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wesley.lue\Downloads\"/>
    </mc:Choice>
  </mc:AlternateContent>
  <xr:revisionPtr revIDLastSave="0" documentId="13_ncr:1_{8F19F4DF-C12D-4CB2-BEC5-4BB5E8C3AE07}" xr6:coauthVersionLast="47" xr6:coauthVersionMax="47" xr10:uidLastSave="{00000000-0000-0000-0000-000000000000}"/>
  <bookViews>
    <workbookView xWindow="-120" yWindow="-120" windowWidth="29040" windowHeight="15840" xr2:uid="{79C80ED3-AC3B-411D-9795-0D47946F2534}"/>
  </bookViews>
  <sheets>
    <sheet name="Directions &amp; Deadlines" sheetId="1" r:id="rId1"/>
    <sheet name="Full Brief" sheetId="8" r:id="rId2"/>
    <sheet name="Misc. Equipment" sheetId="4" r:id="rId3"/>
    <sheet name="Travel" sheetId="2" r:id="rId4"/>
    <sheet name="Travel Summary" sheetId="16" r:id="rId5"/>
    <sheet name="Non-Compliant" sheetId="5" r:id="rId6"/>
    <sheet name="Facilities" sheetId="14" r:id="rId7"/>
    <sheet name="Surplus" sheetId="6" r:id="rId8"/>
    <sheet name="Lists" sheetId="3" state="veryHidden" r:id="rId9"/>
    <sheet name="company_dp" sheetId="9" state="veryHidden" r:id="rId10"/>
    <sheet name="fund_dp" sheetId="10" state="veryHidden" r:id="rId11"/>
    <sheet name="costcenter_dp" sheetId="11" state="veryHidden" r:id="rId12"/>
    <sheet name="account_dp" sheetId="12" state="veryHidden" r:id="rId13"/>
    <sheet name="function_dp" sheetId="13" state="veryHidden" r:id="rId14"/>
  </sheets>
  <definedNames>
    <definedName name="_xlnm._FilterDatabase" localSheetId="2" hidden="1">'Misc. Equipment'!$B:$L</definedName>
    <definedName name="_xlnm._FilterDatabase" localSheetId="5" hidden="1">'Non-Compliant'!$B$1:$R$99</definedName>
    <definedName name="_xlnm._FilterDatabase" localSheetId="7" hidden="1">Surplus!$B$1:$M$1</definedName>
    <definedName name="_xlnm._FilterDatabase" localSheetId="3" hidden="1">Travel!$B$2:$AA$2</definedName>
    <definedName name="_xlcn.WorksheetConnection_Agenda_Brief_Form.xlsxTableTravel" hidden="1">TableTravel[]</definedName>
    <definedName name="_xlnm.Print_Area" localSheetId="3">Travel!$C$2:$W$23</definedName>
    <definedName name="_xlnm.Print_Area" localSheetId="4">'Travel Summary'!$A$18:$S$39</definedName>
    <definedName name="_xlnm.Print_Titles" localSheetId="4">'Travel Summary'!$18:$18</definedName>
  </definedNames>
  <calcPr calcId="191029"/>
  <pivotCaches>
    <pivotCache cacheId="1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Travel" name="TableTravel" connection="WorksheetConnection_Agenda_Brief_Form.xlsx!TableTravel"/>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2" l="1"/>
  <c r="AD4" i="2"/>
  <c r="AE4" i="2"/>
  <c r="AF4" i="2"/>
  <c r="AG4" i="2"/>
  <c r="AC5" i="2"/>
  <c r="AD5" i="2"/>
  <c r="AE5" i="2"/>
  <c r="AF5" i="2"/>
  <c r="AG5" i="2"/>
  <c r="AC6" i="2"/>
  <c r="AD6" i="2"/>
  <c r="AE6" i="2"/>
  <c r="AF6" i="2"/>
  <c r="AG6" i="2"/>
  <c r="AC7" i="2"/>
  <c r="AB7" i="2" s="1"/>
  <c r="AD7" i="2"/>
  <c r="AE7" i="2"/>
  <c r="AF7" i="2"/>
  <c r="AG7" i="2"/>
  <c r="AC8" i="2"/>
  <c r="AB8" i="2" s="1"/>
  <c r="AD8" i="2"/>
  <c r="AE8" i="2"/>
  <c r="AF8" i="2"/>
  <c r="AG8" i="2"/>
  <c r="AC9" i="2"/>
  <c r="AB9" i="2" s="1"/>
  <c r="AD9" i="2"/>
  <c r="AE9" i="2"/>
  <c r="AF9" i="2"/>
  <c r="AG9" i="2"/>
  <c r="AC10" i="2"/>
  <c r="AB10" i="2" s="1"/>
  <c r="AD10" i="2"/>
  <c r="AE10" i="2"/>
  <c r="AF10" i="2"/>
  <c r="AG10" i="2"/>
  <c r="AC11" i="2"/>
  <c r="AB11" i="2" s="1"/>
  <c r="AD11" i="2"/>
  <c r="AE11" i="2"/>
  <c r="AF11" i="2"/>
  <c r="AG11" i="2"/>
  <c r="AC12" i="2"/>
  <c r="AB12" i="2" s="1"/>
  <c r="AD12" i="2"/>
  <c r="AE12" i="2"/>
  <c r="AF12" i="2"/>
  <c r="AG12" i="2"/>
  <c r="AC13" i="2"/>
  <c r="AB13" i="2" s="1"/>
  <c r="AD13" i="2"/>
  <c r="AE13" i="2"/>
  <c r="AF13" i="2"/>
  <c r="AG13" i="2"/>
  <c r="AC14" i="2"/>
  <c r="AB14" i="2" s="1"/>
  <c r="AD14" i="2"/>
  <c r="AE14" i="2"/>
  <c r="AF14" i="2"/>
  <c r="AG14" i="2"/>
  <c r="AC15" i="2"/>
  <c r="AB15" i="2" s="1"/>
  <c r="AD15" i="2"/>
  <c r="AE15" i="2"/>
  <c r="AF15" i="2"/>
  <c r="AG15" i="2"/>
  <c r="AC16" i="2"/>
  <c r="AB16" i="2" s="1"/>
  <c r="AD16" i="2"/>
  <c r="AE16" i="2"/>
  <c r="AF16" i="2"/>
  <c r="AG16" i="2"/>
  <c r="AC17" i="2"/>
  <c r="AB17" i="2" s="1"/>
  <c r="AD17" i="2"/>
  <c r="AE17" i="2"/>
  <c r="AF17" i="2"/>
  <c r="AG17" i="2"/>
  <c r="AC18" i="2"/>
  <c r="AB18" i="2" s="1"/>
  <c r="AD18" i="2"/>
  <c r="AE18" i="2"/>
  <c r="AF18" i="2"/>
  <c r="AG18" i="2"/>
  <c r="AC19" i="2"/>
  <c r="AB19" i="2" s="1"/>
  <c r="AD19" i="2"/>
  <c r="AE19" i="2"/>
  <c r="AF19" i="2"/>
  <c r="AG19" i="2"/>
  <c r="AC20" i="2"/>
  <c r="AB20" i="2" s="1"/>
  <c r="AD20" i="2"/>
  <c r="AE20" i="2"/>
  <c r="AF20" i="2"/>
  <c r="AG20" i="2"/>
  <c r="AC21" i="2"/>
  <c r="AB21" i="2" s="1"/>
  <c r="AD21" i="2"/>
  <c r="AE21" i="2"/>
  <c r="AF21" i="2"/>
  <c r="AG21" i="2"/>
  <c r="AC22" i="2"/>
  <c r="AB22" i="2" s="1"/>
  <c r="AD22" i="2"/>
  <c r="AE22" i="2"/>
  <c r="AF22" i="2"/>
  <c r="AG22" i="2"/>
  <c r="AC23" i="2"/>
  <c r="AB23" i="2" s="1"/>
  <c r="AD23" i="2"/>
  <c r="AE23" i="2"/>
  <c r="AF23" i="2"/>
  <c r="AG23" i="2"/>
  <c r="AC24" i="2"/>
  <c r="AB24" i="2" s="1"/>
  <c r="AD24" i="2"/>
  <c r="AE24" i="2"/>
  <c r="AF24" i="2"/>
  <c r="AG24" i="2"/>
  <c r="AC25" i="2"/>
  <c r="AB25" i="2" s="1"/>
  <c r="AD25" i="2"/>
  <c r="AE25" i="2"/>
  <c r="AF25" i="2"/>
  <c r="AG25" i="2"/>
  <c r="AC26" i="2"/>
  <c r="AB26" i="2" s="1"/>
  <c r="AD26" i="2"/>
  <c r="AE26" i="2"/>
  <c r="AF26" i="2"/>
  <c r="AG26" i="2"/>
  <c r="AC27" i="2"/>
  <c r="AB27" i="2" s="1"/>
  <c r="AD27" i="2"/>
  <c r="AE27" i="2"/>
  <c r="AF27" i="2"/>
  <c r="AG27" i="2"/>
  <c r="AC28" i="2"/>
  <c r="AB28" i="2" s="1"/>
  <c r="AD28" i="2"/>
  <c r="AE28" i="2"/>
  <c r="AF28" i="2"/>
  <c r="AG28" i="2"/>
  <c r="AC29" i="2"/>
  <c r="AB29" i="2" s="1"/>
  <c r="AD29" i="2"/>
  <c r="AE29" i="2"/>
  <c r="AF29" i="2"/>
  <c r="AG29" i="2"/>
  <c r="AC30" i="2"/>
  <c r="AB30" i="2" s="1"/>
  <c r="AD30" i="2"/>
  <c r="AE30" i="2"/>
  <c r="AF30" i="2"/>
  <c r="AG30" i="2"/>
  <c r="AC31" i="2"/>
  <c r="AB31" i="2" s="1"/>
  <c r="AD31" i="2"/>
  <c r="AE31" i="2"/>
  <c r="AF31" i="2"/>
  <c r="AG31" i="2"/>
  <c r="AC32" i="2"/>
  <c r="AB32" i="2" s="1"/>
  <c r="AD32" i="2"/>
  <c r="AE32" i="2"/>
  <c r="AF32" i="2"/>
  <c r="AG32" i="2"/>
  <c r="AC33" i="2"/>
  <c r="AB33" i="2" s="1"/>
  <c r="AD33" i="2"/>
  <c r="AE33" i="2"/>
  <c r="AF33" i="2"/>
  <c r="AG33" i="2"/>
  <c r="AC34" i="2"/>
  <c r="AB34" i="2" s="1"/>
  <c r="AD34" i="2"/>
  <c r="AE34" i="2"/>
  <c r="AF34" i="2"/>
  <c r="AG34" i="2"/>
  <c r="AC35" i="2"/>
  <c r="AB35" i="2" s="1"/>
  <c r="AD35" i="2"/>
  <c r="AE35" i="2"/>
  <c r="AF35" i="2"/>
  <c r="AG35" i="2"/>
  <c r="AC36" i="2"/>
  <c r="AB36" i="2" s="1"/>
  <c r="AD36" i="2"/>
  <c r="AE36" i="2"/>
  <c r="AF36" i="2"/>
  <c r="AG36" i="2"/>
  <c r="AC37" i="2"/>
  <c r="AB37" i="2" s="1"/>
  <c r="AD37" i="2"/>
  <c r="AE37" i="2"/>
  <c r="AF37" i="2"/>
  <c r="AG37" i="2"/>
  <c r="AC38" i="2"/>
  <c r="AB38" i="2" s="1"/>
  <c r="AD38" i="2"/>
  <c r="AE38" i="2"/>
  <c r="AF38" i="2"/>
  <c r="AG38" i="2"/>
  <c r="AC39" i="2"/>
  <c r="AB39" i="2" s="1"/>
  <c r="AD39" i="2"/>
  <c r="AE39" i="2"/>
  <c r="AF39" i="2"/>
  <c r="AG39" i="2"/>
  <c r="AC40" i="2"/>
  <c r="AB40" i="2" s="1"/>
  <c r="AD40" i="2"/>
  <c r="AE40" i="2"/>
  <c r="AF40" i="2"/>
  <c r="AG40" i="2"/>
  <c r="AC41" i="2"/>
  <c r="AB41" i="2" s="1"/>
  <c r="AD41" i="2"/>
  <c r="AE41" i="2"/>
  <c r="AF41" i="2"/>
  <c r="AG41" i="2"/>
  <c r="AC42" i="2"/>
  <c r="AB42" i="2" s="1"/>
  <c r="AD42" i="2"/>
  <c r="AE42" i="2"/>
  <c r="AF42" i="2"/>
  <c r="AG42" i="2"/>
  <c r="AC43" i="2"/>
  <c r="AB43" i="2" s="1"/>
  <c r="AD43" i="2"/>
  <c r="AE43" i="2"/>
  <c r="AF43" i="2"/>
  <c r="AG43" i="2"/>
  <c r="AC44" i="2"/>
  <c r="AB44" i="2" s="1"/>
  <c r="AD44" i="2"/>
  <c r="AE44" i="2"/>
  <c r="AF44" i="2"/>
  <c r="AG44" i="2"/>
  <c r="AC45" i="2"/>
  <c r="AB45" i="2" s="1"/>
  <c r="AD45" i="2"/>
  <c r="AE45" i="2"/>
  <c r="AF45" i="2"/>
  <c r="AG45" i="2"/>
  <c r="AC46" i="2"/>
  <c r="AB46" i="2" s="1"/>
  <c r="AD46" i="2"/>
  <c r="AE46" i="2"/>
  <c r="AF46" i="2"/>
  <c r="AG46" i="2"/>
  <c r="AC47" i="2"/>
  <c r="AB47" i="2" s="1"/>
  <c r="AD47" i="2"/>
  <c r="AE47" i="2"/>
  <c r="AF47" i="2"/>
  <c r="AG47" i="2"/>
  <c r="AC48" i="2"/>
  <c r="AB48" i="2" s="1"/>
  <c r="AD48" i="2"/>
  <c r="AE48" i="2"/>
  <c r="AF48" i="2"/>
  <c r="AG48" i="2"/>
  <c r="AC49" i="2"/>
  <c r="AB49" i="2" s="1"/>
  <c r="AD49" i="2"/>
  <c r="AE49" i="2"/>
  <c r="AF49" i="2"/>
  <c r="AG49" i="2"/>
  <c r="AC50" i="2"/>
  <c r="AB50" i="2" s="1"/>
  <c r="AD50" i="2"/>
  <c r="AE50" i="2"/>
  <c r="AF50" i="2"/>
  <c r="AG50" i="2"/>
  <c r="AC51" i="2"/>
  <c r="AB51" i="2" s="1"/>
  <c r="AD51" i="2"/>
  <c r="AE51" i="2"/>
  <c r="AF51" i="2"/>
  <c r="AG51" i="2"/>
  <c r="AC52" i="2"/>
  <c r="AB52" i="2" s="1"/>
  <c r="AD52" i="2"/>
  <c r="AE52" i="2"/>
  <c r="AF52" i="2"/>
  <c r="AG52" i="2"/>
  <c r="AC53" i="2"/>
  <c r="AB53" i="2" s="1"/>
  <c r="AD53" i="2"/>
  <c r="AE53" i="2"/>
  <c r="AF53" i="2"/>
  <c r="AG53" i="2"/>
  <c r="AC54" i="2"/>
  <c r="AB54" i="2" s="1"/>
  <c r="AD54" i="2"/>
  <c r="AE54" i="2"/>
  <c r="AF54" i="2"/>
  <c r="AG54" i="2"/>
  <c r="AC55" i="2"/>
  <c r="AB55" i="2" s="1"/>
  <c r="AD55" i="2"/>
  <c r="AE55" i="2"/>
  <c r="AF55" i="2"/>
  <c r="AG55" i="2"/>
  <c r="AC56" i="2"/>
  <c r="AB56" i="2" s="1"/>
  <c r="AD56" i="2"/>
  <c r="AE56" i="2"/>
  <c r="AF56" i="2"/>
  <c r="AG56" i="2"/>
  <c r="AC57" i="2"/>
  <c r="AB57" i="2" s="1"/>
  <c r="AD57" i="2"/>
  <c r="AE57" i="2"/>
  <c r="AF57" i="2"/>
  <c r="AG57" i="2"/>
  <c r="AC58" i="2"/>
  <c r="AB58" i="2" s="1"/>
  <c r="AD58" i="2"/>
  <c r="AE58" i="2"/>
  <c r="AF58" i="2"/>
  <c r="AG58" i="2"/>
  <c r="AC59" i="2"/>
  <c r="AB59" i="2" s="1"/>
  <c r="AD59" i="2"/>
  <c r="AE59" i="2"/>
  <c r="AF59" i="2"/>
  <c r="AG59" i="2"/>
  <c r="AC60" i="2"/>
  <c r="AB60" i="2" s="1"/>
  <c r="AD60" i="2"/>
  <c r="AE60" i="2"/>
  <c r="AF60" i="2"/>
  <c r="AG60" i="2"/>
  <c r="AC61" i="2"/>
  <c r="AB61" i="2" s="1"/>
  <c r="AD61" i="2"/>
  <c r="AE61" i="2"/>
  <c r="AF61" i="2"/>
  <c r="AG61" i="2"/>
  <c r="AC62" i="2"/>
  <c r="AB62" i="2" s="1"/>
  <c r="AD62" i="2"/>
  <c r="AE62" i="2"/>
  <c r="AF62" i="2"/>
  <c r="AG62" i="2"/>
  <c r="AC63" i="2"/>
  <c r="AB63" i="2" s="1"/>
  <c r="AD63" i="2"/>
  <c r="AE63" i="2"/>
  <c r="AF63" i="2"/>
  <c r="AG63" i="2"/>
  <c r="AC64" i="2"/>
  <c r="AB64" i="2" s="1"/>
  <c r="AD64" i="2"/>
  <c r="AE64" i="2"/>
  <c r="AF64" i="2"/>
  <c r="AG64" i="2"/>
  <c r="AC65" i="2"/>
  <c r="AB65" i="2" s="1"/>
  <c r="AD65" i="2"/>
  <c r="AE65" i="2"/>
  <c r="AF65" i="2"/>
  <c r="AG65" i="2"/>
  <c r="AC66" i="2"/>
  <c r="AB66" i="2" s="1"/>
  <c r="AD66" i="2"/>
  <c r="AE66" i="2"/>
  <c r="AF66" i="2"/>
  <c r="AG66" i="2"/>
  <c r="AC67" i="2"/>
  <c r="AB67" i="2" s="1"/>
  <c r="AD67" i="2"/>
  <c r="AE67" i="2"/>
  <c r="AF67" i="2"/>
  <c r="AG67" i="2"/>
  <c r="AC68" i="2"/>
  <c r="AB68" i="2" s="1"/>
  <c r="AD68" i="2"/>
  <c r="AE68" i="2"/>
  <c r="AF68" i="2"/>
  <c r="AG68" i="2"/>
  <c r="AC69" i="2"/>
  <c r="AB69" i="2" s="1"/>
  <c r="AD69" i="2"/>
  <c r="AE69" i="2"/>
  <c r="AF69" i="2"/>
  <c r="AG69" i="2"/>
  <c r="AC70" i="2"/>
  <c r="AB70" i="2" s="1"/>
  <c r="AD70" i="2"/>
  <c r="AE70" i="2"/>
  <c r="AF70" i="2"/>
  <c r="AG70" i="2"/>
  <c r="AC71" i="2"/>
  <c r="AB71" i="2" s="1"/>
  <c r="AD71" i="2"/>
  <c r="AE71" i="2"/>
  <c r="AF71" i="2"/>
  <c r="AG71" i="2"/>
  <c r="AC72" i="2"/>
  <c r="AB72" i="2" s="1"/>
  <c r="AD72" i="2"/>
  <c r="AE72" i="2"/>
  <c r="AF72" i="2"/>
  <c r="AG72" i="2"/>
  <c r="AC73" i="2"/>
  <c r="AB73" i="2" s="1"/>
  <c r="AD73" i="2"/>
  <c r="AE73" i="2"/>
  <c r="AF73" i="2"/>
  <c r="AG73" i="2"/>
  <c r="AC74" i="2"/>
  <c r="AB74" i="2" s="1"/>
  <c r="AD74" i="2"/>
  <c r="AE74" i="2"/>
  <c r="AF74" i="2"/>
  <c r="AG74" i="2"/>
  <c r="AC75" i="2"/>
  <c r="AB75" i="2" s="1"/>
  <c r="AD75" i="2"/>
  <c r="AE75" i="2"/>
  <c r="AF75" i="2"/>
  <c r="AG75" i="2"/>
  <c r="AC76" i="2"/>
  <c r="AB76" i="2" s="1"/>
  <c r="AD76" i="2"/>
  <c r="AE76" i="2"/>
  <c r="AF76" i="2"/>
  <c r="AG76" i="2"/>
  <c r="AC77" i="2"/>
  <c r="AB77" i="2" s="1"/>
  <c r="AD77" i="2"/>
  <c r="AE77" i="2"/>
  <c r="AF77" i="2"/>
  <c r="AG77" i="2"/>
  <c r="AC78" i="2"/>
  <c r="AB78" i="2" s="1"/>
  <c r="AD78" i="2"/>
  <c r="AE78" i="2"/>
  <c r="AF78" i="2"/>
  <c r="AG78" i="2"/>
  <c r="AC79" i="2"/>
  <c r="AB79" i="2" s="1"/>
  <c r="AD79" i="2"/>
  <c r="AE79" i="2"/>
  <c r="AF79" i="2"/>
  <c r="AG79" i="2"/>
  <c r="AC80" i="2"/>
  <c r="AB80" i="2" s="1"/>
  <c r="AD80" i="2"/>
  <c r="AE80" i="2"/>
  <c r="AF80" i="2"/>
  <c r="AG80" i="2"/>
  <c r="AC81" i="2"/>
  <c r="AB81" i="2" s="1"/>
  <c r="AD81" i="2"/>
  <c r="AE81" i="2"/>
  <c r="AF81" i="2"/>
  <c r="AG81" i="2"/>
  <c r="AC82" i="2"/>
  <c r="AB82" i="2" s="1"/>
  <c r="AD82" i="2"/>
  <c r="AE82" i="2"/>
  <c r="AF82" i="2"/>
  <c r="AG82" i="2"/>
  <c r="AC83" i="2"/>
  <c r="AB83" i="2" s="1"/>
  <c r="AD83" i="2"/>
  <c r="AE83" i="2"/>
  <c r="AF83" i="2"/>
  <c r="AG83" i="2"/>
  <c r="AC84" i="2"/>
  <c r="AB84" i="2" s="1"/>
  <c r="AD84" i="2"/>
  <c r="AE84" i="2"/>
  <c r="AF84" i="2"/>
  <c r="AG84" i="2"/>
  <c r="AC85" i="2"/>
  <c r="AB85" i="2" s="1"/>
  <c r="AD85" i="2"/>
  <c r="AE85" i="2"/>
  <c r="AF85" i="2"/>
  <c r="AG85" i="2"/>
  <c r="AC86" i="2"/>
  <c r="AB86" i="2" s="1"/>
  <c r="AD86" i="2"/>
  <c r="AE86" i="2"/>
  <c r="AF86" i="2"/>
  <c r="AG86" i="2"/>
  <c r="AC87" i="2"/>
  <c r="AB87" i="2" s="1"/>
  <c r="AD87" i="2"/>
  <c r="AE87" i="2"/>
  <c r="AF87" i="2"/>
  <c r="AG87" i="2"/>
  <c r="AC88" i="2"/>
  <c r="AB88" i="2" s="1"/>
  <c r="AD88" i="2"/>
  <c r="AE88" i="2"/>
  <c r="AF88" i="2"/>
  <c r="AG88" i="2"/>
  <c r="AC89" i="2"/>
  <c r="AB89" i="2" s="1"/>
  <c r="AD89" i="2"/>
  <c r="AE89" i="2"/>
  <c r="AF89" i="2"/>
  <c r="AG89" i="2"/>
  <c r="AC90" i="2"/>
  <c r="AB90" i="2" s="1"/>
  <c r="AD90" i="2"/>
  <c r="AE90" i="2"/>
  <c r="AF90" i="2"/>
  <c r="AG90" i="2"/>
  <c r="AC91" i="2"/>
  <c r="AB91" i="2" s="1"/>
  <c r="AD91" i="2"/>
  <c r="AE91" i="2"/>
  <c r="AF91" i="2"/>
  <c r="AG91" i="2"/>
  <c r="AC92" i="2"/>
  <c r="AB92" i="2" s="1"/>
  <c r="AD92" i="2"/>
  <c r="AE92" i="2"/>
  <c r="AF92" i="2"/>
  <c r="AG92" i="2"/>
  <c r="AC93" i="2"/>
  <c r="AB93" i="2" s="1"/>
  <c r="AD93" i="2"/>
  <c r="AE93" i="2"/>
  <c r="AF93" i="2"/>
  <c r="AG93" i="2"/>
  <c r="AC94" i="2"/>
  <c r="AB94" i="2" s="1"/>
  <c r="AD94" i="2"/>
  <c r="AE94" i="2"/>
  <c r="AF94" i="2"/>
  <c r="AG94" i="2"/>
  <c r="AC95" i="2"/>
  <c r="AB95" i="2" s="1"/>
  <c r="AD95" i="2"/>
  <c r="AE95" i="2"/>
  <c r="AF95" i="2"/>
  <c r="AG95" i="2"/>
  <c r="AC96" i="2"/>
  <c r="AB96" i="2" s="1"/>
  <c r="AD96" i="2"/>
  <c r="AE96" i="2"/>
  <c r="AF96" i="2"/>
  <c r="AG96" i="2"/>
  <c r="AC97" i="2"/>
  <c r="AB97" i="2" s="1"/>
  <c r="AD97" i="2"/>
  <c r="AE97" i="2"/>
  <c r="AF97" i="2"/>
  <c r="AG97" i="2"/>
  <c r="AC98" i="2"/>
  <c r="AB98" i="2" s="1"/>
  <c r="AD98" i="2"/>
  <c r="AE98" i="2"/>
  <c r="AF98" i="2"/>
  <c r="AG98" i="2"/>
  <c r="AC99" i="2"/>
  <c r="AB99" i="2" s="1"/>
  <c r="AD99" i="2"/>
  <c r="AE99" i="2"/>
  <c r="AF99" i="2"/>
  <c r="AG99" i="2"/>
  <c r="AC100" i="2"/>
  <c r="AB100" i="2" s="1"/>
  <c r="AD100" i="2"/>
  <c r="AE100" i="2"/>
  <c r="AF100" i="2"/>
  <c r="AG100" i="2"/>
  <c r="AD3" i="2"/>
  <c r="AE3" i="2"/>
  <c r="AF3" i="2"/>
  <c r="AG3" i="2"/>
  <c r="AC3" i="2"/>
  <c r="AB3" i="2" s="1"/>
  <c r="C100"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3" i="2"/>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2" i="5"/>
  <c r="I3" i="14"/>
  <c r="I4" i="14"/>
  <c r="I5" i="14"/>
  <c r="I6" i="14"/>
  <c r="I7"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2" i="14"/>
  <c r="A3" i="13" a="1"/>
  <c r="A3" i="13" s="1"/>
  <c r="A4" i="13" a="1"/>
  <c r="A4" i="13" s="1"/>
  <c r="A5" i="13" a="1"/>
  <c r="A5" i="13" s="1"/>
  <c r="A6" i="13" a="1"/>
  <c r="A6" i="13" s="1"/>
  <c r="A7" i="13" a="1"/>
  <c r="A7" i="13" s="1"/>
  <c r="A8" i="13" a="1"/>
  <c r="A8" i="13" s="1"/>
  <c r="A9" i="13" a="1"/>
  <c r="A9" i="13" s="1"/>
  <c r="A10" i="13" a="1"/>
  <c r="A10" i="13" s="1"/>
  <c r="A11" i="13" a="1"/>
  <c r="A11" i="13" s="1"/>
  <c r="A12" i="13" a="1"/>
  <c r="A12" i="13" s="1"/>
  <c r="A13" i="13" a="1"/>
  <c r="A13" i="13" s="1"/>
  <c r="A14" i="13" a="1"/>
  <c r="A14" i="13" s="1"/>
  <c r="A15" i="13" a="1"/>
  <c r="A15" i="13" s="1"/>
  <c r="A16" i="13" a="1"/>
  <c r="A16" i="13" s="1"/>
  <c r="A17" i="13" a="1"/>
  <c r="A17" i="13" s="1"/>
  <c r="A18" i="13" a="1"/>
  <c r="A18" i="13" s="1"/>
  <c r="A19" i="13" a="1"/>
  <c r="A19" i="13" s="1"/>
  <c r="A20" i="13" a="1"/>
  <c r="A20" i="13" s="1"/>
  <c r="A21" i="13" a="1"/>
  <c r="A21" i="13" s="1"/>
  <c r="A22" i="13" a="1"/>
  <c r="A22" i="13" s="1"/>
  <c r="A23" i="13" a="1"/>
  <c r="A23" i="13" s="1"/>
  <c r="A24" i="13" a="1"/>
  <c r="A24" i="13" s="1"/>
  <c r="A25" i="13" a="1"/>
  <c r="A25" i="13" s="1"/>
  <c r="A26" i="13" a="1"/>
  <c r="A26" i="13" s="1"/>
  <c r="A27" i="13" a="1"/>
  <c r="A27" i="13" s="1"/>
  <c r="A28" i="13" a="1"/>
  <c r="A28" i="13" s="1"/>
  <c r="A29" i="13" a="1"/>
  <c r="A29" i="13" s="1"/>
  <c r="A30" i="13" a="1"/>
  <c r="A30" i="13" s="1"/>
  <c r="A31" i="13" a="1"/>
  <c r="A31" i="13" s="1"/>
  <c r="A32" i="13" a="1"/>
  <c r="A32" i="13" s="1"/>
  <c r="A33" i="13" a="1"/>
  <c r="A33" i="13" s="1"/>
  <c r="A34" i="13" a="1"/>
  <c r="A34" i="13" s="1"/>
  <c r="A35" i="13" a="1"/>
  <c r="A35" i="13" s="1"/>
  <c r="A36" i="13" a="1"/>
  <c r="A36" i="13" s="1"/>
  <c r="A37" i="13" a="1"/>
  <c r="A37" i="13" s="1"/>
  <c r="A38" i="13" a="1"/>
  <c r="A38" i="13" s="1"/>
  <c r="A39" i="13" a="1"/>
  <c r="A39" i="13" s="1"/>
  <c r="A40" i="13" a="1"/>
  <c r="A40" i="13" s="1"/>
  <c r="A41" i="13" a="1"/>
  <c r="A41" i="13" s="1"/>
  <c r="A42" i="13" a="1"/>
  <c r="A42" i="13" s="1"/>
  <c r="A43" i="13" a="1"/>
  <c r="A43" i="13" s="1"/>
  <c r="A44" i="13" a="1"/>
  <c r="A44" i="13" s="1"/>
  <c r="A45" i="13" a="1"/>
  <c r="A45" i="13" s="1"/>
  <c r="A46" i="13" a="1"/>
  <c r="A46" i="13" s="1"/>
  <c r="A47" i="13" a="1"/>
  <c r="A47" i="13" s="1"/>
  <c r="A48" i="13" a="1"/>
  <c r="A48" i="13" s="1"/>
  <c r="A49" i="13" a="1"/>
  <c r="A49" i="13" s="1"/>
  <c r="A50" i="13" a="1"/>
  <c r="A50" i="13" s="1"/>
  <c r="A51" i="13" a="1"/>
  <c r="A51" i="13" s="1"/>
  <c r="A52" i="13" a="1"/>
  <c r="A52" i="13" s="1"/>
  <c r="A53" i="13" a="1"/>
  <c r="A53" i="13" s="1"/>
  <c r="A54" i="13" a="1"/>
  <c r="A54" i="13" s="1"/>
  <c r="A55" i="13" a="1"/>
  <c r="A55" i="13" s="1"/>
  <c r="A56" i="13" a="1"/>
  <c r="A56" i="13" s="1"/>
  <c r="A57" i="13" a="1"/>
  <c r="A57" i="13" s="1"/>
  <c r="A58" i="13" a="1"/>
  <c r="A58" i="13" s="1"/>
  <c r="A59" i="13" a="1"/>
  <c r="A59" i="13" s="1"/>
  <c r="A60" i="13" a="1"/>
  <c r="A60" i="13" s="1"/>
  <c r="A61" i="13" a="1"/>
  <c r="A61" i="13" s="1"/>
  <c r="A62" i="13" a="1"/>
  <c r="A62" i="13" s="1"/>
  <c r="A63" i="13" a="1"/>
  <c r="A63" i="13" s="1"/>
  <c r="A64" i="13" a="1"/>
  <c r="A64" i="13" s="1"/>
  <c r="A65" i="13" a="1"/>
  <c r="A65" i="13" s="1"/>
  <c r="A66" i="13" a="1"/>
  <c r="A66" i="13" s="1"/>
  <c r="A67" i="13" a="1"/>
  <c r="A67" i="13" s="1"/>
  <c r="A68" i="13" a="1"/>
  <c r="A68" i="13" s="1"/>
  <c r="A69" i="13" a="1"/>
  <c r="A69" i="13" s="1"/>
  <c r="A70" i="13" a="1"/>
  <c r="A70" i="13" s="1"/>
  <c r="A71" i="13" a="1"/>
  <c r="A71" i="13" s="1"/>
  <c r="A72" i="13" a="1"/>
  <c r="A72" i="13" s="1"/>
  <c r="A73" i="13" a="1"/>
  <c r="A73" i="13" s="1"/>
  <c r="A74" i="13" a="1"/>
  <c r="A74" i="13" s="1"/>
  <c r="A75" i="13" a="1"/>
  <c r="A75" i="13" s="1"/>
  <c r="A76" i="13" a="1"/>
  <c r="A76" i="13" s="1"/>
  <c r="A77" i="13" a="1"/>
  <c r="A77" i="13" s="1"/>
  <c r="A78" i="13" a="1"/>
  <c r="A78" i="13" s="1"/>
  <c r="A79" i="13" a="1"/>
  <c r="A79" i="13" s="1"/>
  <c r="A80" i="13" a="1"/>
  <c r="A80" i="13" s="1"/>
  <c r="A81" i="13" a="1"/>
  <c r="A81" i="13" s="1"/>
  <c r="A82" i="13" a="1"/>
  <c r="A82" i="13" s="1"/>
  <c r="A83" i="13" a="1"/>
  <c r="A83" i="13" s="1"/>
  <c r="A84" i="13" a="1"/>
  <c r="A84" i="13" s="1"/>
  <c r="A85" i="13" a="1"/>
  <c r="A85" i="13" s="1"/>
  <c r="A86" i="13" a="1"/>
  <c r="A86" i="13" s="1"/>
  <c r="A87" i="13" a="1"/>
  <c r="A87" i="13" s="1"/>
  <c r="A88" i="13" a="1"/>
  <c r="A88" i="13" s="1"/>
  <c r="A89" i="13" a="1"/>
  <c r="A89" i="13" s="1"/>
  <c r="A90" i="13" a="1"/>
  <c r="A90" i="13" s="1"/>
  <c r="A91" i="13" a="1"/>
  <c r="A91" i="13" s="1"/>
  <c r="A92" i="13" a="1"/>
  <c r="A92" i="13" s="1"/>
  <c r="A93" i="13" a="1"/>
  <c r="A93" i="13" s="1"/>
  <c r="A94" i="13" a="1"/>
  <c r="A94" i="13" s="1"/>
  <c r="A95" i="13" a="1"/>
  <c r="A95" i="13" s="1"/>
  <c r="A96" i="13" a="1"/>
  <c r="A96" i="13" s="1"/>
  <c r="A97" i="13" a="1"/>
  <c r="A97" i="13" s="1"/>
  <c r="A98" i="13" a="1"/>
  <c r="A98" i="13" s="1"/>
  <c r="A99" i="13" a="1"/>
  <c r="A99" i="13" s="1"/>
  <c r="A2" i="13" a="1"/>
  <c r="A2" i="13" s="1"/>
  <c r="A3" i="12" a="1"/>
  <c r="A3" i="12" s="1"/>
  <c r="A4" i="12" a="1"/>
  <c r="A4" i="12" s="1"/>
  <c r="A5" i="12" a="1"/>
  <c r="A5" i="12" s="1"/>
  <c r="A6" i="12" a="1"/>
  <c r="A6" i="12" s="1"/>
  <c r="A7" i="12" a="1"/>
  <c r="A7" i="12" s="1"/>
  <c r="A8" i="12" a="1"/>
  <c r="A8" i="12" s="1"/>
  <c r="A9" i="12" a="1"/>
  <c r="A9" i="12" s="1"/>
  <c r="A10" i="12" a="1"/>
  <c r="A10" i="12" s="1"/>
  <c r="A11" i="12" a="1"/>
  <c r="A11" i="12" s="1"/>
  <c r="A12" i="12" a="1"/>
  <c r="A12" i="12" s="1"/>
  <c r="A13" i="12" a="1"/>
  <c r="A13" i="12" s="1"/>
  <c r="A14" i="12" a="1"/>
  <c r="A14" i="12" s="1"/>
  <c r="A15" i="12" a="1"/>
  <c r="A15" i="12" s="1"/>
  <c r="A16" i="12" a="1"/>
  <c r="A16" i="12" s="1"/>
  <c r="A17" i="12" a="1"/>
  <c r="A17" i="12" s="1"/>
  <c r="A18" i="12" a="1"/>
  <c r="A18" i="12" s="1"/>
  <c r="A19" i="12" a="1"/>
  <c r="A19" i="12" s="1"/>
  <c r="A20" i="12" a="1"/>
  <c r="A20" i="12" s="1"/>
  <c r="A21" i="12" a="1"/>
  <c r="A21" i="12" s="1"/>
  <c r="A22" i="12" a="1"/>
  <c r="A22" i="12" s="1"/>
  <c r="A23" i="12" a="1"/>
  <c r="A23" i="12" s="1"/>
  <c r="A24" i="12" a="1"/>
  <c r="A24" i="12" s="1"/>
  <c r="A25" i="12" a="1"/>
  <c r="A25" i="12" s="1"/>
  <c r="A26" i="12" a="1"/>
  <c r="A26" i="12" s="1"/>
  <c r="A27" i="12" a="1"/>
  <c r="A27" i="12" s="1"/>
  <c r="A28" i="12" a="1"/>
  <c r="A28" i="12" s="1"/>
  <c r="A29" i="12" a="1"/>
  <c r="A29" i="12" s="1"/>
  <c r="A30" i="12" a="1"/>
  <c r="A30" i="12" s="1"/>
  <c r="A31" i="12" a="1"/>
  <c r="A31" i="12" s="1"/>
  <c r="A32" i="12" a="1"/>
  <c r="A32" i="12" s="1"/>
  <c r="A33" i="12" a="1"/>
  <c r="A33" i="12" s="1"/>
  <c r="A34" i="12" a="1"/>
  <c r="A34" i="12" s="1"/>
  <c r="A35" i="12" a="1"/>
  <c r="A35" i="12" s="1"/>
  <c r="A36" i="12" a="1"/>
  <c r="A36" i="12" s="1"/>
  <c r="A37" i="12" a="1"/>
  <c r="A37" i="12" s="1"/>
  <c r="A38" i="12" a="1"/>
  <c r="A38" i="12" s="1"/>
  <c r="A39" i="12" a="1"/>
  <c r="A39" i="12" s="1"/>
  <c r="A40" i="12" a="1"/>
  <c r="A40" i="12" s="1"/>
  <c r="A41" i="12" a="1"/>
  <c r="A41" i="12" s="1"/>
  <c r="A42" i="12" a="1"/>
  <c r="A42" i="12" s="1"/>
  <c r="A43" i="12" a="1"/>
  <c r="A43" i="12" s="1"/>
  <c r="A44" i="12" a="1"/>
  <c r="A44" i="12" s="1"/>
  <c r="A45" i="12" a="1"/>
  <c r="A45" i="12" s="1"/>
  <c r="A46" i="12" a="1"/>
  <c r="A46" i="12" s="1"/>
  <c r="A47" i="12" a="1"/>
  <c r="A47" i="12" s="1"/>
  <c r="A48" i="12" a="1"/>
  <c r="A48" i="12" s="1"/>
  <c r="A49" i="12" a="1"/>
  <c r="A49" i="12" s="1"/>
  <c r="A50" i="12" a="1"/>
  <c r="A50" i="12" s="1"/>
  <c r="A51" i="12" a="1"/>
  <c r="A51" i="12" s="1"/>
  <c r="A52" i="12" a="1"/>
  <c r="A52" i="12" s="1"/>
  <c r="A53" i="12" a="1"/>
  <c r="A53" i="12" s="1"/>
  <c r="A54" i="12" a="1"/>
  <c r="A54" i="12" s="1"/>
  <c r="A55" i="12" a="1"/>
  <c r="A55" i="12" s="1"/>
  <c r="A56" i="12" a="1"/>
  <c r="A56" i="12" s="1"/>
  <c r="A57" i="12" a="1"/>
  <c r="A57" i="12" s="1"/>
  <c r="A58" i="12" a="1"/>
  <c r="A58" i="12" s="1"/>
  <c r="A59" i="12" a="1"/>
  <c r="A59" i="12" s="1"/>
  <c r="A60" i="12" a="1"/>
  <c r="A60" i="12" s="1"/>
  <c r="A61" i="12" a="1"/>
  <c r="A61" i="12" s="1"/>
  <c r="A62" i="12" a="1"/>
  <c r="A62" i="12" s="1"/>
  <c r="A63" i="12" a="1"/>
  <c r="A63" i="12" s="1"/>
  <c r="A64" i="12" a="1"/>
  <c r="A64" i="12" s="1"/>
  <c r="A65" i="12" a="1"/>
  <c r="A65" i="12" s="1"/>
  <c r="A66" i="12" a="1"/>
  <c r="A66" i="12" s="1"/>
  <c r="A67" i="12" a="1"/>
  <c r="A67" i="12" s="1"/>
  <c r="A68" i="12" a="1"/>
  <c r="A68" i="12" s="1"/>
  <c r="A69" i="12" a="1"/>
  <c r="A69" i="12" s="1"/>
  <c r="A70" i="12" a="1"/>
  <c r="A70" i="12" s="1"/>
  <c r="A71" i="12" a="1"/>
  <c r="A71" i="12" s="1"/>
  <c r="A72" i="12" a="1"/>
  <c r="A72" i="12" s="1"/>
  <c r="A73" i="12" a="1"/>
  <c r="A73" i="12" s="1"/>
  <c r="A74" i="12" a="1"/>
  <c r="A74" i="12" s="1"/>
  <c r="A75" i="12" a="1"/>
  <c r="A75" i="12" s="1"/>
  <c r="A76" i="12" a="1"/>
  <c r="A76" i="12" s="1"/>
  <c r="A77" i="12" a="1"/>
  <c r="A77" i="12" s="1"/>
  <c r="A78" i="12" a="1"/>
  <c r="A78" i="12" s="1"/>
  <c r="A79" i="12" a="1"/>
  <c r="A79" i="12" s="1"/>
  <c r="A80" i="12" a="1"/>
  <c r="A80" i="12" s="1"/>
  <c r="A81" i="12" a="1"/>
  <c r="A81" i="12" s="1"/>
  <c r="A82" i="12" a="1"/>
  <c r="A82" i="12" s="1"/>
  <c r="A83" i="12" a="1"/>
  <c r="A83" i="12" s="1"/>
  <c r="A84" i="12" a="1"/>
  <c r="A84" i="12" s="1"/>
  <c r="A85" i="12" a="1"/>
  <c r="A85" i="12" s="1"/>
  <c r="A86" i="12" a="1"/>
  <c r="A86" i="12" s="1"/>
  <c r="A87" i="12" a="1"/>
  <c r="A87" i="12" s="1"/>
  <c r="A88" i="12" a="1"/>
  <c r="A88" i="12" s="1"/>
  <c r="A89" i="12" a="1"/>
  <c r="A89" i="12" s="1"/>
  <c r="A90" i="12" a="1"/>
  <c r="A90" i="12" s="1"/>
  <c r="A91" i="12" a="1"/>
  <c r="A91" i="12" s="1"/>
  <c r="A92" i="12" a="1"/>
  <c r="A92" i="12" s="1"/>
  <c r="A93" i="12" a="1"/>
  <c r="A93" i="12" s="1"/>
  <c r="A94" i="12" a="1"/>
  <c r="A94" i="12" s="1"/>
  <c r="A95" i="12" a="1"/>
  <c r="A95" i="12" s="1"/>
  <c r="A96" i="12" a="1"/>
  <c r="A96" i="12" s="1"/>
  <c r="A97" i="12" a="1"/>
  <c r="A97" i="12" s="1"/>
  <c r="A98" i="12" a="1"/>
  <c r="A98" i="12" s="1"/>
  <c r="A99" i="12" a="1"/>
  <c r="A99" i="12" s="1"/>
  <c r="A2" i="12" a="1"/>
  <c r="A2" i="12" s="1"/>
  <c r="A3" i="11" a="1"/>
  <c r="A3" i="11" s="1"/>
  <c r="A4" i="11" a="1"/>
  <c r="A4" i="11" s="1"/>
  <c r="A5" i="11" a="1"/>
  <c r="A5" i="11" s="1"/>
  <c r="A6" i="11" a="1"/>
  <c r="A6" i="11" s="1"/>
  <c r="A7" i="11" a="1"/>
  <c r="A7" i="11" s="1"/>
  <c r="A8" i="11" a="1"/>
  <c r="A8" i="11" s="1"/>
  <c r="A9" i="11" a="1"/>
  <c r="A9" i="11" s="1"/>
  <c r="A10" i="11" a="1"/>
  <c r="A10" i="11" s="1"/>
  <c r="A11" i="11" a="1"/>
  <c r="A11" i="11" s="1"/>
  <c r="A12" i="11" a="1"/>
  <c r="A12" i="11" s="1"/>
  <c r="A13" i="11" a="1"/>
  <c r="A13" i="11" s="1"/>
  <c r="A14" i="11" a="1"/>
  <c r="A14" i="11" s="1"/>
  <c r="A15" i="11" a="1"/>
  <c r="A15" i="11" s="1"/>
  <c r="A16" i="11" a="1"/>
  <c r="A16" i="11" s="1"/>
  <c r="A17" i="11" a="1"/>
  <c r="A17" i="11" s="1"/>
  <c r="A18" i="11" a="1"/>
  <c r="A18" i="11" s="1"/>
  <c r="A19" i="11" a="1"/>
  <c r="A19" i="11" s="1"/>
  <c r="A20" i="11" a="1"/>
  <c r="A20" i="11" s="1"/>
  <c r="A21" i="11" a="1"/>
  <c r="A21" i="11" s="1"/>
  <c r="A22" i="11" a="1"/>
  <c r="A22" i="11" s="1"/>
  <c r="A23" i="11" a="1"/>
  <c r="A23" i="11" s="1"/>
  <c r="A24" i="11" a="1"/>
  <c r="A24" i="11" s="1"/>
  <c r="A25" i="11" a="1"/>
  <c r="A25" i="11" s="1"/>
  <c r="A26" i="11" a="1"/>
  <c r="A26" i="11" s="1"/>
  <c r="A27" i="11" a="1"/>
  <c r="A27" i="11" s="1"/>
  <c r="A28" i="11" a="1"/>
  <c r="A28" i="11" s="1"/>
  <c r="A29" i="11" a="1"/>
  <c r="A29" i="11" s="1"/>
  <c r="A30" i="11" a="1"/>
  <c r="A30" i="11" s="1"/>
  <c r="A31" i="11" a="1"/>
  <c r="A31" i="11" s="1"/>
  <c r="A32" i="11" a="1"/>
  <c r="A32" i="11" s="1"/>
  <c r="A33" i="11" a="1"/>
  <c r="A33" i="11" s="1"/>
  <c r="A34" i="11" a="1"/>
  <c r="A34" i="11" s="1"/>
  <c r="A35" i="11" a="1"/>
  <c r="A35" i="11" s="1"/>
  <c r="A36" i="11" a="1"/>
  <c r="A36" i="11" s="1"/>
  <c r="A37" i="11" a="1"/>
  <c r="A37" i="11" s="1"/>
  <c r="A38" i="11" a="1"/>
  <c r="A38" i="11" s="1"/>
  <c r="A39" i="11" a="1"/>
  <c r="A39" i="11" s="1"/>
  <c r="A40" i="11" a="1"/>
  <c r="A40" i="11" s="1"/>
  <c r="A41" i="11" a="1"/>
  <c r="A41" i="11" s="1"/>
  <c r="A42" i="11" a="1"/>
  <c r="A42" i="11" s="1"/>
  <c r="A43" i="11" a="1"/>
  <c r="A43" i="11" s="1"/>
  <c r="A44" i="11" a="1"/>
  <c r="A44" i="11" s="1"/>
  <c r="A45" i="11" a="1"/>
  <c r="A45" i="11" s="1"/>
  <c r="A46" i="11" a="1"/>
  <c r="A46" i="11" s="1"/>
  <c r="A47" i="11" a="1"/>
  <c r="A47" i="11" s="1"/>
  <c r="A48" i="11" a="1"/>
  <c r="A48" i="11" s="1"/>
  <c r="A49" i="11" a="1"/>
  <c r="A49" i="11" s="1"/>
  <c r="A50" i="11" a="1"/>
  <c r="A50" i="11" s="1"/>
  <c r="A51" i="11" a="1"/>
  <c r="A51" i="11" s="1"/>
  <c r="A52" i="11" a="1"/>
  <c r="A52" i="11" s="1"/>
  <c r="A53" i="11" a="1"/>
  <c r="A53" i="11" s="1"/>
  <c r="A54" i="11" a="1"/>
  <c r="A54" i="11" s="1"/>
  <c r="A55" i="11" a="1"/>
  <c r="A55" i="11" s="1"/>
  <c r="A56" i="11" a="1"/>
  <c r="A56" i="11" s="1"/>
  <c r="A57" i="11" a="1"/>
  <c r="A57" i="11" s="1"/>
  <c r="A58" i="11" a="1"/>
  <c r="A58" i="11" s="1"/>
  <c r="A59" i="11" a="1"/>
  <c r="A59" i="11" s="1"/>
  <c r="A60" i="11" a="1"/>
  <c r="A60" i="11" s="1"/>
  <c r="A61" i="11" a="1"/>
  <c r="A61" i="11" s="1"/>
  <c r="A62" i="11" a="1"/>
  <c r="A62" i="11" s="1"/>
  <c r="A63" i="11" a="1"/>
  <c r="A63" i="11" s="1"/>
  <c r="A64" i="11" a="1"/>
  <c r="A64" i="11" s="1"/>
  <c r="A65" i="11" a="1"/>
  <c r="A65" i="11" s="1"/>
  <c r="A66" i="11" a="1"/>
  <c r="A66" i="11" s="1"/>
  <c r="A67" i="11" a="1"/>
  <c r="A67" i="11" s="1"/>
  <c r="A68" i="11" a="1"/>
  <c r="A68" i="11" s="1"/>
  <c r="A69" i="11" a="1"/>
  <c r="A69" i="11" s="1"/>
  <c r="A70" i="11" a="1"/>
  <c r="A70" i="11" s="1"/>
  <c r="A71" i="11" a="1"/>
  <c r="A71" i="11" s="1"/>
  <c r="A72" i="11" a="1"/>
  <c r="A72" i="11" s="1"/>
  <c r="A73" i="11" a="1"/>
  <c r="A73" i="11" s="1"/>
  <c r="A74" i="11" a="1"/>
  <c r="A74" i="11" s="1"/>
  <c r="A75" i="11" a="1"/>
  <c r="A75" i="11" s="1"/>
  <c r="A76" i="11" a="1"/>
  <c r="A76" i="11" s="1"/>
  <c r="A77" i="11" a="1"/>
  <c r="A77" i="11" s="1"/>
  <c r="A78" i="11" a="1"/>
  <c r="A78" i="11" s="1"/>
  <c r="A79" i="11" a="1"/>
  <c r="A79" i="11" s="1"/>
  <c r="A80" i="11" a="1"/>
  <c r="A80" i="11" s="1"/>
  <c r="A81" i="11" a="1"/>
  <c r="A81" i="11" s="1"/>
  <c r="A82" i="11" a="1"/>
  <c r="A82" i="11" s="1"/>
  <c r="A83" i="11" a="1"/>
  <c r="A83" i="11" s="1"/>
  <c r="A84" i="11" a="1"/>
  <c r="A84" i="11" s="1"/>
  <c r="A85" i="11" a="1"/>
  <c r="A85" i="11" s="1"/>
  <c r="A86" i="11" a="1"/>
  <c r="A86" i="11" s="1"/>
  <c r="A87" i="11" a="1"/>
  <c r="A87" i="11" s="1"/>
  <c r="A88" i="11" a="1"/>
  <c r="A88" i="11" s="1"/>
  <c r="A89" i="11" a="1"/>
  <c r="A89" i="11" s="1"/>
  <c r="A90" i="11" a="1"/>
  <c r="A90" i="11" s="1"/>
  <c r="A91" i="11" a="1"/>
  <c r="A91" i="11" s="1"/>
  <c r="A92" i="11" a="1"/>
  <c r="A92" i="11" s="1"/>
  <c r="A93" i="11" a="1"/>
  <c r="A93" i="11" s="1"/>
  <c r="A94" i="11" a="1"/>
  <c r="A94" i="11" s="1"/>
  <c r="A95" i="11" a="1"/>
  <c r="A95" i="11" s="1"/>
  <c r="A96" i="11" a="1"/>
  <c r="A96" i="11" s="1"/>
  <c r="A97" i="11" a="1"/>
  <c r="A97" i="11" s="1"/>
  <c r="A98" i="11" a="1"/>
  <c r="A98" i="11" s="1"/>
  <c r="A99" i="11" a="1"/>
  <c r="A99" i="11" s="1"/>
  <c r="A2" i="11" a="1"/>
  <c r="A2" i="11" s="1"/>
  <c r="A3" i="10" a="1"/>
  <c r="A3" i="10" s="1"/>
  <c r="A4" i="10" a="1"/>
  <c r="A4" i="10" s="1"/>
  <c r="A5" i="10" a="1"/>
  <c r="A5" i="10" s="1"/>
  <c r="A6" i="10" a="1"/>
  <c r="A6" i="10" s="1"/>
  <c r="A7" i="10" a="1"/>
  <c r="A7" i="10" s="1"/>
  <c r="A8" i="10" a="1"/>
  <c r="A8" i="10" s="1"/>
  <c r="A9" i="10" a="1"/>
  <c r="A9" i="10" s="1"/>
  <c r="A10" i="10" a="1"/>
  <c r="A10" i="10" s="1"/>
  <c r="A11" i="10" a="1"/>
  <c r="A11" i="10" s="1"/>
  <c r="A12" i="10" a="1"/>
  <c r="A12" i="10" s="1"/>
  <c r="A13" i="10" a="1"/>
  <c r="A13" i="10" s="1"/>
  <c r="A14" i="10" a="1"/>
  <c r="A14" i="10" s="1"/>
  <c r="A15" i="10" a="1"/>
  <c r="A15" i="10" s="1"/>
  <c r="A16" i="10" a="1"/>
  <c r="A16" i="10" s="1"/>
  <c r="A17" i="10" a="1"/>
  <c r="A17" i="10" s="1"/>
  <c r="A18" i="10" a="1"/>
  <c r="A18" i="10" s="1"/>
  <c r="A19" i="10" a="1"/>
  <c r="A19" i="10" s="1"/>
  <c r="A20" i="10" a="1"/>
  <c r="A20" i="10" s="1"/>
  <c r="A21" i="10" a="1"/>
  <c r="A21" i="10" s="1"/>
  <c r="A22" i="10" a="1"/>
  <c r="A22" i="10" s="1"/>
  <c r="A23" i="10" a="1"/>
  <c r="A23" i="10" s="1"/>
  <c r="A24" i="10" a="1"/>
  <c r="A24" i="10" s="1"/>
  <c r="A25" i="10" a="1"/>
  <c r="A25" i="10" s="1"/>
  <c r="A26" i="10" a="1"/>
  <c r="A26" i="10" s="1"/>
  <c r="A27" i="10" a="1"/>
  <c r="A27" i="10" s="1"/>
  <c r="A28" i="10" a="1"/>
  <c r="A28" i="10" s="1"/>
  <c r="A29" i="10" a="1"/>
  <c r="A29" i="10" s="1"/>
  <c r="A30" i="10" a="1"/>
  <c r="A30" i="10" s="1"/>
  <c r="A31" i="10" a="1"/>
  <c r="A31" i="10" s="1"/>
  <c r="A32" i="10" a="1"/>
  <c r="A32" i="10" s="1"/>
  <c r="A33" i="10" a="1"/>
  <c r="A33" i="10" s="1"/>
  <c r="A34" i="10" a="1"/>
  <c r="A34" i="10" s="1"/>
  <c r="A35" i="10" a="1"/>
  <c r="A35" i="10" s="1"/>
  <c r="A36" i="10" a="1"/>
  <c r="A36" i="10" s="1"/>
  <c r="A37" i="10" a="1"/>
  <c r="A37" i="10" s="1"/>
  <c r="A38" i="10" a="1"/>
  <c r="A38" i="10" s="1"/>
  <c r="A39" i="10" a="1"/>
  <c r="A39" i="10" s="1"/>
  <c r="A40" i="10" a="1"/>
  <c r="A40" i="10" s="1"/>
  <c r="A41" i="10" a="1"/>
  <c r="A41" i="10" s="1"/>
  <c r="A42" i="10" a="1"/>
  <c r="A42" i="10" s="1"/>
  <c r="A43" i="10" a="1"/>
  <c r="A43" i="10" s="1"/>
  <c r="A44" i="10" a="1"/>
  <c r="A44" i="10" s="1"/>
  <c r="A45" i="10" a="1"/>
  <c r="A45" i="10" s="1"/>
  <c r="A46" i="10" a="1"/>
  <c r="A46" i="10" s="1"/>
  <c r="A47" i="10" a="1"/>
  <c r="A47" i="10" s="1"/>
  <c r="A48" i="10" a="1"/>
  <c r="A48" i="10" s="1"/>
  <c r="A49" i="10" a="1"/>
  <c r="A49" i="10" s="1"/>
  <c r="A50" i="10" a="1"/>
  <c r="A50" i="10" s="1"/>
  <c r="A51" i="10" a="1"/>
  <c r="A51" i="10" s="1"/>
  <c r="A52" i="10" a="1"/>
  <c r="A52" i="10" s="1"/>
  <c r="A53" i="10" a="1"/>
  <c r="A53" i="10" s="1"/>
  <c r="A54" i="10" a="1"/>
  <c r="A54" i="10" s="1"/>
  <c r="A55" i="10" a="1"/>
  <c r="A55" i="10" s="1"/>
  <c r="A56" i="10" a="1"/>
  <c r="A56" i="10" s="1"/>
  <c r="A57" i="10" a="1"/>
  <c r="A57" i="10" s="1"/>
  <c r="A58" i="10" a="1"/>
  <c r="A58" i="10" s="1"/>
  <c r="A59" i="10" a="1"/>
  <c r="A59" i="10" s="1"/>
  <c r="A60" i="10" a="1"/>
  <c r="A60" i="10" s="1"/>
  <c r="A61" i="10" a="1"/>
  <c r="A61" i="10" s="1"/>
  <c r="A62" i="10" a="1"/>
  <c r="A62" i="10" s="1"/>
  <c r="A63" i="10" a="1"/>
  <c r="A63" i="10" s="1"/>
  <c r="A64" i="10" a="1"/>
  <c r="A64" i="10" s="1"/>
  <c r="A65" i="10" a="1"/>
  <c r="A65" i="10" s="1"/>
  <c r="A66" i="10" a="1"/>
  <c r="A66" i="10" s="1"/>
  <c r="A67" i="10" a="1"/>
  <c r="A67" i="10" s="1"/>
  <c r="A68" i="10" a="1"/>
  <c r="A68" i="10" s="1"/>
  <c r="A69" i="10" a="1"/>
  <c r="A69" i="10" s="1"/>
  <c r="A70" i="10" a="1"/>
  <c r="A70" i="10" s="1"/>
  <c r="A71" i="10" a="1"/>
  <c r="A71" i="10" s="1"/>
  <c r="A72" i="10" a="1"/>
  <c r="A72" i="10" s="1"/>
  <c r="A73" i="10" a="1"/>
  <c r="A73" i="10" s="1"/>
  <c r="A74" i="10" a="1"/>
  <c r="A74" i="10" s="1"/>
  <c r="A75" i="10" a="1"/>
  <c r="A75" i="10" s="1"/>
  <c r="A76" i="10" a="1"/>
  <c r="A76" i="10" s="1"/>
  <c r="A77" i="10" a="1"/>
  <c r="A77" i="10" s="1"/>
  <c r="A78" i="10" a="1"/>
  <c r="A78" i="10" s="1"/>
  <c r="A79" i="10" a="1"/>
  <c r="A79" i="10" s="1"/>
  <c r="A80" i="10" a="1"/>
  <c r="A80" i="10" s="1"/>
  <c r="A81" i="10" a="1"/>
  <c r="A81" i="10" s="1"/>
  <c r="A82" i="10" a="1"/>
  <c r="A82" i="10" s="1"/>
  <c r="A83" i="10" a="1"/>
  <c r="A83" i="10" s="1"/>
  <c r="A84" i="10" a="1"/>
  <c r="A84" i="10" s="1"/>
  <c r="A85" i="10" a="1"/>
  <c r="A85" i="10" s="1"/>
  <c r="A86" i="10" a="1"/>
  <c r="A86" i="10" s="1"/>
  <c r="A87" i="10" a="1"/>
  <c r="A87" i="10" s="1"/>
  <c r="A88" i="10" a="1"/>
  <c r="A88" i="10" s="1"/>
  <c r="A89" i="10" a="1"/>
  <c r="A89" i="10" s="1"/>
  <c r="A90" i="10" a="1"/>
  <c r="A90" i="10" s="1"/>
  <c r="A91" i="10" a="1"/>
  <c r="A91" i="10" s="1"/>
  <c r="A92" i="10" a="1"/>
  <c r="A92" i="10" s="1"/>
  <c r="A93" i="10" a="1"/>
  <c r="A93" i="10" s="1"/>
  <c r="A94" i="10" a="1"/>
  <c r="A94" i="10" s="1"/>
  <c r="A95" i="10" a="1"/>
  <c r="A95" i="10" s="1"/>
  <c r="A96" i="10" a="1"/>
  <c r="A96" i="10" s="1"/>
  <c r="A97" i="10" a="1"/>
  <c r="A97" i="10" s="1"/>
  <c r="A98" i="10" a="1"/>
  <c r="A98" i="10" s="1"/>
  <c r="A99" i="10" a="1"/>
  <c r="A99" i="10" s="1"/>
  <c r="A2" i="10" a="1"/>
  <c r="A2" i="10" s="1"/>
  <c r="A3" i="9" a="1"/>
  <c r="A3" i="9" s="1"/>
  <c r="A4" i="9" a="1"/>
  <c r="A4" i="9" s="1"/>
  <c r="A5" i="9" a="1"/>
  <c r="A5" i="9" s="1"/>
  <c r="A6" i="9" a="1"/>
  <c r="A6" i="9" s="1"/>
  <c r="A7" i="9" a="1"/>
  <c r="A7" i="9" s="1"/>
  <c r="A8" i="9" a="1"/>
  <c r="A8" i="9" s="1"/>
  <c r="A9" i="9" a="1"/>
  <c r="A9" i="9" s="1"/>
  <c r="A10" i="9" a="1"/>
  <c r="A10" i="9" s="1"/>
  <c r="A11" i="9" a="1"/>
  <c r="A11" i="9" s="1"/>
  <c r="A12" i="9" a="1"/>
  <c r="A12" i="9" s="1"/>
  <c r="A13" i="9" a="1"/>
  <c r="A13" i="9" s="1"/>
  <c r="A14" i="9" a="1"/>
  <c r="A14" i="9" s="1"/>
  <c r="A15" i="9" a="1"/>
  <c r="A15" i="9" s="1"/>
  <c r="A16" i="9" a="1"/>
  <c r="A16" i="9" s="1"/>
  <c r="A17" i="9" a="1"/>
  <c r="A17" i="9" s="1"/>
  <c r="A18" i="9" a="1"/>
  <c r="A18" i="9" s="1"/>
  <c r="A19" i="9" a="1"/>
  <c r="A19" i="9" s="1"/>
  <c r="A20" i="9" a="1"/>
  <c r="A20" i="9" s="1"/>
  <c r="A21" i="9" a="1"/>
  <c r="A21" i="9" s="1"/>
  <c r="A22" i="9" a="1"/>
  <c r="A22" i="9" s="1"/>
  <c r="A23" i="9" a="1"/>
  <c r="A23" i="9" s="1"/>
  <c r="A24" i="9" a="1"/>
  <c r="A24" i="9" s="1"/>
  <c r="A25" i="9" a="1"/>
  <c r="A25" i="9" s="1"/>
  <c r="A26" i="9" a="1"/>
  <c r="A26" i="9" s="1"/>
  <c r="A27" i="9" a="1"/>
  <c r="A27" i="9" s="1"/>
  <c r="A28" i="9" a="1"/>
  <c r="A28" i="9" s="1"/>
  <c r="A29" i="9" a="1"/>
  <c r="A29" i="9" s="1"/>
  <c r="A30" i="9" a="1"/>
  <c r="A30" i="9" s="1"/>
  <c r="A31" i="9" a="1"/>
  <c r="A31" i="9" s="1"/>
  <c r="A32" i="9" a="1"/>
  <c r="A32" i="9" s="1"/>
  <c r="A33" i="9" a="1"/>
  <c r="A33" i="9" s="1"/>
  <c r="A34" i="9" a="1"/>
  <c r="A34" i="9" s="1"/>
  <c r="A35" i="9" a="1"/>
  <c r="A35" i="9" s="1"/>
  <c r="A36" i="9" a="1"/>
  <c r="A36" i="9" s="1"/>
  <c r="A37" i="9" a="1"/>
  <c r="A37" i="9" s="1"/>
  <c r="A38" i="9" a="1"/>
  <c r="A38" i="9" s="1"/>
  <c r="A39" i="9" a="1"/>
  <c r="A39" i="9" s="1"/>
  <c r="A40" i="9" a="1"/>
  <c r="A40" i="9" s="1"/>
  <c r="A41" i="9" a="1"/>
  <c r="A41" i="9" s="1"/>
  <c r="A42" i="9" a="1"/>
  <c r="A42" i="9" s="1"/>
  <c r="A43" i="9" a="1"/>
  <c r="A43" i="9" s="1"/>
  <c r="A44" i="9" a="1"/>
  <c r="A44" i="9" s="1"/>
  <c r="A45" i="9" a="1"/>
  <c r="A45" i="9" s="1"/>
  <c r="A46" i="9" a="1"/>
  <c r="A46" i="9" s="1"/>
  <c r="A47" i="9" a="1"/>
  <c r="A47" i="9" s="1"/>
  <c r="A48" i="9" a="1"/>
  <c r="A48" i="9" s="1"/>
  <c r="A49" i="9" a="1"/>
  <c r="A49" i="9" s="1"/>
  <c r="A50" i="9" a="1"/>
  <c r="A50" i="9" s="1"/>
  <c r="A51" i="9" a="1"/>
  <c r="A51" i="9" s="1"/>
  <c r="A52" i="9" a="1"/>
  <c r="A52" i="9" s="1"/>
  <c r="A53" i="9" a="1"/>
  <c r="A53" i="9" s="1"/>
  <c r="A54" i="9" a="1"/>
  <c r="A54" i="9" s="1"/>
  <c r="A55" i="9" a="1"/>
  <c r="A55" i="9" s="1"/>
  <c r="A56" i="9" a="1"/>
  <c r="A56" i="9" s="1"/>
  <c r="A57" i="9" a="1"/>
  <c r="A57" i="9" s="1"/>
  <c r="A58" i="9" a="1"/>
  <c r="A58" i="9" s="1"/>
  <c r="A59" i="9" a="1"/>
  <c r="A59" i="9" s="1"/>
  <c r="A60" i="9" a="1"/>
  <c r="A60" i="9" s="1"/>
  <c r="A61" i="9" a="1"/>
  <c r="A61" i="9" s="1"/>
  <c r="A62" i="9" a="1"/>
  <c r="A62" i="9" s="1"/>
  <c r="A63" i="9" a="1"/>
  <c r="A63" i="9" s="1"/>
  <c r="A64" i="9" a="1"/>
  <c r="A64" i="9" s="1"/>
  <c r="A65" i="9" a="1"/>
  <c r="A65" i="9" s="1"/>
  <c r="A66" i="9" a="1"/>
  <c r="A66" i="9" s="1"/>
  <c r="A67" i="9" a="1"/>
  <c r="A67" i="9" s="1"/>
  <c r="A68" i="9" a="1"/>
  <c r="A68" i="9" s="1"/>
  <c r="A69" i="9" a="1"/>
  <c r="A69" i="9" s="1"/>
  <c r="A70" i="9" a="1"/>
  <c r="A70" i="9" s="1"/>
  <c r="A71" i="9" a="1"/>
  <c r="A71" i="9" s="1"/>
  <c r="A72" i="9" a="1"/>
  <c r="A72" i="9" s="1"/>
  <c r="A73" i="9" a="1"/>
  <c r="A73" i="9" s="1"/>
  <c r="A74" i="9" a="1"/>
  <c r="A74" i="9" s="1"/>
  <c r="A75" i="9" a="1"/>
  <c r="A75" i="9" s="1"/>
  <c r="A76" i="9" a="1"/>
  <c r="A76" i="9" s="1"/>
  <c r="A77" i="9" a="1"/>
  <c r="A77" i="9" s="1"/>
  <c r="A78" i="9" a="1"/>
  <c r="A78" i="9" s="1"/>
  <c r="A79" i="9" a="1"/>
  <c r="A79" i="9" s="1"/>
  <c r="A80" i="9" a="1"/>
  <c r="A80" i="9" s="1"/>
  <c r="A81" i="9" a="1"/>
  <c r="A81" i="9" s="1"/>
  <c r="A82" i="9" a="1"/>
  <c r="A82" i="9" s="1"/>
  <c r="A83" i="9" a="1"/>
  <c r="A83" i="9" s="1"/>
  <c r="A84" i="9" a="1"/>
  <c r="A84" i="9" s="1"/>
  <c r="A85" i="9" a="1"/>
  <c r="A85" i="9" s="1"/>
  <c r="A86" i="9" a="1"/>
  <c r="A86" i="9" s="1"/>
  <c r="A87" i="9" a="1"/>
  <c r="A87" i="9" s="1"/>
  <c r="A88" i="9" a="1"/>
  <c r="A88" i="9" s="1"/>
  <c r="A89" i="9" a="1"/>
  <c r="A89" i="9" s="1"/>
  <c r="A90" i="9" a="1"/>
  <c r="A90" i="9" s="1"/>
  <c r="A91" i="9" a="1"/>
  <c r="A91" i="9" s="1"/>
  <c r="A92" i="9" a="1"/>
  <c r="A92" i="9" s="1"/>
  <c r="A93" i="9" a="1"/>
  <c r="A93" i="9" s="1"/>
  <c r="A94" i="9" a="1"/>
  <c r="A94" i="9" s="1"/>
  <c r="A95" i="9" a="1"/>
  <c r="A95" i="9" s="1"/>
  <c r="A96" i="9" a="1"/>
  <c r="A96" i="9" s="1"/>
  <c r="A97" i="9" a="1"/>
  <c r="A97" i="9" s="1"/>
  <c r="A98" i="9" a="1"/>
  <c r="A98" i="9" s="1"/>
  <c r="A99" i="9" a="1"/>
  <c r="A99" i="9" s="1"/>
  <c r="A2" i="9" a="1"/>
  <c r="A2" i="9" s="1"/>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3" i="4"/>
  <c r="J4" i="4"/>
  <c r="J5" i="4"/>
  <c r="J6" i="4"/>
  <c r="J7" i="4"/>
  <c r="J8" i="4"/>
  <c r="J9" i="4"/>
  <c r="J10" i="4"/>
  <c r="J11" i="4"/>
  <c r="J12" i="4"/>
  <c r="J13" i="4"/>
  <c r="J14" i="4"/>
  <c r="J15" i="4"/>
  <c r="J16" i="4"/>
  <c r="J17" i="4"/>
  <c r="J18" i="4"/>
  <c r="J19" i="4"/>
  <c r="J20" i="4"/>
  <c r="J21" i="4"/>
  <c r="J2" i="4"/>
  <c r="AB4" i="2" l="1"/>
  <c r="AB6" i="2"/>
  <c r="A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Joey Sanchez</author>
  </authors>
  <commentList>
    <comment ref="C71" authorId="0" shapeId="0" xr:uid="{6FB1FDAA-0473-4BD9-93E4-BBD160881622}">
      <text>
        <r>
          <rPr>
            <b/>
            <sz val="9"/>
            <color indexed="81"/>
            <rFont val="Tahoma"/>
            <family val="2"/>
          </rPr>
          <t>Dallas County's Mission: Deliver exceptional services that promote a thriving community.
Dallas County's Vision: Improving people's lives.
Dallas County's Values: Professionalism, Customer Focus, Diverse and Inclusive.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Joey Sanchez</author>
  </authors>
  <commentList>
    <comment ref="C1" authorId="0" shapeId="0" xr:uid="{CEC4E9DB-7336-4FFA-B5FA-9D31660CAD3F}">
      <text>
        <r>
          <rPr>
            <b/>
            <sz val="9"/>
            <color indexed="81"/>
            <rFont val="Tahoma"/>
            <family val="2"/>
          </rPr>
          <t>Describe the agenda item briefly</t>
        </r>
      </text>
    </comment>
    <comment ref="E1" authorId="0" shapeId="0" xr:uid="{8105B40D-A231-41FF-B51E-D4863C681C4E}">
      <text>
        <r>
          <rPr>
            <b/>
            <sz val="9"/>
            <color indexed="81"/>
            <rFont val="Tahoma"/>
            <family val="2"/>
          </rPr>
          <t>Specify the funding origin.</t>
        </r>
      </text>
    </comment>
    <comment ref="J1" authorId="0" shapeId="0" xr:uid="{9237CE8D-82F2-44C8-B074-11D4B247AAFF}">
      <text>
        <r>
          <rPr>
            <b/>
            <sz val="9"/>
            <color indexed="81"/>
            <rFont val="Tahoma"/>
            <family val="2"/>
          </rPr>
          <t>Explain the necessity succinctly</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2C4AE0-0A9A-494A-8998-D7F5DC3F59CC}"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293B8584-F612-4ABB-BC38-F4AA14E40428}" name="WorksheetConnection_Agenda_Brief_Form.xlsx!TableTravel" type="102" refreshedVersion="8" minRefreshableVersion="5">
    <extLst>
      <ext xmlns:x15="http://schemas.microsoft.com/office/spreadsheetml/2010/11/main" uri="{DE250136-89BD-433C-8126-D09CA5730AF9}">
        <x15:connection id="TableTravel">
          <x15:rangePr sourceName="_xlcn.WorksheetConnection_Agenda_Brief_Form.xlsxTableTravel"/>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<sst xmlns="http://schemas.openxmlformats.org/spreadsheetml/2006/main" count="1262" uniqueCount="1203">
  <si>
    <t>Travel / Training Information</t>
  </si>
  <si>
    <t>Travel/ Training Costs</t>
  </si>
  <si>
    <t>Total Cost</t>
  </si>
  <si>
    <t>Attendee Name</t>
  </si>
  <si>
    <t>Event Name</t>
  </si>
  <si>
    <t>City</t>
  </si>
  <si>
    <t>State</t>
  </si>
  <si>
    <t>Lodging Costs</t>
  </si>
  <si>
    <t>Meals Cost</t>
  </si>
  <si>
    <t>Company</t>
  </si>
  <si>
    <t>Fund</t>
  </si>
  <si>
    <t>Cost Center</t>
  </si>
  <si>
    <t>Account</t>
  </si>
  <si>
    <t>Function</t>
  </si>
  <si>
    <t>Company List</t>
  </si>
  <si>
    <t>Fund List</t>
  </si>
  <si>
    <t>Cost Center List</t>
  </si>
  <si>
    <t>Account List</t>
  </si>
  <si>
    <t>Function List</t>
  </si>
  <si>
    <t>100 - Dallas County</t>
  </si>
  <si>
    <t>00000 - Default</t>
  </si>
  <si>
    <t>200 - Community Supervision and Corrections Department (CSCD)</t>
  </si>
  <si>
    <t>10500 - Road and Bridge</t>
  </si>
  <si>
    <t>1010 - County Judge</t>
  </si>
  <si>
    <t>10000 - General Government</t>
  </si>
  <si>
    <t>300 - Dallas County Elections Department</t>
  </si>
  <si>
    <t>10501 - Road &amp; Bridge District 1</t>
  </si>
  <si>
    <t>1011 - Truancy Courts</t>
  </si>
  <si>
    <t>10005 - Trust-County Insurance</t>
  </si>
  <si>
    <t>400 - Dallas County Tax Office</t>
  </si>
  <si>
    <t>10502 - Road &amp; Bridge District 2</t>
  </si>
  <si>
    <t>1016 - Planning and Development</t>
  </si>
  <si>
    <t>10015 - Vehicle Inventory Tax</t>
  </si>
  <si>
    <t>500 - Dallas County Academy for Academic Excellence</t>
  </si>
  <si>
    <t>10503 - Road &amp; Bridge District 3</t>
  </si>
  <si>
    <t>1020 - Commissioners' Court Administrator</t>
  </si>
  <si>
    <t>10020 - Adullt Safety Net Program (ASNP)</t>
  </si>
  <si>
    <t>10504 - Road &amp; Bridge District 4</t>
  </si>
  <si>
    <t>1021 - Operation Services - Engineering</t>
  </si>
  <si>
    <t>10050 - DC COVID-19 Response</t>
  </si>
  <si>
    <t>10505 - Road Reserves</t>
  </si>
  <si>
    <t>1022 - Operation Services - Facilities</t>
  </si>
  <si>
    <t>10051 - DC COVID-19 Vaccination Center</t>
  </si>
  <si>
    <t>12000 - General Fund</t>
  </si>
  <si>
    <t>1023 - Operation Services - Comm/Central Services</t>
  </si>
  <si>
    <t>10052 - Hurriance Laura Response</t>
  </si>
  <si>
    <t>12400 - Jury Special Fund</t>
  </si>
  <si>
    <t>1024 - Operation Services - Records Mgmt</t>
  </si>
  <si>
    <t>10053 - Winter Storm Uri</t>
  </si>
  <si>
    <t>12500 - Petit Jury Fund</t>
  </si>
  <si>
    <t>1027 - Operation Services - Auto Service Center</t>
  </si>
  <si>
    <t>10054 - Monkey Pox Cleanup Costs</t>
  </si>
  <si>
    <t>12600 - Permanent Improvement Fund</t>
  </si>
  <si>
    <t>1035 - Tax Assessor/Collector</t>
  </si>
  <si>
    <t>10055 - COVID-19 Eastfield College Vaccination</t>
  </si>
  <si>
    <t>12800 - Adult Probation</t>
  </si>
  <si>
    <t>1040 - Human Resource/Civil Service</t>
  </si>
  <si>
    <t>19017 - General Government</t>
  </si>
  <si>
    <t>13000 - Election Special Fund</t>
  </si>
  <si>
    <t>1041 - HRCS - 52e Employees</t>
  </si>
  <si>
    <t>10999 - General Government</t>
  </si>
  <si>
    <t>16200 - Alternate Dispute Resolution</t>
  </si>
  <si>
    <t>1045 - Records Bldg Fitness Center</t>
  </si>
  <si>
    <t>11470 - General Government</t>
  </si>
  <si>
    <t>16800 -  Dallas County Historical Commission</t>
  </si>
  <si>
    <t>1050 - County Treasurer</t>
  </si>
  <si>
    <t>11471 - General Government</t>
  </si>
  <si>
    <t xml:space="preserve">16900 -  Historical Exhibit </t>
  </si>
  <si>
    <t>1060 - Office of Budget &amp; Evaluation</t>
  </si>
  <si>
    <t>11473 - General Government</t>
  </si>
  <si>
    <t>17000 - Return Check Collection</t>
  </si>
  <si>
    <t>1070 - County Auditor</t>
  </si>
  <si>
    <t>11474 - General Government</t>
  </si>
  <si>
    <t>18000 - Housing Finance Corp</t>
  </si>
  <si>
    <t>1080 - Purchasing</t>
  </si>
  <si>
    <t>11475 - General Government</t>
  </si>
  <si>
    <t>19000 - CMAQ Congestion, Mitigation, &amp; Air Quality</t>
  </si>
  <si>
    <t>1082 - Small Business Enterprise(SBE)</t>
  </si>
  <si>
    <t>11476 - General Government</t>
  </si>
  <si>
    <t>19500 - Major Technology Fund</t>
  </si>
  <si>
    <t>1090 - IT Data Services</t>
  </si>
  <si>
    <t>11477 - General Government</t>
  </si>
  <si>
    <t>19600 - Major Projects</t>
  </si>
  <si>
    <t>1210 - Elections</t>
  </si>
  <si>
    <t>11478 - General Government</t>
  </si>
  <si>
    <t>20000 - Judicial</t>
  </si>
  <si>
    <t>2050 - Texas Cooperative Extension</t>
  </si>
  <si>
    <t>20000 - Public Welfare</t>
  </si>
  <si>
    <t>20100 - Technology</t>
  </si>
  <si>
    <t>2060 - Veterans Service</t>
  </si>
  <si>
    <t>20005 - Administration for Immunization</t>
  </si>
  <si>
    <t>20200 - Local Government</t>
  </si>
  <si>
    <t>2080 - Historical Commission</t>
  </si>
  <si>
    <t>20010 - Criminal Justice 1115 Waiver</t>
  </si>
  <si>
    <t>20300 - Local Official</t>
  </si>
  <si>
    <t>2110 - Public Works</t>
  </si>
  <si>
    <t>20015 - Health &amp; Human Service 1115 Wavier</t>
  </si>
  <si>
    <t>20400 - Record Management</t>
  </si>
  <si>
    <t>2115 - PW - Economic Development</t>
  </si>
  <si>
    <t>20020 - 340B Drug Pricing Program</t>
  </si>
  <si>
    <t>20500 - Interest and Debt Retirement (Debt Service) Fund</t>
  </si>
  <si>
    <t>2510 - Road Precinct #1</t>
  </si>
  <si>
    <t>20035 - MWBE General Escrow</t>
  </si>
  <si>
    <t>21000 - DS Arbitrage Rebate</t>
  </si>
  <si>
    <t>2520 - Road Precinct #2</t>
  </si>
  <si>
    <t>30000 - Public Safety</t>
  </si>
  <si>
    <t xml:space="preserve">41400 - 1995 Road Bond Fund </t>
  </si>
  <si>
    <t>2530 - Road Precinct #3</t>
  </si>
  <si>
    <t>30005 - Department of Justice Federal Forfeiture Constable Precinct #4</t>
  </si>
  <si>
    <t>41500 - 1995A Permanent Impovement</t>
  </si>
  <si>
    <t>2540 - Road Precinct #4</t>
  </si>
  <si>
    <t>30006 - Department of Justice Federal Forfeiture Sheriff</t>
  </si>
  <si>
    <t>41800 - Road Bond Series 1996</t>
  </si>
  <si>
    <t>2550 - Road Reserves</t>
  </si>
  <si>
    <t>30007 - Department of Justice Federal Forfeiture Constable Precinct #5</t>
  </si>
  <si>
    <t>42400 -  Unlimited Tax Road Bonds Series 2000</t>
  </si>
  <si>
    <t>3020 - Community Supervision</t>
  </si>
  <si>
    <t>30008 - Department of Justice Federal Forfeiture Constable Precinct #2</t>
  </si>
  <si>
    <t>42700 -  Unlimited Tax Refunding &amp; Improvement Bo</t>
  </si>
  <si>
    <t>3030 - Public Service Program</t>
  </si>
  <si>
    <t>30009 - Department of Justice Federal Forfeiture Constable Precinct #1</t>
  </si>
  <si>
    <t>43300 - Tax Note Series 2011</t>
  </si>
  <si>
    <t>3043 - Unincorporated Area Services</t>
  </si>
  <si>
    <t>30010 - Department of Justice Federal Forfeiture Constable Precinct #3</t>
  </si>
  <si>
    <t>44000 - Tax Note Series 2013</t>
  </si>
  <si>
    <t>3110 - Executive</t>
  </si>
  <si>
    <t xml:space="preserve">30020 - Treasury Federal Forfeiture Sheriff </t>
  </si>
  <si>
    <t>44100 -  Combination Tax and Parking Garage Rev C</t>
  </si>
  <si>
    <t>3111 - Special Investigation</t>
  </si>
  <si>
    <t>30021 - Treasury Federal Forfeiture Constable Precinct #3</t>
  </si>
  <si>
    <t>44200 - Certificates of Obligation 2022</t>
  </si>
  <si>
    <t>3112 - Intelligence</t>
  </si>
  <si>
    <t>30031 - State Forfeiture Sheriff</t>
  </si>
  <si>
    <t xml:space="preserve">46400 - American Rescue Plan </t>
  </si>
  <si>
    <t>3113 - Internal Affairs</t>
  </si>
  <si>
    <t>30032 - State Forfeiture Constable Precinct #1</t>
  </si>
  <si>
    <t>46600 - Grant Funds</t>
  </si>
  <si>
    <t>3114 - Compliance</t>
  </si>
  <si>
    <t>30033 - State Forfeiture Constable Precinct #3</t>
  </si>
  <si>
    <t xml:space="preserve">46700 - HUD Section 8 </t>
  </si>
  <si>
    <t>3121 - General Services</t>
  </si>
  <si>
    <t>30034 - State Forfeiture Constable Precinct #2</t>
  </si>
  <si>
    <t>46800 - Charter School Grants</t>
  </si>
  <si>
    <t>3122 - Personnel</t>
  </si>
  <si>
    <t>30035 - State Forfeiture Constable Precinct #4</t>
  </si>
  <si>
    <t>47000 - Law Library Fund</t>
  </si>
  <si>
    <t>3123 - Training</t>
  </si>
  <si>
    <t>30036 - State Forfeiture Constable Precinct #5</t>
  </si>
  <si>
    <t>47100 - Appellate Judicial System</t>
  </si>
  <si>
    <t>3124 - Communications</t>
  </si>
  <si>
    <t xml:space="preserve">30046 - Commissary </t>
  </si>
  <si>
    <t xml:space="preserve">48100 -  Unlimited Tax Road Bonds, Series 1988A </t>
  </si>
  <si>
    <t>3125 - Fiscal</t>
  </si>
  <si>
    <t>30055 - CSCD Training</t>
  </si>
  <si>
    <t xml:space="preserve">48200 - Permanent Improvement Bond Series  1988 </t>
  </si>
  <si>
    <t>3126 - Photo Lab</t>
  </si>
  <si>
    <t>30062 - Sex Offender</t>
  </si>
  <si>
    <t>49000 -  Unlimited Tax Road Bond Fund-1985</t>
  </si>
  <si>
    <t>3127 - Print Shop Department</t>
  </si>
  <si>
    <t>30070 - Bicycle Patrol Donation</t>
  </si>
  <si>
    <t>49200 - 1992 Road Bond Fund</t>
  </si>
  <si>
    <t>3128 - Bonds</t>
  </si>
  <si>
    <t xml:space="preserve">30077 - Juvenile Department Volunteer </t>
  </si>
  <si>
    <t>49300 -  1992A Permanent Improvement Bond Fund</t>
  </si>
  <si>
    <t>3129 - Bailiff</t>
  </si>
  <si>
    <t>30086 - Sheriff Honor Guard</t>
  </si>
  <si>
    <t>49400 - Unlimited Tax Road Bond Fund-1977</t>
  </si>
  <si>
    <t>3130 - Warrants</t>
  </si>
  <si>
    <t>30099 - Sheriff Badges &amp; Accessories</t>
  </si>
  <si>
    <t>50000 - Payroll Fund</t>
  </si>
  <si>
    <t>3131 - Fugitive Transportation</t>
  </si>
  <si>
    <t>31005 - Forfeiture Clean Air Task Force</t>
  </si>
  <si>
    <t>50100 - County Clerk-Special</t>
  </si>
  <si>
    <t>3132 - Civil</t>
  </si>
  <si>
    <t>31010 - Sheriff E- Accident</t>
  </si>
  <si>
    <t>50200 - County Clerk-Trust</t>
  </si>
  <si>
    <t>3133 - Patrol</t>
  </si>
  <si>
    <t>31015 - Print Shop Escrow</t>
  </si>
  <si>
    <t>50300 - District Clerk-Special</t>
  </si>
  <si>
    <t>3134 - Criminal Investigation</t>
  </si>
  <si>
    <t>31020 - DC Fire Marshal Inspection Fee</t>
  </si>
  <si>
    <t>50400 - District Clerk-Trust</t>
  </si>
  <si>
    <t>3136 - FLEET</t>
  </si>
  <si>
    <t>31025 - Juror Donations</t>
  </si>
  <si>
    <t>50500 - Sheriff-Special</t>
  </si>
  <si>
    <t>3137 - Freeway Management Program</t>
  </si>
  <si>
    <t>31035 - Juvenile Department General Escrow</t>
  </si>
  <si>
    <t>50600 - County Clerk Special Trust Fund</t>
  </si>
  <si>
    <t>3140 - Detention Services</t>
  </si>
  <si>
    <t xml:space="preserve">31040 - Juvenile Cultural Activities </t>
  </si>
  <si>
    <t>53200 - ESCROW FUND</t>
  </si>
  <si>
    <t>3141 - North Tower</t>
  </si>
  <si>
    <t>31295 - Public Safety</t>
  </si>
  <si>
    <t>53400 - DA Restitution</t>
  </si>
  <si>
    <t>3142 - West Tower</t>
  </si>
  <si>
    <t>32036 - Public Safety</t>
  </si>
  <si>
    <t>53500 - District Attorney Forfeiture</t>
  </si>
  <si>
    <t>3147 - Central Intake</t>
  </si>
  <si>
    <t>40000 - Judicial</t>
  </si>
  <si>
    <t>53700 - Youth Village Special Fund</t>
  </si>
  <si>
    <t>3148 - South Tower</t>
  </si>
  <si>
    <t>40005 - Department of Justice Federal Forfeiture District Attorney</t>
  </si>
  <si>
    <t>53800 - DA- Check Processing Fees</t>
  </si>
  <si>
    <t>3150 - Classification and Release</t>
  </si>
  <si>
    <t>40006 - Treasury Federal Forfeiture District Attorney</t>
  </si>
  <si>
    <t xml:space="preserve">54000 - DA Forfeitures-Federal </t>
  </si>
  <si>
    <t>3151 - Inmate Program</t>
  </si>
  <si>
    <t>40007 - State Forfeiture District Attorney</t>
  </si>
  <si>
    <t>54100 - DA Forfeitures-State</t>
  </si>
  <si>
    <t>3152 - Central Kitchen</t>
  </si>
  <si>
    <t>40019 - State Probate Courts Guardians Fee</t>
  </si>
  <si>
    <t>54200 - DA Unadjudicated - Police Agencies</t>
  </si>
  <si>
    <t>3153 - Central Laundry</t>
  </si>
  <si>
    <t>40025 - Civil Courts Construction (Facility Fee)</t>
  </si>
  <si>
    <t>54300 - Adult Probation-Restitution</t>
  </si>
  <si>
    <t>3154 - Inmate Transport</t>
  </si>
  <si>
    <t>40026 - Justice Court Technology</t>
  </si>
  <si>
    <t>54400 - DA Forfeitures - Attorney General</t>
  </si>
  <si>
    <t>3155 - Jail Medical</t>
  </si>
  <si>
    <t>40027 - Family Court</t>
  </si>
  <si>
    <t>54500 - DA Unajudicated-Gambling Statutes</t>
  </si>
  <si>
    <t>3156 - Pre/Post Trial Release Program</t>
  </si>
  <si>
    <t>40040 - Divert Court Special Event</t>
  </si>
  <si>
    <t>54600 - DA Forfeitures-Narcotics</t>
  </si>
  <si>
    <t>3210 - Constable Precinct #1</t>
  </si>
  <si>
    <t xml:space="preserve">40041 - Substance Abuse Wilmer </t>
  </si>
  <si>
    <t xml:space="preserve">54700 -  DA-State Forfeiture Fees Other   </t>
  </si>
  <si>
    <t>3220 - Constable Precinct #2</t>
  </si>
  <si>
    <t>40042 - Divert Court Escrow</t>
  </si>
  <si>
    <t>55000 - Justice of the Peace 1-1 Special fund No</t>
  </si>
  <si>
    <t>3230 - Constable Precinct #3</t>
  </si>
  <si>
    <t>40055 - Family Protective Order Fee</t>
  </si>
  <si>
    <t>55100 - Justice of the Peace 1-2 Special Fund No</t>
  </si>
  <si>
    <t>3240 - Constable Precinct #4</t>
  </si>
  <si>
    <t>40056 - Misdemeanor Pre-Trial Intervention Program</t>
  </si>
  <si>
    <t>55300 - Justice of the Peace 3-3 Special Fund No</t>
  </si>
  <si>
    <t>3250 - Constable Precinct #5</t>
  </si>
  <si>
    <t>40075 - Probate Court Guardianship Fee</t>
  </si>
  <si>
    <t>55400 - Justice of the Peace 2-1 Special Fund No</t>
  </si>
  <si>
    <t>3270 - Constable Precinct #3A</t>
  </si>
  <si>
    <t>40076 - County &amp; District Technology District Clerk</t>
  </si>
  <si>
    <t>55500 - Justice of the Peace 2-2 Special Fund No</t>
  </si>
  <si>
    <t>3280 - Constable Precinct #4A</t>
  </si>
  <si>
    <t>40077 - County &amp; District Technology County Clerk</t>
  </si>
  <si>
    <t>55600 - Justice of the Peace 3-1 Special Fund No</t>
  </si>
  <si>
    <t>3311 - Crime Lab</t>
  </si>
  <si>
    <t>40090 - Judicial Officer Time Payment District Clerk</t>
  </si>
  <si>
    <t>55700 - Justice of the Peace 3-2 Special Fund No</t>
  </si>
  <si>
    <t>3312 - Medical Examiner</t>
  </si>
  <si>
    <t>40091 - Judicial Officer Time Payment County Clerk</t>
  </si>
  <si>
    <t>55900 - Justice of the Peace 4-1 Special Fund No</t>
  </si>
  <si>
    <t>3313 - Breath Alcohol Program</t>
  </si>
  <si>
    <t>41005 - District Attorney Animal Cruelty Escrow</t>
  </si>
  <si>
    <t>56000 - Justice of the Peace 4-2 Special Fund No. 560 Bob Whitney*Effective 12-17-01*</t>
  </si>
  <si>
    <t>4001 - Building Security</t>
  </si>
  <si>
    <t>41010 - Intoxication &amp; Drug Conviction Fee District Clerk</t>
  </si>
  <si>
    <t>56100 - Justice of the Peace 5-1 Special Fund No. 561 Luis Sepulveda*Effective 12-17-01*</t>
  </si>
  <si>
    <t>4002 - Emergency Management</t>
  </si>
  <si>
    <t>41011 - Intoxication &amp; Drug Conviction Fee County Clerk</t>
  </si>
  <si>
    <t>56200 - Justice of the Peace 5-2 Special Fund No. 562 Juan Jasso*Effective 12-17-01*</t>
  </si>
  <si>
    <t>4003 - Fire Marshal</t>
  </si>
  <si>
    <t>41020 - Child Abuse Prevention Fund</t>
  </si>
  <si>
    <t>57000 - Dallas County Housing Fin. - 1993</t>
  </si>
  <si>
    <t>4011 - District Attorney</t>
  </si>
  <si>
    <t>41030 - Probate Court Education Probate Court #1</t>
  </si>
  <si>
    <t>57100 - Dallas County Housing Fin. - 1994</t>
  </si>
  <si>
    <t>4012 - DA-Special Allocation</t>
  </si>
  <si>
    <t>41031 - Probate Court Education Probate Court #2</t>
  </si>
  <si>
    <t>58000 - Constable 1 Special Fund No. 580 Derick Evans*12-17-01*</t>
  </si>
  <si>
    <t>4013 - Drug Court Program</t>
  </si>
  <si>
    <t>41032 - Probate Court Education Probate Court #3</t>
  </si>
  <si>
    <t>58100 - Constable 2 Special Fund No. 581 Michael Gothard*Effective 12-17-01*</t>
  </si>
  <si>
    <t>4014 - Jail Diversion</t>
  </si>
  <si>
    <t>41050 - Law Library Materials &amp; Equipment</t>
  </si>
  <si>
    <t>58200 - Constable 3 Special Fund No. 582 Rick Richardson*Effective 12-17-01*</t>
  </si>
  <si>
    <t>4015 - Divert Court</t>
  </si>
  <si>
    <t xml:space="preserve">41055 - Public Probate Administrator Fund </t>
  </si>
  <si>
    <t>58400 - Constable 4 Special Fund No. 584 R. L. Skinner*Effective 12-17-01*</t>
  </si>
  <si>
    <t>4016 - S.T.A.C. Court</t>
  </si>
  <si>
    <t>43000 - County Clerk Records Management &amp; Preservation</t>
  </si>
  <si>
    <t>58600 - Constable 5 Special Fund No. 586 Michael Orozco*Effective 11-02-18*</t>
  </si>
  <si>
    <t>4020 - District Clerk</t>
  </si>
  <si>
    <t>43006 - District Clerk Record Management &amp; Preservation</t>
  </si>
  <si>
    <t>60000 - DCS - Administration</t>
  </si>
  <si>
    <t>4031 - County Clerk</t>
  </si>
  <si>
    <t>43007 - County Clerk Records Management &amp; Preservation</t>
  </si>
  <si>
    <t>67000 - Credit Card BOA Charge Back</t>
  </si>
  <si>
    <t>4032 - County Clerk-Collections</t>
  </si>
  <si>
    <t>43010 - District Attorney Sale of Criminal Forfeited Assets</t>
  </si>
  <si>
    <t>70400 - Unallocated Tax</t>
  </si>
  <si>
    <t>4033 - Truancy Courts Clerks</t>
  </si>
  <si>
    <t>43015 - County Clerk Archive</t>
  </si>
  <si>
    <t>76400 - Welfare Food Orders</t>
  </si>
  <si>
    <t>4040 - Public Defender</t>
  </si>
  <si>
    <t>43016 - District Clerk Archive Fund</t>
  </si>
  <si>
    <t>80200 -  Child Support Holding Fund</t>
  </si>
  <si>
    <t>4051 - District Court Administration</t>
  </si>
  <si>
    <t>43024 - Records Management</t>
  </si>
  <si>
    <t>80700 - District Attorney Check Collection</t>
  </si>
  <si>
    <t>4052 - Family Court Services</t>
  </si>
  <si>
    <t>43025 - Records Management County Clerk</t>
  </si>
  <si>
    <t>80800 -  Child Support Clearing</t>
  </si>
  <si>
    <t>4053 - Child Support Payments Office</t>
  </si>
  <si>
    <t>43026 - Records Management District Clerk</t>
  </si>
  <si>
    <t>82200 - 0</t>
  </si>
  <si>
    <t>4054 - Alt. Dispute Resolution-Dept</t>
  </si>
  <si>
    <t>43035 - County &amp; District Records Management Fee District Clerk</t>
  </si>
  <si>
    <t>88200 - Cash Receipt pass through Acct.</t>
  </si>
  <si>
    <t>4056 - Domestic Relations Office Administration</t>
  </si>
  <si>
    <t>43036 - County &amp; District Records Management Fee County Clerk</t>
  </si>
  <si>
    <t>90100 - General Fixed Assets</t>
  </si>
  <si>
    <t>4060 - Jury Service</t>
  </si>
  <si>
    <t>43045 - Errors &amp; Omissions Clerk District Clerk</t>
  </si>
  <si>
    <t>90300 -  Internal Service Fund</t>
  </si>
  <si>
    <t>4065 - Grand Jury Service</t>
  </si>
  <si>
    <t>43046 - Errors &amp; Omissions Clerk County  Clerk</t>
  </si>
  <si>
    <t>16600 - State Report Interest Fund</t>
  </si>
  <si>
    <t>4071 - 5th Court of Appeals</t>
  </si>
  <si>
    <t xml:space="preserve">44220 - Juvenile Delinquency &amp; Graffiti Eradication Fund </t>
  </si>
  <si>
    <t>51500 - Constable-Precinct 8</t>
  </si>
  <si>
    <t>4072 - First Admin. Judicial Region</t>
  </si>
  <si>
    <t>44240 - Juvenile Case Manager Fee</t>
  </si>
  <si>
    <t>58300 - Constable 3-A Special Fund No. 583 Mike</t>
  </si>
  <si>
    <t>4080 - Court Cost Miscellaneous</t>
  </si>
  <si>
    <t>50000 - Health</t>
  </si>
  <si>
    <t>4090 - Appellate Justice System</t>
  </si>
  <si>
    <t>60000 - Education</t>
  </si>
  <si>
    <t>4110 - 14th Civil District Court</t>
  </si>
  <si>
    <t>70000 - Highways and Streets</t>
  </si>
  <si>
    <t>4115 - 44th Civil District Court</t>
  </si>
  <si>
    <t>80000 - Debt Service</t>
  </si>
  <si>
    <t>4120 - 68th Civil District Court</t>
  </si>
  <si>
    <t>90000 - Other Functions</t>
  </si>
  <si>
    <t>4125 - 95th Civil District Court</t>
  </si>
  <si>
    <t>91000 - CSCD Functions</t>
  </si>
  <si>
    <t>4130 - 101st Civil District Court</t>
  </si>
  <si>
    <t>91010 - CSCD PPM</t>
  </si>
  <si>
    <t>4135 - 116th Civil District Court</t>
  </si>
  <si>
    <t>91100 - Basic Supervision Y0</t>
  </si>
  <si>
    <t>4140 - 134th Civil District Court</t>
  </si>
  <si>
    <t>91101 - Basic Supervision Y1</t>
  </si>
  <si>
    <t>4145 - 160th Civil District Court</t>
  </si>
  <si>
    <t>91102 - Basic Supervision Y2</t>
  </si>
  <si>
    <t>4150 - 162nd Civil District Court</t>
  </si>
  <si>
    <t>91103 - Basic Supervision Y3</t>
  </si>
  <si>
    <t>4155 - 191st Civil District Court</t>
  </si>
  <si>
    <t>91104 - Basic Supervision Y4</t>
  </si>
  <si>
    <t>4160 - 192nd Civil District Court</t>
  </si>
  <si>
    <t>91105 - Basic Supervision Y5</t>
  </si>
  <si>
    <t>4165 - 193rd Civil District Court</t>
  </si>
  <si>
    <t>91106 - Basic Supervision Y6</t>
  </si>
  <si>
    <t>4170 - 298th Civil District Court</t>
  </si>
  <si>
    <t>91107 - Basic Supervision Y7</t>
  </si>
  <si>
    <t>4175 - Civil District Masters</t>
  </si>
  <si>
    <t>91108 - Basic Supervision Y8</t>
  </si>
  <si>
    <t>4180 - Civil Tax Court</t>
  </si>
  <si>
    <t>91109 - Basic Supervision Y9</t>
  </si>
  <si>
    <t>4210 - 254th Family Court</t>
  </si>
  <si>
    <t>91900 - T.A.I.P Y0</t>
  </si>
  <si>
    <t>4215 - 255th Family Court</t>
  </si>
  <si>
    <t>91901 - T.A.I.P Y1</t>
  </si>
  <si>
    <t>4220 - 256th Family Court</t>
  </si>
  <si>
    <t>91902 - T.A.I.P Y2</t>
  </si>
  <si>
    <t>4225 - 301st Family Court</t>
  </si>
  <si>
    <t>91903 - T.A.I.P Y3</t>
  </si>
  <si>
    <t>4230 - 302nd Family Court</t>
  </si>
  <si>
    <t>91904 - T.A.I.P Y4</t>
  </si>
  <si>
    <t>4235 - 303rd Family Court</t>
  </si>
  <si>
    <t>91905 - T.A.I.P Y5</t>
  </si>
  <si>
    <t>4240 - 330th Family Court</t>
  </si>
  <si>
    <t>91906 - T.A.I.P Y6</t>
  </si>
  <si>
    <t>4250 - IV-D Court</t>
  </si>
  <si>
    <t>91907 - T.A.I.P Y7</t>
  </si>
  <si>
    <t>4310 - 304th Juvenile Court</t>
  </si>
  <si>
    <t>91908 - T.A.I.P Y8</t>
  </si>
  <si>
    <t>4320 - 305th Juvenile Court</t>
  </si>
  <si>
    <t>91909 - T.A.I.P Y9</t>
  </si>
  <si>
    <t>4401 - Criminal District Court #1</t>
  </si>
  <si>
    <t>4402 - Criminal District Court #2</t>
  </si>
  <si>
    <t>4403 - Criminal District Court #3</t>
  </si>
  <si>
    <t>4404 - Criminal District Court #4</t>
  </si>
  <si>
    <t>4405 - Criminal District Court #5</t>
  </si>
  <si>
    <t>4406 - Criminal District Court #6</t>
  </si>
  <si>
    <t>4407 - Criminal District Court #7</t>
  </si>
  <si>
    <t>4410 - 194th Criminal District Court</t>
  </si>
  <si>
    <t>4415 - 195th Criminal District Court</t>
  </si>
  <si>
    <t>4420 - 203rd Criminal District Court</t>
  </si>
  <si>
    <t>4425 - 204th Criminal District Court</t>
  </si>
  <si>
    <t>4430 - 265th Criminal District Court</t>
  </si>
  <si>
    <t>4435 - 282nd Criminal District Court</t>
  </si>
  <si>
    <t>4440 - 283rd Criminal District Court</t>
  </si>
  <si>
    <t>4445 - 291st Criminal District Court</t>
  </si>
  <si>
    <t>4450 - 292nd Criminal District Court</t>
  </si>
  <si>
    <t>4455 - 363rd Criminal District Court</t>
  </si>
  <si>
    <t>4460 - Criminal District Magistrates</t>
  </si>
  <si>
    <t>4461 - Pretrial Release</t>
  </si>
  <si>
    <t>4465 - Staff Attorneys</t>
  </si>
  <si>
    <t>4470 - Criminal District Court Manager</t>
  </si>
  <si>
    <t>4501 - County Court at Law #1</t>
  </si>
  <si>
    <t>4502 - County Court at Law #2</t>
  </si>
  <si>
    <t>4503 - County Court at Law #3</t>
  </si>
  <si>
    <t>4504 - County Court at Law #4</t>
  </si>
  <si>
    <t>4505 - County Court at Law #5</t>
  </si>
  <si>
    <t>4601 - County Criminal Court #1</t>
  </si>
  <si>
    <t>4602 - County Criminal Court #2</t>
  </si>
  <si>
    <t>4603 - County Criminal Court #3</t>
  </si>
  <si>
    <t>4604 - County Criminal Court #4</t>
  </si>
  <si>
    <t>4605 - County Criminal Court #5</t>
  </si>
  <si>
    <t>4606 - County Criminal Court #6</t>
  </si>
  <si>
    <t>4607 - County Criminal Court #7</t>
  </si>
  <si>
    <t>4608 - County Criminal Court #8</t>
  </si>
  <si>
    <t>4609 - County Criminal Court #9</t>
  </si>
  <si>
    <t>4610 - County Criminal Court #10</t>
  </si>
  <si>
    <t>4611 - County Criminal Court #11</t>
  </si>
  <si>
    <t>4615 - County Criminal Court of Appeals</t>
  </si>
  <si>
    <t>4616 - County Criminal Court of Appeals #2</t>
  </si>
  <si>
    <t>4617 - County Criminal Court - Magistrate</t>
  </si>
  <si>
    <t>4620 - County Criminal Court Manager</t>
  </si>
  <si>
    <t>4701 - Probate Court #1</t>
  </si>
  <si>
    <t>4702 - Probate Court #2</t>
  </si>
  <si>
    <t>4703 - Probate Court #3</t>
  </si>
  <si>
    <t>4704 - Investigators/Court Visitor Program</t>
  </si>
  <si>
    <t>4705 - Probate Associates</t>
  </si>
  <si>
    <t>4811 - J.P- 1-1</t>
  </si>
  <si>
    <t>4812 - J.P- 1-2</t>
  </si>
  <si>
    <t>4821 - J.P- 2-1</t>
  </si>
  <si>
    <t>4822 - J.P- 2-2</t>
  </si>
  <si>
    <t>4831 - J.P- 3-1</t>
  </si>
  <si>
    <t>4832 - J.P- 3-2</t>
  </si>
  <si>
    <t>4833 - J.P. Central Collections</t>
  </si>
  <si>
    <t>4841 - J.P- 4-1</t>
  </si>
  <si>
    <t>4842 - J.P- 4-2</t>
  </si>
  <si>
    <t>4851 - J.P- 5-1</t>
  </si>
  <si>
    <t>4852 - J.P- 5-2</t>
  </si>
  <si>
    <t>4862 - J P 3-A</t>
  </si>
  <si>
    <t>4921 - District Clerk Criminal and Bond Forfeiture</t>
  </si>
  <si>
    <t>4922 - District Clerk Passport Central</t>
  </si>
  <si>
    <t>4923 - District Clerk Passport East</t>
  </si>
  <si>
    <t>4924 - District Passport North</t>
  </si>
  <si>
    <t>4925 - District Clerk Juvenile</t>
  </si>
  <si>
    <t>4926 - District Civil and Family, Trust and Collections</t>
  </si>
  <si>
    <t>5001 - County Clerk Criminal and Bond Forfeiture</t>
  </si>
  <si>
    <t>5002 - County Clerk Recording</t>
  </si>
  <si>
    <t>5003 - County Clerk Vitals</t>
  </si>
  <si>
    <t>5004 - County Clerk Trust</t>
  </si>
  <si>
    <t xml:space="preserve">5005 - County Clerk Civil </t>
  </si>
  <si>
    <t>5006 - County Clerk Probate</t>
  </si>
  <si>
    <t>5007 - County Clerk Central Records</t>
  </si>
  <si>
    <t>5008 - County Clerk-Collections</t>
  </si>
  <si>
    <t>5041 - Truancy South</t>
  </si>
  <si>
    <t>5042 - Truancy North</t>
  </si>
  <si>
    <t>5043 - Truancy East</t>
  </si>
  <si>
    <t>5110 - Employee Health Clinic</t>
  </si>
  <si>
    <t>5170 - Welfare Assistance</t>
  </si>
  <si>
    <t>5111 - Juvenile Administration</t>
  </si>
  <si>
    <t>5112 - Juvenile Psychological Service</t>
  </si>
  <si>
    <t>5114 - Juvenile-Detention Center</t>
  </si>
  <si>
    <t>5115 - Juvenile-Emergency Shelter</t>
  </si>
  <si>
    <t>5116 - Juvenile-Letot Center</t>
  </si>
  <si>
    <t>5117 - Juvenile-Youth Village</t>
  </si>
  <si>
    <t>5118 - Juvenile-Medlock Center</t>
  </si>
  <si>
    <t>5119 - Juvenile-Letot Residential Treatment Center</t>
  </si>
  <si>
    <t>5120 - Health Administration</t>
  </si>
  <si>
    <t>5121 - Environmental Health</t>
  </si>
  <si>
    <t>5122 - Public Health Lab</t>
  </si>
  <si>
    <t>5123 - Preventive Health</t>
  </si>
  <si>
    <t>5124 - Communicable Disease Control</t>
  </si>
  <si>
    <t>5125 - STD Clinic</t>
  </si>
  <si>
    <t>5126 - TB Clinic</t>
  </si>
  <si>
    <t>5128 - HHS - Finance Admin</t>
  </si>
  <si>
    <t xml:space="preserve">5130 - Budget Office Community Contracts </t>
  </si>
  <si>
    <t>5140 - CPS Program</t>
  </si>
  <si>
    <t>6340 - Wilmer Substance Abuse Facility</t>
  </si>
  <si>
    <t>6430 - Truancy Enforcement Center</t>
  </si>
  <si>
    <t>9910 - Countywide Appropriations</t>
  </si>
  <si>
    <t>6930 - Cash Match for Grants</t>
  </si>
  <si>
    <t>9940 - Reserves and Contingency</t>
  </si>
  <si>
    <t>9950 - Emergency Reserves</t>
  </si>
  <si>
    <t>7138 - Parking Garage CO 2004 Series</t>
  </si>
  <si>
    <t>7139 - Unlimited Tax Ref 2005  24.097M</t>
  </si>
  <si>
    <t>7140 - Certificate Obligation, 2006  $65M</t>
  </si>
  <si>
    <t>7141 - Limited Tax Notes, Series 2011</t>
  </si>
  <si>
    <t>7142 - Unlimited Tax Refunding Bonds Series 2011A-Dept</t>
  </si>
  <si>
    <t>7144 - Limited Tax Refunding Bonds Series 2013</t>
  </si>
  <si>
    <t>7145 - Dept Limited Tax Notes Series 2013</t>
  </si>
  <si>
    <t>7146 - Unlimited Tax Refunding Bonds Series 2015</t>
  </si>
  <si>
    <t>7147 - Combination Tax and Parking Garage Revenue Certificates of Obligation Series 2016</t>
  </si>
  <si>
    <t>7148 - Certificates of Obligation, Series 2022</t>
  </si>
  <si>
    <t>7400 - Administrative</t>
  </si>
  <si>
    <t>7414 - Unlimited Tax Road Bonds Series 1995</t>
  </si>
  <si>
    <t>7418 - Road Bond Series 1996</t>
  </si>
  <si>
    <t>7492 - 1995 Road Bond Fund</t>
  </si>
  <si>
    <t>8010 - State Highway Fund</t>
  </si>
  <si>
    <t>8011 - Vehicle Sales and Use Tax</t>
  </si>
  <si>
    <t>8012 - Certificate of Title Fund</t>
  </si>
  <si>
    <t>8013 - State Beer and Wine</t>
  </si>
  <si>
    <t>8014 - Unapportioned Tax</t>
  </si>
  <si>
    <t>8015 - Tax Refund</t>
  </si>
  <si>
    <t>8016 - Trust Fund (Tax Assessor)</t>
  </si>
  <si>
    <t>8017 - Mail-in License Renewal</t>
  </si>
  <si>
    <t>8459 - Chase C.C. Clearing Acct-Tax Office</t>
  </si>
  <si>
    <t>8465 - Chase C.C. MV Clearing Acct-Tax Office</t>
  </si>
  <si>
    <t>8466 - Chase Credit Card Charge Back-Tax Office</t>
  </si>
  <si>
    <t>8467 - Chase C.C MV Charge Back Tax Office</t>
  </si>
  <si>
    <t>8543 - Chase Credit Card B&amp;W Chargeback</t>
  </si>
  <si>
    <t>8545 - Chase Credit Card VIT/SIT Chargeback</t>
  </si>
  <si>
    <t>8718 - Dealers' Escrow Account</t>
  </si>
  <si>
    <t>8719 - Undisbursed Funds</t>
  </si>
  <si>
    <t>8720 - Credit Card Deposit/Clearing Acct</t>
  </si>
  <si>
    <t>8721 - Unapportioned Tax ( Year End ) Used to be 720</t>
  </si>
  <si>
    <t>8731 - Credit Card Chargeback Acct</t>
  </si>
  <si>
    <t>9900 - Non-Budget Charges</t>
  </si>
  <si>
    <t>9920 - Payroll -Dept</t>
  </si>
  <si>
    <t>9010 - Library Assistance</t>
  </si>
  <si>
    <t>9020 - Local Emergencies</t>
  </si>
  <si>
    <t>9101 - Park &amp; Open Space Adm</t>
  </si>
  <si>
    <t>9102 - Park and Open Space</t>
  </si>
  <si>
    <t>9915 - Surplus</t>
  </si>
  <si>
    <t>9200 - Escrows</t>
  </si>
  <si>
    <t>9205 - Constable Precinct #1</t>
  </si>
  <si>
    <t>9206 - Constable Precinct #2</t>
  </si>
  <si>
    <t>9207 - Constable Precinct #3</t>
  </si>
  <si>
    <t>9208 - Constable Precinct #4</t>
  </si>
  <si>
    <t>9209 - Constable Precinct #5</t>
  </si>
  <si>
    <t xml:space="preserve">9215 - Commissary </t>
  </si>
  <si>
    <t xml:space="preserve">9220 - District Attorney </t>
  </si>
  <si>
    <t>9225 - Sheriff</t>
  </si>
  <si>
    <t xml:space="preserve">9230 - Juvenile </t>
  </si>
  <si>
    <t xml:space="preserve">9235 - Justice of Peace </t>
  </si>
  <si>
    <t>9240 - County Clerk</t>
  </si>
  <si>
    <t>9245 - District Clerk</t>
  </si>
  <si>
    <t xml:space="preserve">9250 - County Clerk Record Management </t>
  </si>
  <si>
    <t xml:space="preserve">9255 - District Clerk Record Management </t>
  </si>
  <si>
    <t xml:space="preserve">9256 - County &amp; District Clerk Record Management </t>
  </si>
  <si>
    <t xml:space="preserve">9260 - Community Supervision and Correction Department </t>
  </si>
  <si>
    <t xml:space="preserve">9265 - Tax Office </t>
  </si>
  <si>
    <t xml:space="preserve">9270 - Criminal Justice </t>
  </si>
  <si>
    <t xml:space="preserve">9275 - Divert Court </t>
  </si>
  <si>
    <t>9280 - HHS</t>
  </si>
  <si>
    <t>9285 - Probate Court</t>
  </si>
  <si>
    <t>9290 - Law Library</t>
  </si>
  <si>
    <t>9291 - SBE</t>
  </si>
  <si>
    <t>9292 - Fire Marshall</t>
  </si>
  <si>
    <t>9464 - American Rescue Plan</t>
  </si>
  <si>
    <t>9466 - Major Grants</t>
  </si>
  <si>
    <t>9467 - HUD Section 8</t>
  </si>
  <si>
    <t>9468 - Charter School</t>
  </si>
  <si>
    <t>9410 - IT Projects</t>
  </si>
  <si>
    <t>9420 - Facilities Projects</t>
  </si>
  <si>
    <t>9430 - Public Works Projects</t>
  </si>
  <si>
    <t>9440 - CSCD Projects</t>
  </si>
  <si>
    <t>9450 - Elections</t>
  </si>
  <si>
    <t>9455 - Household Hazardous Waste</t>
  </si>
  <si>
    <t>61010 - Salaries - Official</t>
  </si>
  <si>
    <t>61011 - District Court Judges(Tex. Govt. Code Sec. 659.012(a)(1))</t>
  </si>
  <si>
    <t>61012 - Court of Appeals Justices(Tex. Govt. Code Sec. 659.012(a)(2))</t>
  </si>
  <si>
    <t>61013 - Supreme Court Justices &amp; Court of Criminal Appeals Judges(Tex. Govt. Code Sec. 659.012(a)(3))</t>
  </si>
  <si>
    <t>61014 - County Court at Law Judges (Tex. Govt. Code Sec. 25.0005)</t>
  </si>
  <si>
    <t>61015 - Probate Court Judges(Tex. Govt. Code Sec. 25.0023)</t>
  </si>
  <si>
    <t>61016 - Appointed Directors</t>
  </si>
  <si>
    <t>61020 - Salaries - Assistant</t>
  </si>
  <si>
    <t>61025 - Supplemental Pay</t>
  </si>
  <si>
    <t>61030 - Salaries - Court Coordinators</t>
  </si>
  <si>
    <t>61040 - Salaries - Court Reporters</t>
  </si>
  <si>
    <t>61050 - Salaries - Overtime</t>
  </si>
  <si>
    <t>61060 - Salaries - Extra Help</t>
  </si>
  <si>
    <t>61061 - Salaries - Part-time Regular</t>
  </si>
  <si>
    <t>61062 - Salaries - Part-time Temporary</t>
  </si>
  <si>
    <t>61070 - Automobile Allowance</t>
  </si>
  <si>
    <t>61080 - Mileage Reimbursement</t>
  </si>
  <si>
    <t>61090 - Salary Lag Account</t>
  </si>
  <si>
    <t>61110 - Social Security</t>
  </si>
  <si>
    <t>61111 - FICA_A01111</t>
  </si>
  <si>
    <t>61112 - Medicare_A01112</t>
  </si>
  <si>
    <t>61113 - PARS</t>
  </si>
  <si>
    <t>61120 - Sick Leave Payoff</t>
  </si>
  <si>
    <t>61140 - Insurance -Employer</t>
  </si>
  <si>
    <t>61150 - Fringe Benefits Retirement-Employer</t>
  </si>
  <si>
    <t>61160 - Unemployment Insurance</t>
  </si>
  <si>
    <t>61190 - Workers Compensation- County</t>
  </si>
  <si>
    <t>62001 - Operating - Budget Only</t>
  </si>
  <si>
    <t>62010 - Advertising</t>
  </si>
  <si>
    <t>62011 - Classified Advertising</t>
  </si>
  <si>
    <t>62012 - Advertisement for Bids</t>
  </si>
  <si>
    <t>62013 - Legal Notices</t>
  </si>
  <si>
    <t>62014 - Other</t>
  </si>
  <si>
    <t>62015 - Forfeiture Disbursements</t>
  </si>
  <si>
    <t>62021 - Truck  Rental</t>
  </si>
  <si>
    <t>62022 - Equipment Rental</t>
  </si>
  <si>
    <t>62023 - Building Rental</t>
  </si>
  <si>
    <t>62024 - Other  Rental</t>
  </si>
  <si>
    <t>62025 - Voting Machine Rental</t>
  </si>
  <si>
    <t>62026 - Business Travel</t>
  </si>
  <si>
    <t>62027 - Conference Travel</t>
  </si>
  <si>
    <t>62028 - Legislative Travel</t>
  </si>
  <si>
    <t>62029 - Recruiting Travel</t>
  </si>
  <si>
    <t>62030 - Administrative Expense</t>
  </si>
  <si>
    <t>62031 - Administrative Expense Contra</t>
  </si>
  <si>
    <t>62035 - Late Fees/Finance Charges</t>
  </si>
  <si>
    <t>62036 - Day Treatment Program</t>
  </si>
  <si>
    <t>62037 - Electronic Monitoring</t>
  </si>
  <si>
    <t>62038 - Juvenile Groceries</t>
  </si>
  <si>
    <t>62039 - Emergency Foster Care</t>
  </si>
  <si>
    <t>62040 - Emergency Food Assistance</t>
  </si>
  <si>
    <t>62041 - Emergency Medical Assistance</t>
  </si>
  <si>
    <t>62042 - School/Recreation Expense</t>
  </si>
  <si>
    <t>62043 - Residential Placement</t>
  </si>
  <si>
    <t>62044 - Medical Expenses</t>
  </si>
  <si>
    <t>62050 - Conference/Staff Development Expense</t>
  </si>
  <si>
    <t>62080 - Dues &amp; Subscriptions</t>
  </si>
  <si>
    <t>62081 - Organizational Dues</t>
  </si>
  <si>
    <t>62082 - Subscriptions</t>
  </si>
  <si>
    <t>62083 - Refunds</t>
  </si>
  <si>
    <t>62084 - Reporting Vital Statistics</t>
  </si>
  <si>
    <t>62090 - Property Less than $5000</t>
  </si>
  <si>
    <t>62093 - Computer Hardware less than $5000</t>
  </si>
  <si>
    <t>62094 - Software as a service</t>
  </si>
  <si>
    <t>62095 - Computer Software</t>
  </si>
  <si>
    <t>62097 - Radios less than $5000 (8/30/01)</t>
  </si>
  <si>
    <t>62098 - Weapons - Guns, Rifles</t>
  </si>
  <si>
    <t>62125 - Questioned Cost Reimbursement</t>
  </si>
  <si>
    <t>62140 - Transportation Assistance</t>
  </si>
  <si>
    <t>62150 - License &amp; Permit Fees</t>
  </si>
  <si>
    <t>62151 - Rental Assistance- Emergency</t>
  </si>
  <si>
    <t>62152 - Rental Assistance - Long Term</t>
  </si>
  <si>
    <t>62153 - Rental Assistance - Client ERAP</t>
  </si>
  <si>
    <t>62154 - Furnishings Assistance</t>
  </si>
  <si>
    <t>62155 - Juror Housing &amp; Meals</t>
  </si>
  <si>
    <t>62156 - Notary /Bonds Fees</t>
  </si>
  <si>
    <t>62157 - Rental Assistance - Portability Vouchers</t>
  </si>
  <si>
    <t>62160 - Office Supplies</t>
  </si>
  <si>
    <t>62170 - Postage</t>
  </si>
  <si>
    <t>62175 - Printing / Imaging Expense</t>
  </si>
  <si>
    <t>62179 - Water/Sewer/Garbage</t>
  </si>
  <si>
    <t>62180 - Emergency Assistance</t>
  </si>
  <si>
    <t>62181 - Utilities Assistance - Elderly</t>
  </si>
  <si>
    <t>62182 - Utilities Assistance - Emergency</t>
  </si>
  <si>
    <t>62183 - Utilities Assistance - Co Payment</t>
  </si>
  <si>
    <t>62184 - Utilities Assistance - Mortgage</t>
  </si>
  <si>
    <t>62185 - Utitlities Assitance - ERAP Client</t>
  </si>
  <si>
    <t>62186 - Utilities Assistance</t>
  </si>
  <si>
    <t>62187 - Utilities</t>
  </si>
  <si>
    <t>62188 - Print Shop Expenses</t>
  </si>
  <si>
    <t>62189 - Publications</t>
  </si>
  <si>
    <t>62190 - Testing Expense</t>
  </si>
  <si>
    <t>62191 - Mortgage Assistance</t>
  </si>
  <si>
    <t>62192 - Transportation Assistance</t>
  </si>
  <si>
    <t>62195 - Other Miscellaneous</t>
  </si>
  <si>
    <t>62200 - Engineering</t>
  </si>
  <si>
    <t>62210 - Shipping &amp; Handing (Freight)</t>
  </si>
  <si>
    <t>62211 - Telephones</t>
  </si>
  <si>
    <t>62212 - Cellular Phones</t>
  </si>
  <si>
    <t>62213 - Pagers</t>
  </si>
  <si>
    <t>62214 - Internet Access</t>
  </si>
  <si>
    <t>62215 - Telecom maintenance and repair</t>
  </si>
  <si>
    <t>62216 - Telecom contracts</t>
  </si>
  <si>
    <t>62217 - Telecommunications</t>
  </si>
  <si>
    <t>62218 - Telephone Reimbursement</t>
  </si>
  <si>
    <t>62219 - Long Distance</t>
  </si>
  <si>
    <t>62221 - Financial &amp; Audit</t>
  </si>
  <si>
    <t>62222 - Sign Painting &amp; Lettering</t>
  </si>
  <si>
    <t>62223 - Medical Services</t>
  </si>
  <si>
    <t>62225 - Other Professional Fees</t>
  </si>
  <si>
    <t>62226 - Professional Fees - Sub-Recipients</t>
  </si>
  <si>
    <t>62227 - Collection Fees - Linebarger</t>
  </si>
  <si>
    <t>62228 - Judical Region - Local Issue</t>
  </si>
  <si>
    <t>62229 - Contra - Reimbursement from Ci</t>
  </si>
  <si>
    <t>62235 - DDA - Spendable Balance</t>
  </si>
  <si>
    <t>62240 - Incentives- Participants</t>
  </si>
  <si>
    <t>62250 - Incentives- Grants</t>
  </si>
  <si>
    <t>62254 - Lumber</t>
  </si>
  <si>
    <t>62255 - Steel &amp; Iron</t>
  </si>
  <si>
    <t>62256 - Concrete Pipes</t>
  </si>
  <si>
    <t>62257 - Sand</t>
  </si>
  <si>
    <t>62258 - Chat</t>
  </si>
  <si>
    <t>62259 - Liquid Asphalt</t>
  </si>
  <si>
    <t>62260 - Asphalt Plant Mix</t>
  </si>
  <si>
    <t>62261 - Cement Slurry</t>
  </si>
  <si>
    <t>62262 - Road Gravel</t>
  </si>
  <si>
    <t>62263 - Hazardous Waste Disposal</t>
  </si>
  <si>
    <t>62264 - Waste Disposal</t>
  </si>
  <si>
    <t>62265 - Trash / Litter Removal</t>
  </si>
  <si>
    <t>62266 - Cement Sacrete</t>
  </si>
  <si>
    <t>62267 - Signage</t>
  </si>
  <si>
    <t>62268 - Surety Bonds</t>
  </si>
  <si>
    <t>62269 - Death/Burial Expense</t>
  </si>
  <si>
    <t>62271 - Delivery Service</t>
  </si>
  <si>
    <t>62270 - Line Stabilizer</t>
  </si>
  <si>
    <t>62275 - Usage Equipment</t>
  </si>
  <si>
    <t>62280 - Usage Materials/Burdened</t>
  </si>
  <si>
    <t>62285 - Fuel</t>
  </si>
  <si>
    <t>62310 - Petit Jury</t>
  </si>
  <si>
    <t>62320 - Grand Jury</t>
  </si>
  <si>
    <t>62330 - Visiting Judges</t>
  </si>
  <si>
    <t>62340 - Visiting Court Reporters</t>
  </si>
  <si>
    <t>62350 - Election Workers</t>
  </si>
  <si>
    <t>62351 - DCCCD  Fitness Center</t>
  </si>
  <si>
    <t>62352 - Room &amp; Board</t>
  </si>
  <si>
    <t>62353 - Cable Television</t>
  </si>
  <si>
    <t>62354 - Relocation Expense</t>
  </si>
  <si>
    <t>62355 - Miscellaneous Reimbursables</t>
  </si>
  <si>
    <t>62356 - Maintenance Contracts</t>
  </si>
  <si>
    <t>62357 - CPS Contracts</t>
  </si>
  <si>
    <t>62358 - General Liability</t>
  </si>
  <si>
    <t>62359 - Property Insurance</t>
  </si>
  <si>
    <t>62361 - Data Processing Contract</t>
  </si>
  <si>
    <t>62360 - Insurance</t>
  </si>
  <si>
    <t>62362 - Workers Comp (Courtesy Patrol)</t>
  </si>
  <si>
    <t>62363 - Fire Fighting</t>
  </si>
  <si>
    <t>62364 - Claims Against County</t>
  </si>
  <si>
    <t>62365 - Janitorial Service -Contractual</t>
  </si>
  <si>
    <t>62366 - Records Management Contracts</t>
  </si>
  <si>
    <t>62367 - Other Contractual Services</t>
  </si>
  <si>
    <t>62368 - Water Improvements - CDBG</t>
  </si>
  <si>
    <t>62369 - Streets/Sidewalks - CDBG</t>
  </si>
  <si>
    <t>62370 - Housing Reconstruction - CDBG</t>
  </si>
  <si>
    <t>62371 - Transfer to State</t>
  </si>
  <si>
    <t>62372 - Indirect Costs</t>
  </si>
  <si>
    <t>62373 - EMS Service</t>
  </si>
  <si>
    <t>62374 - Mental Health State Contracts</t>
  </si>
  <si>
    <t>62375 - Blight Removal/Demolition - CDBG</t>
  </si>
  <si>
    <t>62376 - Housing Construction - CDBG</t>
  </si>
  <si>
    <t>62377 - Building Improvements - CDBG</t>
  </si>
  <si>
    <t>62378 - Sewer Improvements - CDBG</t>
  </si>
  <si>
    <t>62379 - Code Adminisstrator - CDBF</t>
  </si>
  <si>
    <t>62405 - Tuition Reimbursement</t>
  </si>
  <si>
    <t>62410 - Substitute Court Reporters</t>
  </si>
  <si>
    <t>62430 - Consulting Fees</t>
  </si>
  <si>
    <t>62440 - Classroom Training</t>
  </si>
  <si>
    <t>62460 - Training Fees</t>
  </si>
  <si>
    <t>62462 - Registration Fees - Training</t>
  </si>
  <si>
    <t>62465 - Court Appointed Masters/Refere</t>
  </si>
  <si>
    <t>62470 - Court Appted Atty - Other allowable Exp District Court</t>
  </si>
  <si>
    <t>62471 - Court Appted Atty - Other allowable Exp County Court</t>
  </si>
  <si>
    <t>62472 - Court Appted Atty - Other allowable Exp Appeals</t>
  </si>
  <si>
    <t>62473 - Court Appted Atty - Misdemeanor</t>
  </si>
  <si>
    <t>62474 - Court Appted Atty - County Court Appeal</t>
  </si>
  <si>
    <t>62475 - Court Appted Atty - Felony</t>
  </si>
  <si>
    <t>62476 - Court Appted Atty - Captial Murder</t>
  </si>
  <si>
    <t>62477 - Court Appted Atty - Writs</t>
  </si>
  <si>
    <t>62478 - Court Appted Atty - Investigator</t>
  </si>
  <si>
    <t>62479 - Court Appted Atty -Child Welfare</t>
  </si>
  <si>
    <t>62480 - Court Appted Atty - Delinquency</t>
  </si>
  <si>
    <t>62481 - Court Appointed Atty. -   Death Penalty</t>
  </si>
  <si>
    <t>62482 - Court Appted Atty - No Charges</t>
  </si>
  <si>
    <t>62483 - Court Appted Atty - District Court Appeal</t>
  </si>
  <si>
    <t>62484 - Courty Appted Atty - Other allowable Exp Capital</t>
  </si>
  <si>
    <t>62485 - Ct. Appt. Ad-Iitem Full Guardianship</t>
  </si>
  <si>
    <t>62486 - Court Appointed Advocates</t>
  </si>
  <si>
    <t>62136 - Court Appointed Interpreter</t>
  </si>
  <si>
    <t>62488 - Trial Expense Other Court Costs</t>
  </si>
  <si>
    <t>62491 - Transcripts of Proceedings</t>
  </si>
  <si>
    <t>62492 - Mediators</t>
  </si>
  <si>
    <t>62493 - Witness Fees</t>
  </si>
  <si>
    <t>62494 - Expenses -Visiting Judges &amp; CT Reporters</t>
  </si>
  <si>
    <t>62495 - Attorney Pro Tem</t>
  </si>
  <si>
    <t>62496 - Appraisal District Share</t>
  </si>
  <si>
    <t>62497 - Expert Testimony - Non PSYCH</t>
  </si>
  <si>
    <t>62498 - Expert Testimony - Psych</t>
  </si>
  <si>
    <t>62499 - Expert Testimony - Non Psych Capital</t>
  </si>
  <si>
    <t>62500 - Expert Testimony - PD</t>
  </si>
  <si>
    <t>62501 - Expert Testimony - Psych Capital</t>
  </si>
  <si>
    <t>62502 - Capital Public Defender Expert Witness</t>
  </si>
  <si>
    <t>62505 - Investigator - Capital</t>
  </si>
  <si>
    <t>62510 - Ammunition/Explosives</t>
  </si>
  <si>
    <t>62520 - Crime Scene Supplies</t>
  </si>
  <si>
    <t>62530 - Law Enforcement Badges</t>
  </si>
  <si>
    <t>62535 - Bulletproof Vests</t>
  </si>
  <si>
    <t>62540 - Groceries</t>
  </si>
  <si>
    <t>62543 - Vehicles Insurance</t>
  </si>
  <si>
    <t>62544 - Other</t>
  </si>
  <si>
    <t>62545 - Household Utensils</t>
  </si>
  <si>
    <t>62550 - Kitchen Supplies</t>
  </si>
  <si>
    <t>62555 - Detention Supplies</t>
  </si>
  <si>
    <t>62556 - Personal Care Toiletries</t>
  </si>
  <si>
    <t>62560 - Land-Open Spaces and PW</t>
  </si>
  <si>
    <t>62565 - Citi Lead Projects - Public Wks</t>
  </si>
  <si>
    <t>62567 - Professional Services</t>
  </si>
  <si>
    <t>62568 - R O W</t>
  </si>
  <si>
    <t>62569 - Land Improvment- Highways and Streets</t>
  </si>
  <si>
    <t>62570 - Construction</t>
  </si>
  <si>
    <t>62571 - Special Commissioners</t>
  </si>
  <si>
    <t>62575 - Clothing  &amp;  Bedding</t>
  </si>
  <si>
    <t>62580 - Reserve Deputy Bond</t>
  </si>
  <si>
    <t>62585 - Informant Fees</t>
  </si>
  <si>
    <t>62590 - County Auto Maintenance</t>
  </si>
  <si>
    <t>62595 - Vehicle Emissions Repairs</t>
  </si>
  <si>
    <t>62610 - Auto Parts &amp; Supplies</t>
  </si>
  <si>
    <t>62620 - Towing / Road Service</t>
  </si>
  <si>
    <t>62630 - Radio Parts &amp; Supplies</t>
  </si>
  <si>
    <t>62635 - Materials and Supplies</t>
  </si>
  <si>
    <t>62640 - Maintenance/Labor on Building/Office Equipment</t>
  </si>
  <si>
    <t>62650 - Special Equipment Maintenance</t>
  </si>
  <si>
    <t>62660 - Computer Maintenance (Non Contractual)</t>
  </si>
  <si>
    <t>62670 - Maintenance</t>
  </si>
  <si>
    <t>62680 - Building Material</t>
  </si>
  <si>
    <t>62690 - Hardware &amp; Electrical Supplies</t>
  </si>
  <si>
    <t>62710 - Plumbing Supplies</t>
  </si>
  <si>
    <t>62720 - Janitorial Supplies</t>
  </si>
  <si>
    <t>62730 - Small Tools</t>
  </si>
  <si>
    <t>62740 - Painting Supplies</t>
  </si>
  <si>
    <t>62750 - Welding Supplies</t>
  </si>
  <si>
    <t>62760 - Ground Maintenance</t>
  </si>
  <si>
    <t>62770 - Extermination/Fumigation</t>
  </si>
  <si>
    <t>62810 - Groceries-Other</t>
  </si>
  <si>
    <t>62815 - Jury Room Supplies</t>
  </si>
  <si>
    <t>62818 - FM-Minor Building Alterations</t>
  </si>
  <si>
    <t>62820 - Agricultural Supplies</t>
  </si>
  <si>
    <t>62825 - Animal &amp; Livestock Feed &amp; Supplies</t>
  </si>
  <si>
    <t>62830 - Animal Disposal</t>
  </si>
  <si>
    <t>62835 - Autopsy Supplies</t>
  </si>
  <si>
    <t>62840 - Laboratory Supplies</t>
  </si>
  <si>
    <t>62845 - Chemicals</t>
  </si>
  <si>
    <t>62846 - Cylinder Gases</t>
  </si>
  <si>
    <t>62847 - Drafting /Survey Supplies</t>
  </si>
  <si>
    <t>62860 - FM-ADA Improvements</t>
  </si>
  <si>
    <t>62861 - FM-Flooring updates</t>
  </si>
  <si>
    <t>62862 - FM-Environmental Remediation</t>
  </si>
  <si>
    <t>62863 - FM-HVAC Repair</t>
  </si>
  <si>
    <t>62864 - FM-Minor Building Alterations</t>
  </si>
  <si>
    <t>62865 - FM-Landscaping</t>
  </si>
  <si>
    <t>62866 - FM-ADA Improvements</t>
  </si>
  <si>
    <t>62867 - FM-Lighting</t>
  </si>
  <si>
    <t>62868 - FM-Other Facility Expense</t>
  </si>
  <si>
    <t>62869 - FM-Fire Alarm&amp; Smoke Detectors</t>
  </si>
  <si>
    <t>62871 - FM-Other Facility Expense</t>
  </si>
  <si>
    <t>62872 - FM-Parking Program</t>
  </si>
  <si>
    <t>62873 - FM-Emergency Management System</t>
  </si>
  <si>
    <t>62874 - FM-Electrical</t>
  </si>
  <si>
    <t>62875 - FM-Plumbing</t>
  </si>
  <si>
    <t>62876 - FM-Elevators</t>
  </si>
  <si>
    <t>62880 - Election Supplies</t>
  </si>
  <si>
    <t>62890 - Voting Machine Supplies</t>
  </si>
  <si>
    <t>62910 - Voting Machine Transportation</t>
  </si>
  <si>
    <t>62920 - Drug &amp; Medical Supplies</t>
  </si>
  <si>
    <t>62930 - Photo Supplies</t>
  </si>
  <si>
    <t>62935 - Two-Way Radios</t>
  </si>
  <si>
    <t>62940 - Laundry &amp; Cleaning Supplies</t>
  </si>
  <si>
    <t>62950 - Books &amp; Supplements</t>
  </si>
  <si>
    <t>62960 - Training Supplies</t>
  </si>
  <si>
    <t>62970 - Uniforms</t>
  </si>
  <si>
    <t>62975 - Payment Old Cancelled Warrants</t>
  </si>
  <si>
    <t>62980 - Auto Expense - Incidental</t>
  </si>
  <si>
    <t>62990 - Special Allocation - Welfare Dept.</t>
  </si>
  <si>
    <t>62995 - Lease Expenses</t>
  </si>
  <si>
    <t>63101 - GT6112-Substitute Teacher Salaries</t>
  </si>
  <si>
    <t>63102 - GT6119-Teachers and Other Prof</t>
  </si>
  <si>
    <t>63103 - GT6121-Extra Duty Pay /Overtime</t>
  </si>
  <si>
    <t>63104 - GT6129-Support Salaries</t>
  </si>
  <si>
    <t>63105 - GT6141-Social Security / Medic</t>
  </si>
  <si>
    <t>63106 - GT6142-Group Health and Life I</t>
  </si>
  <si>
    <t>63107 - GT6143-Workers Compensation</t>
  </si>
  <si>
    <t>63108 - GT6145-Unemployment Compensation</t>
  </si>
  <si>
    <t>63109 - GT6146-Teacher Retirement / TR</t>
  </si>
  <si>
    <t>63110 - GT6200-No Description</t>
  </si>
  <si>
    <t>63111 - GT6211-Legal Services</t>
  </si>
  <si>
    <t>63112 - GT6212-Audit Services</t>
  </si>
  <si>
    <t>63113 - GT6239-Education Service Center</t>
  </si>
  <si>
    <t>63114 - GT6249-Maintenance and Repair</t>
  </si>
  <si>
    <t>63115 - GT6259-Utilities</t>
  </si>
  <si>
    <t>63116 - GT6269-Rentals - Operating Lea</t>
  </si>
  <si>
    <t>63117 - GT6299-No Description</t>
  </si>
  <si>
    <t>63118 - GT6319-Supplies for Maintenanc</t>
  </si>
  <si>
    <t>63119 - GT6321-Textbooks</t>
  </si>
  <si>
    <t>63120 - GT6329-No Description</t>
  </si>
  <si>
    <t>63121 - GT6339-Testing Materials</t>
  </si>
  <si>
    <t>63122 - GT6399-Supplies and Materials</t>
  </si>
  <si>
    <t>63123 - GT6411-Employee Travel</t>
  </si>
  <si>
    <t>63124 - GT6429-Insurance Cost</t>
  </si>
  <si>
    <t>63125 - GT6494-No Description</t>
  </si>
  <si>
    <t>63126 - GT6499-Fees, Dues and Other Ex</t>
  </si>
  <si>
    <t>69305 - Retiree-Health</t>
  </si>
  <si>
    <t>69310 - W. Comp. Admin. Fee Expenses</t>
  </si>
  <si>
    <t>69315 - Prescriptions</t>
  </si>
  <si>
    <t>69320 - Administrative Fees-INS TRUST</t>
  </si>
  <si>
    <t>69325 - Trust - Section 125 Flex Claims</t>
  </si>
  <si>
    <t>69330 - Trust - Optumhealth Bank</t>
  </si>
  <si>
    <t>69335 - Trust - Miscellaneous Expenses</t>
  </si>
  <si>
    <t>69340 - North Texas Alliance</t>
  </si>
  <si>
    <t>69345 - Trust - Texas Health Choice</t>
  </si>
  <si>
    <t>69350 - Trust - Safeguard Dental</t>
  </si>
  <si>
    <t>69355 - Trust-Mental Health Network services</t>
  </si>
  <si>
    <t>69360 - Trust - Refunds Medical Payments</t>
  </si>
  <si>
    <t>69365 - Affordalbe Care ACT</t>
  </si>
  <si>
    <t>69370 - Special &amp; Trust Disbursements</t>
  </si>
  <si>
    <t>69375 - ISF-Workers Comp Expenses</t>
  </si>
  <si>
    <t>68001 - Property - Budget Only</t>
  </si>
  <si>
    <t>68010 - Engineering &amp; Design ( Other than CMAQ)</t>
  </si>
  <si>
    <t>68050 - Administrative Costs- Property</t>
  </si>
  <si>
    <t>68115 - Land Improvements</t>
  </si>
  <si>
    <t>68144 - R-O-W - Appraisers Fees</t>
  </si>
  <si>
    <t>68147 - R-O-W - Title Expense</t>
  </si>
  <si>
    <t>68149 - R-O-W - Sole Expense of State</t>
  </si>
  <si>
    <t>68190 - Architects Fees</t>
  </si>
  <si>
    <t>68318 - Capital exp-cities</t>
  </si>
  <si>
    <t>68319 - Capital - Contra (Reimbursement from Cities</t>
  </si>
  <si>
    <t>68399 - Capital-contra-cities</t>
  </si>
  <si>
    <t>68011 - Capital Outlay Other</t>
  </si>
  <si>
    <t>68020 - Professional/Consultant Fees</t>
  </si>
  <si>
    <t>68110 - Land - DO NOT USE</t>
  </si>
  <si>
    <t>68111 - Land-NEW</t>
  </si>
  <si>
    <t>68116 - Land Improvements-NEW</t>
  </si>
  <si>
    <t>68120 - Buildings</t>
  </si>
  <si>
    <t>68121 - Building Reno - 20 year</t>
  </si>
  <si>
    <t>68130 - Building Improvements</t>
  </si>
  <si>
    <t>68131 - Tenant Build Out - Leasehold</t>
  </si>
  <si>
    <t>68132 - Major Elevator Improvements</t>
  </si>
  <si>
    <t>68136 - Capx Temp Buildings</t>
  </si>
  <si>
    <t>68141 - R-O-W - Land</t>
  </si>
  <si>
    <t>68180 - Property Inspection</t>
  </si>
  <si>
    <t>68185 - Archeological Survey</t>
  </si>
  <si>
    <t>68210 - Construction in Progress_A08210</t>
  </si>
  <si>
    <t>68293 - Computer Hardware - Non capital outlay</t>
  </si>
  <si>
    <t>68294 - Computer Software As A Service - Not capitallized</t>
  </si>
  <si>
    <t>68295 - Software Purchase - Non CAP</t>
  </si>
  <si>
    <t>68311 - Roads</t>
  </si>
  <si>
    <t>68312 - Bridges</t>
  </si>
  <si>
    <t>68314 - Quality Control - Roads &amp; Bridge</t>
  </si>
  <si>
    <t>68330 - Curb, Gutter, &amp; Drainage</t>
  </si>
  <si>
    <t>68410 - Furniture &amp; Equipment</t>
  </si>
  <si>
    <t>68414 - Office Equipment</t>
  </si>
  <si>
    <t>68415 - Equipment, Fixed Assets</t>
  </si>
  <si>
    <t>68416 - Medical Equipment</t>
  </si>
  <si>
    <t>68417 - Telephone Equipment</t>
  </si>
  <si>
    <t>68418 - General Equipment</t>
  </si>
  <si>
    <t>68419 - Laundry Equipment</t>
  </si>
  <si>
    <t>68520 - Telecommunication Equipment</t>
  </si>
  <si>
    <t>68530 - Law Library Books (Complete Se</t>
  </si>
  <si>
    <t>68610 - Special Equipment Maintenance</t>
  </si>
  <si>
    <t>68615 - Road Construction Equipment</t>
  </si>
  <si>
    <t>68616 - Laboratory Equipment</t>
  </si>
  <si>
    <t>68620 - Vehicles</t>
  </si>
  <si>
    <t>68621 - Electric Vehicles</t>
  </si>
  <si>
    <t>68625 - Trucks</t>
  </si>
  <si>
    <t>68630 - Computer Hardware</t>
  </si>
  <si>
    <t>68639 - Software - Other Exp</t>
  </si>
  <si>
    <t>68640 - Computer Software over $10000</t>
  </si>
  <si>
    <t>68641 - Software Dev, Imp, Cons Fees</t>
  </si>
  <si>
    <t>68642 - Leases NonCapitalized F196 only</t>
  </si>
  <si>
    <t>68643 - Capital Leases</t>
  </si>
  <si>
    <t>68708 - Property - Traffic Signs</t>
  </si>
  <si>
    <t>68713 - Property - Kitchen Equipment</t>
  </si>
  <si>
    <t>68801 - Flooring Updates</t>
  </si>
  <si>
    <t>68803 - FM-Electrical</t>
  </si>
  <si>
    <t>68806 - FM-Energy Management system</t>
  </si>
  <si>
    <t>68809 - FM-Environmental Remediation</t>
  </si>
  <si>
    <t>68812 - FM-Fire Alarm&amp; Smoke Detectors</t>
  </si>
  <si>
    <t>68815 - FM-HVAC Repair</t>
  </si>
  <si>
    <t>68818 - FM-Minor building alterations</t>
  </si>
  <si>
    <t>68821 - FM-Painting</t>
  </si>
  <si>
    <t>68824 - FM-Parking Program</t>
  </si>
  <si>
    <t>68827 - FM_Plumbing</t>
  </si>
  <si>
    <t>68830 - FM-Roofing</t>
  </si>
  <si>
    <t>68833 - Telcom</t>
  </si>
  <si>
    <t>68836 - FM-Waterproofing</t>
  </si>
  <si>
    <t>68839 - FM-Windows</t>
  </si>
  <si>
    <t>68842 - FM-Landscaping</t>
  </si>
  <si>
    <t>68845 - FM-ADA Improvements</t>
  </si>
  <si>
    <t>68851 - FM-Lighting</t>
  </si>
  <si>
    <t>68871 - FM-Other Facility Expense</t>
  </si>
  <si>
    <t>68950 - Depreciation</t>
  </si>
  <si>
    <t xml:space="preserve">68951 - Amortization </t>
  </si>
  <si>
    <t>68955 - Depreciation Adjustment - FA</t>
  </si>
  <si>
    <t>68960 - Gain/Loss - NBV - FA</t>
  </si>
  <si>
    <t>68961 - Cost of Removal Gain/Loss</t>
  </si>
  <si>
    <t>67520 - Interest Payment</t>
  </si>
  <si>
    <t>67525 - Premium &amp; Discount Amortization - Debt</t>
  </si>
  <si>
    <t>67532 - Debt Issuance Costs</t>
  </si>
  <si>
    <t>67535 - Deferred Debt Issuance Amortization</t>
  </si>
  <si>
    <t>67530 - Principal Payment</t>
  </si>
  <si>
    <t>Commissioners Court Date</t>
  </si>
  <si>
    <t>Agenda Deadline for Commissioners Court</t>
  </si>
  <si>
    <t>Addendum Deadline (Emergency Items Only)</t>
  </si>
  <si>
    <t xml:space="preserve"> See Dallas County Code Sec.74-72 (d)</t>
  </si>
  <si>
    <t>Funding Source</t>
  </si>
  <si>
    <t>Quantity</t>
  </si>
  <si>
    <t>Item Description</t>
  </si>
  <si>
    <t>Unit Cost</t>
  </si>
  <si>
    <t>New / Replacement</t>
  </si>
  <si>
    <t>Justification</t>
  </si>
  <si>
    <t>#</t>
  </si>
  <si>
    <t>Department</t>
  </si>
  <si>
    <t>Noncompliant Item</t>
  </si>
  <si>
    <t>Amount</t>
  </si>
  <si>
    <t>Vendor</t>
  </si>
  <si>
    <t>Invoice Number</t>
  </si>
  <si>
    <t>Requesting Department</t>
  </si>
  <si>
    <t>Current Location of Item</t>
  </si>
  <si>
    <t>Destination Office Name</t>
  </si>
  <si>
    <t>Destination/Delivery Address</t>
  </si>
  <si>
    <t>General Ledger Charge Account</t>
  </si>
  <si>
    <t>Fund Source
Grant Name</t>
  </si>
  <si>
    <t>Please use this section if requesting the Office of Budget and Evaluation (OBE) to submit a full brief on your department's behalf. OBE is charged with briefing those items that contain a budgetary impact to Commissioners Court.</t>
  </si>
  <si>
    <t>Background of Issue:</t>
  </si>
  <si>
    <t>a.</t>
  </si>
  <si>
    <t>Establish the purpose/origin of issue</t>
  </si>
  <si>
    <t>b.</t>
  </si>
  <si>
    <t>Discuss previous history/action that has recently been taken.</t>
  </si>
  <si>
    <t>c.</t>
  </si>
  <si>
    <t>Discuss what needs to be done.</t>
  </si>
  <si>
    <t>Answer the questions listed above here.</t>
  </si>
  <si>
    <t>Impact on operations and maintenance: What options/alternatives does the County have? Does the issue:</t>
  </si>
  <si>
    <t>Increase/improve service?</t>
  </si>
  <si>
    <t>Increase productivity?</t>
  </si>
  <si>
    <t>Require additional staff?</t>
  </si>
  <si>
    <t>d.</t>
  </si>
  <si>
    <t>Require additional space?</t>
  </si>
  <si>
    <t>e.</t>
  </si>
  <si>
    <t>Require the reordering of priorities?</t>
  </si>
  <si>
    <t>f.</t>
  </si>
  <si>
    <t>Represent a change in existing policy?</t>
  </si>
  <si>
    <t>g.</t>
  </si>
  <si>
    <t>Result in any cost-savings?</t>
  </si>
  <si>
    <t>Legal Information (when applicable): Identify /address all relevant legal issues</t>
  </si>
  <si>
    <t>Financial Impact/Considerations:</t>
  </si>
  <si>
    <t>Identify all costs</t>
  </si>
  <si>
    <t>Explain how costs were derived.</t>
  </si>
  <si>
    <t>Discuss whether costs represent one-time expenditures or annually recurring costs.</t>
  </si>
  <si>
    <t>Quantify anticipated cost-savings/increases in productivity</t>
  </si>
  <si>
    <t>Discuss method for deriving cost-savings/productivity increases.</t>
  </si>
  <si>
    <t>Identify funding source.</t>
  </si>
  <si>
    <t>Project Schedule/implementation: Identify who/what department will be responsible for completing a project/resolving an issue and develop a schedule/identify a date for completing a project/resolving an issue</t>
  </si>
  <si>
    <t>Mission, Vision, Values Compliance: Please add how the briefing item reflects the Mission and Vision or how the County values are modeled in the briefing you are submitting:</t>
  </si>
  <si>
    <t>SBE Information (when applicable): Outline all relevant SBE information</t>
  </si>
  <si>
    <t>Commissioners Court Full Brief Template</t>
  </si>
  <si>
    <t>Click here to find your assigned OBE staff</t>
  </si>
  <si>
    <t>You have reached the end. Please submit the completed form along with any relevant attachments to your assigned budget analyst. If submitting a grant application or grant acceptance, please submit to the OBE Grant Coordinator.</t>
  </si>
  <si>
    <r>
      <t xml:space="preserve">Dates that have been </t>
    </r>
    <r>
      <rPr>
        <strike/>
        <sz val="11"/>
        <color rgb="FFFF0000"/>
        <rFont val="Calibri"/>
        <family val="2"/>
        <scheme val="minor"/>
      </rPr>
      <t>struck through</t>
    </r>
    <r>
      <rPr>
        <sz val="11"/>
        <rFont val="Calibri"/>
        <family val="2"/>
        <scheme val="minor"/>
      </rPr>
      <t xml:space="preserve"> have passed the deadline</t>
    </r>
  </si>
  <si>
    <t>Click here to view 2024 County Holidays</t>
  </si>
  <si>
    <r>
      <t xml:space="preserve">Recommendation: State the recommended course of action. If, for instance, memoranda are of an information nature only, then they should state at the conclusion that no further action is needed. The recommendation will generate a Court Order to be considered for action by the Commissioners Court. </t>
    </r>
    <r>
      <rPr>
        <b/>
        <sz val="11"/>
        <color rgb="FFFF0000"/>
        <rFont val="Calibri"/>
        <family val="2"/>
        <scheme val="minor"/>
      </rPr>
      <t>MUST INCLUDE $ AMOUNT IF SEEKING FUNDING APPROVAL.</t>
    </r>
    <r>
      <rPr>
        <b/>
        <sz val="11"/>
        <color theme="1"/>
        <rFont val="Calibri"/>
        <family val="2"/>
        <scheme val="minor"/>
      </rPr>
      <t xml:space="preserve"> This information will be included in the Motion as well.</t>
    </r>
  </si>
  <si>
    <t>CostCenter</t>
  </si>
  <si>
    <t>Item</t>
  </si>
  <si>
    <t>Funding_source</t>
  </si>
  <si>
    <t>Project_Department</t>
  </si>
  <si>
    <t>Unit_cost</t>
  </si>
  <si>
    <t>Total</t>
  </si>
  <si>
    <t>CAPEX</t>
  </si>
  <si>
    <t>Transfer</t>
  </si>
  <si>
    <t>GL_funding</t>
  </si>
  <si>
    <t>POETA_information</t>
  </si>
  <si>
    <t>Requested_by</t>
  </si>
  <si>
    <t>Full Brief</t>
  </si>
  <si>
    <t>Miscellaneous Equipment</t>
  </si>
  <si>
    <t>Travel/Training</t>
  </si>
  <si>
    <t>Non-Compliant</t>
  </si>
  <si>
    <t>Facilities</t>
  </si>
  <si>
    <t>Surplus</t>
  </si>
  <si>
    <r>
      <rPr>
        <sz val="11"/>
        <color rgb="FFFF0000"/>
        <rFont val="Calibri"/>
        <family val="2"/>
        <scheme val="minor"/>
      </rPr>
      <t>The addendum is reserved for items dealing with an "emergency matter."</t>
    </r>
    <r>
      <rPr>
        <sz val="11"/>
        <color theme="1"/>
        <rFont val="Calibri"/>
        <family val="2"/>
        <scheme val="minor"/>
      </rPr>
      <t xml:space="preserve"> Items can be included on the addendum if they meet one or more of the following conditions: (1) the item is time sensitive, (2) the delay will result in the County being in violation of a local, state, or federal law, or (3) the County will incur costs or liability as a result of the delay.</t>
    </r>
  </si>
  <si>
    <t>Directions &amp; Deadlines</t>
  </si>
  <si>
    <t>Department/ Project Code</t>
  </si>
  <si>
    <r>
      <t xml:space="preserve">Total Cost </t>
    </r>
    <r>
      <rPr>
        <b/>
        <i/>
        <sz val="11"/>
        <color theme="0"/>
        <rFont val="Calibri"/>
        <family val="2"/>
        <scheme val="minor"/>
      </rPr>
      <t>(rounded)</t>
    </r>
  </si>
  <si>
    <t>Requestor</t>
  </si>
  <si>
    <t>Account String</t>
  </si>
  <si>
    <t>GL Expense Code</t>
  </si>
  <si>
    <t>Funding</t>
  </si>
  <si>
    <t>Fund Source</t>
  </si>
  <si>
    <t>General Fund</t>
  </si>
  <si>
    <t>Permanent Improvement</t>
  </si>
  <si>
    <t>Major Technology</t>
  </si>
  <si>
    <t>Major Capital Development</t>
  </si>
  <si>
    <t>Grant Fund</t>
  </si>
  <si>
    <t>Escrow Fund</t>
  </si>
  <si>
    <t>Road and Bridge</t>
  </si>
  <si>
    <t>Mileage</t>
  </si>
  <si>
    <t>Airfare</t>
  </si>
  <si>
    <t>Bus</t>
  </si>
  <si>
    <t>Rideshare</t>
  </si>
  <si>
    <t>Car Rental</t>
  </si>
  <si>
    <t>Travel Start Date (MM/DD/YYYY)</t>
  </si>
  <si>
    <t>Travel End Date (MM/DD/YYYY)</t>
  </si>
  <si>
    <t>County Vehicle (Yes/No)</t>
  </si>
  <si>
    <t>State (XX)</t>
  </si>
  <si>
    <t>0000 - Default Cost Center</t>
  </si>
  <si>
    <t>Abbreviation</t>
  </si>
  <si>
    <t>Alabama</t>
  </si>
  <si>
    <t>AL</t>
  </si>
  <si>
    <t>Alaska</t>
  </si>
  <si>
    <t>AK</t>
  </si>
  <si>
    <t>Arizona</t>
  </si>
  <si>
    <t>AZ</t>
  </si>
  <si>
    <t>Arkansas</t>
  </si>
  <si>
    <t>AR</t>
  </si>
  <si>
    <t>California</t>
  </si>
  <si>
    <t>CA</t>
  </si>
  <si>
    <t>Colorado</t>
  </si>
  <si>
    <t>CO</t>
  </si>
  <si>
    <t>Connecticut</t>
  </si>
  <si>
    <t>CT</t>
  </si>
  <si>
    <t>Delaware</t>
  </si>
  <si>
    <t>DE</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</si>
  <si>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</si>
  <si>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</si>
  <si>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</si>
  <si>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</si>
  <si>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</si>
  <si>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</si>
  <si>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</si>
  <si>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</si>
  <si>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</si>
  <si>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</si>
  <si>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</si>
  <si>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</si>
  <si>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</si>
  <si>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</si>
  <si>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</si>
  <si>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</si>
  <si>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</si>
  <si>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</si>
  <si>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</si>
  <si>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</si>
  <si>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</si>
  <si>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</si>
  <si>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</si>
  <si>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</si>
  <si>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</si>
  <si>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</si>
  <si>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</si>
  <si>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</si>
  <si>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</si>
  <si>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</si>
  <si>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</si>
  <si>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</si>
  <si>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</si>
  <si>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</si>
  <si>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</si>
  <si>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</si>
  <si>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</si>
  <si>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</si>
  <si>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</si>
  <si>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</si>
  <si>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</si>
  <si>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</si>
  <si>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</si>
  <si>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</si>
  <si>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</si>
  <si>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</si>
  <si>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</si>
  <si>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</si>
  <si>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</si>
  <si>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</si>
  <si>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</si>
  <si>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</si>
  <si>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</si>
  <si>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</si>
  <si>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</si>
  <si>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</si>
  <si>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</si>
  <si>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</si>
  <si>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</si>
  <si>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</si>
  <si>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</si>
  <si>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</si>
  <si>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</si>
  <si>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</si>
  <si>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</si>
  <si>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</si>
  <si>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</si>
  <si>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</si>
  <si>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</si>
  <si>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</si>
  <si>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</si>
  <si>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</si>
  <si>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</si>
  <si>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</si>
  <si>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</si>
  <si>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</si>
  <si>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</si>
  <si>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</si>
  <si>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</si>
  <si>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</si>
  <si>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</si>
  <si>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</si>
  <si>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</si>
  <si>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</si>
  <si>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(blank)</t>
  </si>
  <si>
    <t>Grand Total</t>
  </si>
  <si>
    <t>Department Name</t>
  </si>
  <si>
    <t>Virtual or In-Person</t>
  </si>
  <si>
    <t>Fund_hidden</t>
  </si>
  <si>
    <t>CostCenter_hidden</t>
  </si>
  <si>
    <t>Account_hidden</t>
  </si>
  <si>
    <t>Function_hidden</t>
  </si>
  <si>
    <t xml:space="preserve"> Company_Hidden</t>
  </si>
  <si>
    <t xml:space="preserve"> Mileage</t>
  </si>
  <si>
    <t xml:space="preserve"> Meals</t>
  </si>
  <si>
    <t xml:space="preserve"> Airfare</t>
  </si>
  <si>
    <t>Start Date</t>
  </si>
  <si>
    <t>End Date</t>
  </si>
  <si>
    <t xml:space="preserve"> Bus</t>
  </si>
  <si>
    <t xml:space="preserve"> Rideshare</t>
  </si>
  <si>
    <t xml:space="preserve"> Car Rental</t>
  </si>
  <si>
    <t xml:space="preserve"> Lodging</t>
  </si>
  <si>
    <t>Registration</t>
  </si>
  <si>
    <t>Parking</t>
  </si>
  <si>
    <t xml:space="preserve"> Registration</t>
  </si>
  <si>
    <t xml:space="preserve"> Parking</t>
  </si>
  <si>
    <t xml:space="preserve"> Total Cost</t>
  </si>
  <si>
    <t>....</t>
  </si>
  <si>
    <t>(blank) Total</t>
  </si>
  <si>
    <t>Department / Event</t>
  </si>
  <si>
    <t>How do I submit a …</t>
  </si>
  <si>
    <t>Version 1.4
Last Updated: 10/1/2024</t>
  </si>
  <si>
    <t>End of Fiscal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</si>
</sst>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42" formatCode="_(&quot;$&quot;* #,##0_);_(&quot;$&quot;* \(#,##0\);_(&quot;$&quot;* &quot;-&quot;_);_(@_)"/>
    <numFmt numFmtId="44" formatCode="_(&quot;$&quot;* #,##0.00_);_(&quot;$&quot;* \(#,##0.00\);_(&quot;$&quot;* &quot;-&quot;??_);_(@_)"/>
    <numFmt numFmtId="164" formatCode="_(&quot;$&quot;* #,##0_);_(&quot;$&quot;* \(#,##0\);_(&quot;$&quot;* &quot;-&quot;??_);_(@_)"/>
    <numFmt numFmtId="165" formatCode="[$-F800]dddd\,\ mmmm\ dd\,\ yyyy"/>
    <numFmt numFmtId="166"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6"/>
      <color theme="1"/>
      <name val="Calibri"/>
      <family val="2"/>
      <scheme val="minor"/>
    </font>
    <font>
      <b/>
      <sz val="12"/>
      <color theme="1"/>
      <name val="Calibri"/>
      <family val="2"/>
      <scheme val="minor"/>
    </font>
    <font>
      <i/>
      <sz val="11"/>
      <color theme="1"/>
      <name val="Calibri"/>
      <family val="2"/>
      <scheme val="minor"/>
    </font>
    <font>
      <i/>
      <sz val="11"/>
      <color theme="0" tint="-0.499984740745262"/>
      <name val="Calibri"/>
      <family val="2"/>
      <scheme val="minor"/>
    </font>
    <font>
      <b/>
      <sz val="11"/>
      <color theme="1" tint="0.14999847407452621"/>
      <name val="Calibri"/>
      <family val="2"/>
      <scheme val="minor"/>
    </font>
    <font>
      <sz val="11"/>
      <color theme="1" tint="0.14999847407452621"/>
      <name val="Calibri"/>
      <family val="2"/>
      <scheme val="minor"/>
    </font>
    <font>
      <sz val="11"/>
      <name val="Calibri"/>
      <family val="2"/>
      <scheme val="minor"/>
    </font>
    <font>
      <sz val="8"/>
      <name val="Calibri"/>
      <family val="2"/>
      <scheme val="minor"/>
    </font>
    <font>
      <strike/>
      <sz val="11"/>
      <color rgb="FFFF0000"/>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b/>
      <sz val="9"/>
      <color indexed="81"/>
      <name val="Tahoma"/>
      <family val="2"/>
    </font>
    <font>
      <b/>
      <i/>
      <sz val="11"/>
      <color theme="0"/>
      <name val="Calibri"/>
      <family val="2"/>
      <scheme val="minor"/>
    </font>
    <font>
      <sz val="9.6"/>
      <color rgb="FF0D0D0D"/>
      <name val="Segoe UI"/>
      <family val="2"/>
    </font>
    <font>
      <sz val="9.6"/>
      <color rgb="FF0D0D0D"/>
      <name val="Segoe UI"/>
      <family val="2"/>
    </font>
    <font>
      <sz val="14"/>
      <color theme="1"/>
      <name val="Aptos Display"/>
      <family val="2"/>
    </font>
    <font>
      <b/>
      <sz val="14"/>
      <color theme="1"/>
      <name val="Aptos Display"/>
    </font>
    <font>
      <sz val="14"/>
      <color theme="1"/>
      <name val="Aptos Display"/>
    </font>
    <font>
      <b/>
      <sz val="12"/>
      <color theme="1"/>
      <name val="Aptos Display"/>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2"/>
        <bgColor indexed="64"/>
      </patternFill>
    </fill>
    <fill>
      <patternFill patternType="solid">
        <fgColor rgb="FF00B050"/>
        <bgColor indexed="64"/>
      </patternFill>
    </fill>
    <fill>
      <patternFill patternType="solid">
        <fgColor rgb="FFFFFFFF"/>
        <bgColor indexed="64"/>
      </patternFill>
    </fill>
  </fills>
  <borders count="4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rgb="FFE3E3E3"/>
      </left>
      <right/>
      <top/>
      <bottom style="medium">
        <color rgb="FFE3E3E3"/>
      </bottom>
      <diagonal/>
    </border>
    <border>
      <left/>
      <right/>
      <top/>
      <bottom style="medium">
        <color rgb="FFE3E3E3"/>
      </bottom>
      <diagonal/>
    </border>
    <border>
      <left style="medium">
        <color rgb="FFE3E3E3"/>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right/>
      <top style="thin">
        <color rgb="FF999999"/>
      </top>
      <bottom/>
      <diagonal/>
    </border>
    <border>
      <left/>
      <right style="thin">
        <color rgb="FF999999"/>
      </right>
      <top style="thin">
        <color rgb="FF999999"/>
      </top>
      <bottom/>
      <diagonal/>
    </border>
    <border>
      <left/>
      <right/>
      <top style="thin">
        <color indexed="65"/>
      </top>
      <bottom/>
      <diagonal/>
    </border>
    <border>
      <left/>
      <right style="thin">
        <color rgb="FF999999"/>
      </right>
      <top style="thin">
        <color indexed="65"/>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34998626667073579"/>
      </right>
      <top style="thin">
        <color rgb="FF999999"/>
      </top>
      <bottom/>
      <diagonal/>
    </border>
    <border>
      <left/>
      <right style="thin">
        <color theme="0" tint="-0.34998626667073579"/>
      </right>
      <top style="thin">
        <color indexed="65"/>
      </top>
      <bottom/>
      <diagonal/>
    </border>
    <border>
      <left/>
      <right style="thin">
        <color theme="0" tint="-0.34998626667073579"/>
      </right>
      <top style="thin">
        <color rgb="FF999999"/>
      </top>
      <bottom style="thin">
        <color rgb="FF999999"/>
      </bottom>
      <diagonal/>
    </border>
    <border>
      <left style="thin">
        <color indexed="64"/>
      </left>
      <right style="thin">
        <color theme="0"/>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cellStyleXfs>
  <cellXfs count="166">
    <xf numFmtId="0" fontId="0" fillId="0" borderId="0" xfId="0"/>
    <xf numFmtId="0" fontId="2" fillId="0" borderId="0" xfId="0" applyFont="1"/>
    <xf numFmtId="0" fontId="2" fillId="0" borderId="0" xfId="0" applyFont="1" applyAlignment="1">
      <alignment horizontal="center" vertical="center" wrapText="1"/>
    </xf>
    <xf numFmtId="0" fontId="0" fillId="0" borderId="0" xfId="0" applyProtection="1">
      <protection locked="0"/>
    </xf>
    <xf numFmtId="0" fontId="2" fillId="0" borderId="0" xfId="0" applyFont="1" applyAlignment="1" applyProtection="1">
      <alignment vertical="center"/>
      <protection hidden="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0" borderId="0" xfId="0" applyFont="1" applyAlignment="1">
      <alignment horizontal="center" vertical="center" wrapText="1"/>
    </xf>
    <xf numFmtId="0" fontId="10" fillId="0" borderId="0" xfId="0" applyFont="1"/>
    <xf numFmtId="0" fontId="2" fillId="8" borderId="0" xfId="0" applyFont="1" applyFill="1"/>
    <xf numFmtId="0" fontId="9" fillId="8" borderId="15" xfId="0" applyFont="1" applyFill="1" applyBorder="1"/>
    <xf numFmtId="0" fontId="10" fillId="8" borderId="15" xfId="0" applyFont="1" applyFill="1" applyBorder="1"/>
    <xf numFmtId="0" fontId="2" fillId="0" borderId="0" xfId="0" applyFont="1" applyAlignment="1">
      <alignment wrapText="1"/>
    </xf>
    <xf numFmtId="0" fontId="2" fillId="6" borderId="15" xfId="0" applyFont="1" applyFill="1" applyBorder="1" applyAlignment="1">
      <alignment horizontal="left" vertical="top"/>
    </xf>
    <xf numFmtId="0" fontId="0" fillId="6" borderId="0" xfId="0" applyFill="1"/>
    <xf numFmtId="0" fontId="0" fillId="0" borderId="0" xfId="0" applyAlignment="1">
      <alignment horizontal="left" vertical="top"/>
    </xf>
    <xf numFmtId="166" fontId="2" fillId="6" borderId="15" xfId="0" applyNumberFormat="1" applyFont="1" applyFill="1" applyBorder="1" applyAlignment="1">
      <alignment horizontal="left" vertical="top"/>
    </xf>
    <xf numFmtId="166" fontId="0" fillId="6" borderId="0" xfId="0" applyNumberFormat="1" applyFill="1"/>
    <xf numFmtId="164" fontId="2" fillId="6" borderId="15" xfId="1" applyNumberFormat="1" applyFont="1" applyFill="1" applyBorder="1" applyAlignment="1" applyProtection="1">
      <alignment horizontal="left" vertical="top"/>
    </xf>
    <xf numFmtId="164" fontId="0" fillId="0" borderId="0" xfId="1" applyNumberFormat="1" applyFont="1" applyProtection="1">
      <protection locked="0"/>
    </xf>
    <xf numFmtId="164" fontId="0" fillId="0" borderId="0" xfId="1" applyNumberFormat="1" applyFont="1"/>
    <xf numFmtId="0" fontId="0" fillId="2" borderId="0" xfId="0" applyFill="1"/>
    <xf numFmtId="0" fontId="0" fillId="0" borderId="0" xfId="0" applyAlignment="1">
      <alignment horizontal="fill" vertical="justify"/>
    </xf>
    <xf numFmtId="0" fontId="3" fillId="0" borderId="0" xfId="2" applyAlignment="1">
      <alignment horizontal="center" vertical="center" wrapText="1"/>
    </xf>
    <xf numFmtId="0" fontId="2" fillId="0" borderId="4" xfId="0" applyFont="1" applyBorder="1"/>
    <xf numFmtId="0" fontId="2" fillId="0" borderId="5" xfId="0" applyFont="1" applyBorder="1"/>
    <xf numFmtId="0" fontId="14" fillId="3" borderId="6" xfId="0" applyFont="1" applyFill="1" applyBorder="1"/>
    <xf numFmtId="165" fontId="0" fillId="0" borderId="7" xfId="0" applyNumberFormat="1" applyBorder="1"/>
    <xf numFmtId="0" fontId="0" fillId="0" borderId="0" xfId="0" applyAlignment="1">
      <alignment horizontal="center" vertical="top" wrapText="1"/>
    </xf>
    <xf numFmtId="0" fontId="15" fillId="7" borderId="0" xfId="0" applyFont="1" applyFill="1" applyAlignment="1">
      <alignment horizontal="center" vertical="center"/>
    </xf>
    <xf numFmtId="0" fontId="15" fillId="2" borderId="0" xfId="0" applyFont="1" applyFill="1" applyAlignment="1">
      <alignment vertical="center"/>
    </xf>
    <xf numFmtId="0" fontId="0" fillId="8" borderId="0" xfId="0" applyFill="1"/>
    <xf numFmtId="0" fontId="0" fillId="0" borderId="0" xfId="0" applyAlignment="1">
      <alignment wrapText="1"/>
    </xf>
    <xf numFmtId="0" fontId="7" fillId="0" borderId="0" xfId="0" applyFont="1" applyAlignment="1">
      <alignment vertical="top" wrapText="1"/>
    </xf>
    <xf numFmtId="0" fontId="0" fillId="0" borderId="0" xfId="0" applyProtection="1">
      <protection hidden="1"/>
    </xf>
    <xf numFmtId="0" fontId="0" fillId="6" borderId="0" xfId="0" applyFill="1" applyProtection="1">
      <protection hidden="1"/>
    </xf>
    <xf numFmtId="44" fontId="0" fillId="6" borderId="0" xfId="0" applyNumberFormat="1" applyFill="1" applyProtection="1">
      <protection hidden="1"/>
    </xf>
    <xf numFmtId="0" fontId="0" fillId="0" borderId="0" xfId="0" applyAlignment="1" applyProtection="1">
      <alignment vertical="center"/>
      <protection locked="0"/>
    </xf>
    <xf numFmtId="0" fontId="0" fillId="0" borderId="0" xfId="0" applyAlignment="1">
      <alignment vertical="top"/>
    </xf>
    <xf numFmtId="0" fontId="0" fillId="0" borderId="14" xfId="0" applyBorder="1" applyAlignment="1" applyProtection="1">
      <alignment vertical="top"/>
      <protection hidden="1"/>
    </xf>
    <xf numFmtId="0" fontId="0" fillId="2" borderId="0" xfId="0" applyFill="1" applyAlignment="1" applyProtection="1">
      <alignment horizontal="center"/>
      <protection hidden="1"/>
    </xf>
    <xf numFmtId="0" fontId="2" fillId="0" borderId="0" xfId="0" applyFont="1" applyAlignment="1" applyProtection="1">
      <alignment vertical="center" wrapText="1"/>
      <protection hidden="1"/>
    </xf>
    <xf numFmtId="164" fontId="0" fillId="2" borderId="0" xfId="1" applyNumberFormat="1" applyFont="1" applyFill="1" applyBorder="1" applyAlignment="1" applyProtection="1">
      <alignment horizontal="center"/>
      <protection hidden="1"/>
    </xf>
    <xf numFmtId="5" fontId="0" fillId="0" borderId="0" xfId="1" applyNumberFormat="1" applyFont="1" applyFill="1" applyBorder="1" applyAlignment="1" applyProtection="1">
      <alignment horizontal="center" vertical="top"/>
      <protection locked="0"/>
    </xf>
    <xf numFmtId="0" fontId="0" fillId="0" borderId="0" xfId="0" applyAlignment="1" applyProtection="1">
      <alignment horizontal="center" vertical="center"/>
      <protection locked="0"/>
    </xf>
    <xf numFmtId="164" fontId="0" fillId="0" borderId="0" xfId="1" applyNumberFormat="1" applyFont="1" applyFill="1" applyBorder="1" applyAlignment="1">
      <alignment horizontal="center" vertical="top" wrapText="1" readingOrder="1"/>
    </xf>
    <xf numFmtId="0" fontId="0" fillId="2" borderId="0" xfId="0" applyFill="1" applyAlignment="1">
      <alignment horizontal="center" vertical="center" wrapText="1"/>
    </xf>
    <xf numFmtId="0" fontId="2" fillId="2" borderId="0" xfId="0" applyFont="1" applyFill="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0" fillId="2" borderId="0" xfId="0" applyFill="1" applyAlignment="1">
      <alignment vertical="top"/>
    </xf>
    <xf numFmtId="0" fontId="2"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0" fillId="2" borderId="0" xfId="0" applyFill="1" applyAlignment="1">
      <alignment wrapText="1"/>
    </xf>
    <xf numFmtId="0" fontId="0" fillId="2" borderId="0" xfId="0" applyFill="1" applyAlignment="1">
      <alignment horizontal="left" vertical="top"/>
    </xf>
    <xf numFmtId="0" fontId="6" fillId="2" borderId="0" xfId="0" applyFont="1" applyFill="1" applyAlignment="1">
      <alignment horizontal="center" vertical="center" wrapText="1"/>
    </xf>
    <xf numFmtId="0" fontId="15" fillId="9" borderId="10" xfId="0" applyFont="1" applyFill="1" applyBorder="1" applyAlignment="1" applyProtection="1">
      <alignment horizontal="center" vertical="center" wrapText="1"/>
      <protection hidden="1"/>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44" fontId="15" fillId="9" borderId="2" xfId="1" applyFont="1" applyFill="1" applyBorder="1" applyAlignment="1" applyProtection="1">
      <alignment horizontal="center" vertical="center" wrapText="1" readingOrder="1"/>
      <protection hidden="1"/>
    </xf>
    <xf numFmtId="0" fontId="15" fillId="9" borderId="2" xfId="0" applyFont="1" applyFill="1" applyBorder="1" applyAlignment="1" applyProtection="1">
      <alignment horizontal="center" vertical="center" wrapText="1" readingOrder="1"/>
      <protection hidden="1"/>
    </xf>
    <xf numFmtId="5" fontId="15" fillId="9" borderId="3" xfId="1" applyNumberFormat="1" applyFont="1" applyFill="1" applyBorder="1" applyAlignment="1" applyProtection="1">
      <alignment horizontal="center" vertical="center" wrapText="1" readingOrder="1"/>
      <protection hidden="1"/>
    </xf>
    <xf numFmtId="5" fontId="15" fillId="9" borderId="2" xfId="1" applyNumberFormat="1" applyFont="1" applyFill="1" applyBorder="1" applyAlignment="1" applyProtection="1">
      <alignment horizontal="center" vertical="center" wrapText="1" readingOrder="1"/>
      <protection hidden="1"/>
    </xf>
    <xf numFmtId="5" fontId="15" fillId="9" borderId="1" xfId="1" applyNumberFormat="1"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9" borderId="1" xfId="0" applyFont="1" applyFill="1" applyBorder="1" applyAlignment="1" applyProtection="1">
      <alignment horizontal="center" vertical="center" wrapText="1" readingOrder="1"/>
      <protection hidden="1"/>
    </xf>
    <xf numFmtId="0" fontId="15" fillId="9" borderId="10" xfId="0" applyFont="1" applyFill="1" applyBorder="1" applyAlignment="1" applyProtection="1">
      <alignment horizontal="centerContinuous" vertical="center"/>
      <protection hidden="1"/>
    </xf>
    <xf numFmtId="0" fontId="15" fillId="9" borderId="11" xfId="0" applyFont="1" applyFill="1" applyBorder="1" applyAlignment="1" applyProtection="1">
      <alignment horizontal="centerContinuous" vertical="center"/>
      <protection hidden="1"/>
    </xf>
    <xf numFmtId="0" fontId="15" fillId="9" borderId="12" xfId="0" applyFont="1" applyFill="1" applyBorder="1" applyAlignment="1" applyProtection="1">
      <alignment horizontal="centerContinuous" vertical="center"/>
      <protection hidden="1"/>
    </xf>
    <xf numFmtId="44" fontId="15" fillId="9" borderId="3" xfId="1" applyFont="1" applyFill="1" applyBorder="1" applyAlignment="1" applyProtection="1">
      <alignment horizontal="center" vertical="center" wrapText="1" readingOrder="1"/>
      <protection hidden="1"/>
    </xf>
    <xf numFmtId="164" fontId="0" fillId="0" borderId="26" xfId="1" applyNumberFormat="1" applyFont="1" applyFill="1" applyBorder="1" applyAlignment="1" applyProtection="1">
      <alignment horizontal="center"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protection locked="0"/>
    </xf>
    <xf numFmtId="14" fontId="0" fillId="0" borderId="0" xfId="0" applyNumberFormat="1" applyAlignment="1" applyProtection="1">
      <alignment horizontal="center" vertical="top"/>
      <protection locked="0"/>
    </xf>
    <xf numFmtId="14" fontId="0" fillId="0" borderId="27" xfId="0" applyNumberFormat="1" applyBorder="1" applyAlignment="1" applyProtection="1">
      <alignment horizontal="center" vertical="top"/>
      <protection locked="0"/>
    </xf>
    <xf numFmtId="0" fontId="0" fillId="0" borderId="0" xfId="0" applyAlignment="1" applyProtection="1">
      <alignment horizontal="left" vertical="top"/>
      <protection locked="0"/>
    </xf>
    <xf numFmtId="0" fontId="0" fillId="0" borderId="27" xfId="0" applyBorder="1" applyAlignment="1" applyProtection="1">
      <alignment horizontal="center" vertical="top"/>
      <protection locked="0"/>
    </xf>
    <xf numFmtId="0" fontId="0" fillId="0" borderId="26" xfId="0" applyBorder="1" applyAlignment="1" applyProtection="1">
      <alignment horizontal="center" vertical="top"/>
      <protection locked="0"/>
    </xf>
    <xf numFmtId="0" fontId="0" fillId="0" borderId="26" xfId="0" applyBorder="1" applyAlignment="1">
      <alignment horizontal="center" vertical="top"/>
    </xf>
    <xf numFmtId="0" fontId="0" fillId="0" borderId="0" xfId="0" applyAlignment="1">
      <alignment horizontal="center" vertical="top"/>
    </xf>
    <xf numFmtId="0" fontId="0" fillId="0" borderId="27" xfId="0" applyBorder="1" applyAlignment="1">
      <alignment horizontal="center" vertical="top"/>
    </xf>
    <xf numFmtId="164" fontId="0" fillId="0" borderId="26" xfId="1" applyNumberFormat="1" applyFont="1" applyFill="1" applyBorder="1" applyAlignment="1" applyProtection="1">
      <alignment horizontal="center" vertical="top" wrapText="1" readingOrder="1"/>
      <protection locked="0"/>
    </xf>
    <xf numFmtId="5" fontId="0" fillId="0" borderId="27" xfId="1" applyNumberFormat="1" applyFont="1" applyFill="1" applyBorder="1" applyAlignment="1" applyProtection="1">
      <alignment horizontal="center" vertical="top"/>
      <protection locked="0"/>
    </xf>
    <xf numFmtId="5" fontId="0" fillId="0" borderId="0" xfId="0" applyNumberFormat="1" applyAlignment="1" applyProtection="1">
      <alignment horizontal="center" vertical="top"/>
      <protection locked="0"/>
    </xf>
    <xf numFmtId="5" fontId="0" fillId="0" borderId="27" xfId="0" applyNumberFormat="1" applyBorder="1" applyAlignment="1" applyProtection="1">
      <alignment horizontal="center" vertical="top"/>
      <protection locked="0"/>
    </xf>
    <xf numFmtId="5" fontId="0" fillId="0" borderId="26" xfId="0" applyNumberFormat="1" applyBorder="1" applyAlignment="1">
      <alignment horizontal="center" vertical="top" readingOrder="1"/>
    </xf>
    <xf numFmtId="5" fontId="0" fillId="0" borderId="0" xfId="0" applyNumberFormat="1" applyAlignment="1">
      <alignment horizontal="center" vertical="top"/>
    </xf>
    <xf numFmtId="5" fontId="0" fillId="0" borderId="27" xfId="0" applyNumberFormat="1" applyBorder="1" applyAlignment="1">
      <alignment horizontal="center" vertical="top"/>
    </xf>
    <xf numFmtId="0" fontId="0" fillId="0" borderId="27" xfId="0" applyBorder="1" applyAlignment="1">
      <alignment vertical="center"/>
    </xf>
    <xf numFmtId="0" fontId="0" fillId="2" borderId="0" xfId="0" applyFill="1" applyAlignment="1" applyProtection="1">
      <alignment vertical="center"/>
      <protection hidden="1"/>
    </xf>
    <xf numFmtId="0" fontId="2" fillId="0" borderId="15" xfId="0" applyFont="1" applyBorder="1"/>
    <xf numFmtId="164" fontId="0" fillId="0" borderId="0" xfId="1" applyNumberFormat="1" applyFont="1" applyFill="1" applyBorder="1" applyAlignment="1" applyProtection="1">
      <alignment horizontal="center" vertical="top" wrapText="1" readingOrder="1"/>
      <protection locked="0"/>
    </xf>
    <xf numFmtId="5" fontId="0" fillId="0" borderId="0" xfId="0" applyNumberFormat="1" applyAlignment="1">
      <alignment horizontal="center" vertical="top" readingOrder="1"/>
    </xf>
    <xf numFmtId="0" fontId="20" fillId="10" borderId="28" xfId="0" applyFont="1" applyFill="1" applyBorder="1" applyAlignment="1">
      <alignment vertical="center" wrapText="1"/>
    </xf>
    <xf numFmtId="0" fontId="20" fillId="10" borderId="29" xfId="0" applyFont="1" applyFill="1" applyBorder="1" applyAlignment="1">
      <alignment vertical="center" wrapText="1"/>
    </xf>
    <xf numFmtId="0" fontId="19" fillId="10" borderId="29" xfId="0" applyFont="1" applyFill="1" applyBorder="1" applyAlignment="1">
      <alignment horizontal="center" wrapText="1"/>
    </xf>
    <xf numFmtId="0" fontId="19" fillId="10" borderId="28" xfId="0" applyFont="1" applyFill="1" applyBorder="1" applyAlignment="1">
      <alignment horizontal="center" wrapText="1"/>
    </xf>
    <xf numFmtId="0" fontId="20" fillId="10" borderId="0" xfId="0" applyFont="1" applyFill="1" applyAlignment="1">
      <alignment vertical="center" wrapText="1"/>
    </xf>
    <xf numFmtId="0" fontId="20" fillId="10" borderId="30" xfId="0" applyFont="1" applyFill="1" applyBorder="1" applyAlignment="1">
      <alignment vertical="center" wrapText="1"/>
    </xf>
    <xf numFmtId="0" fontId="2" fillId="2" borderId="26" xfId="0" applyFont="1" applyFill="1" applyBorder="1" applyAlignment="1" applyProtection="1">
      <alignment horizontal="center" vertical="center"/>
      <protection hidden="1"/>
    </xf>
    <xf numFmtId="0" fontId="0" fillId="0" borderId="0" xfId="0" applyAlignment="1">
      <alignment horizontal="left"/>
    </xf>
    <xf numFmtId="12" fontId="0" fillId="0" borderId="0" xfId="1" applyNumberFormat="1" applyFont="1" applyFill="1" applyBorder="1" applyAlignment="1" applyProtection="1">
      <alignment horizontal="center" vertical="top"/>
      <protection locked="0"/>
    </xf>
    <xf numFmtId="12" fontId="0" fillId="0" borderId="27" xfId="1" applyNumberFormat="1" applyFont="1" applyFill="1" applyBorder="1" applyAlignment="1" applyProtection="1">
      <alignment horizontal="center" vertical="top"/>
      <protection locked="0"/>
    </xf>
    <xf numFmtId="0" fontId="0" fillId="0" borderId="0" xfId="0" applyAlignment="1">
      <alignment horizontal="left" indent="1"/>
    </xf>
    <xf numFmtId="0" fontId="0" fillId="0" borderId="0" xfId="0" pivotButton="1" applyAlignment="1">
      <alignment wrapText="1"/>
    </xf>
    <xf numFmtId="0" fontId="21" fillId="0" borderId="0" xfId="0" applyFont="1" applyAlignment="1">
      <alignment wrapText="1"/>
    </xf>
    <xf numFmtId="0" fontId="21" fillId="0" borderId="0" xfId="0" applyFont="1"/>
    <xf numFmtId="0" fontId="0" fillId="8" borderId="0" xfId="0" applyFill="1" applyAlignment="1" applyProtection="1">
      <alignment vertical="center"/>
      <protection hidden="1"/>
    </xf>
    <xf numFmtId="0" fontId="15" fillId="9" borderId="10" xfId="0" applyFont="1" applyFill="1" applyBorder="1" applyAlignment="1" applyProtection="1">
      <alignment horizontal="center" vertical="center"/>
      <protection hidden="1"/>
    </xf>
    <xf numFmtId="0" fontId="0" fillId="0" borderId="26" xfId="0" applyBorder="1" applyAlignment="1" applyProtection="1">
      <alignment horizontal="center" vertical="center"/>
      <protection locked="0"/>
    </xf>
    <xf numFmtId="0" fontId="0" fillId="0" borderId="26" xfId="0" applyBorder="1" applyAlignment="1">
      <alignment horizontal="center" vertical="center"/>
    </xf>
    <xf numFmtId="164" fontId="0" fillId="0" borderId="0" xfId="0" applyNumberFormat="1"/>
    <xf numFmtId="164" fontId="21" fillId="0" borderId="0" xfId="0" applyNumberFormat="1" applyFont="1"/>
    <xf numFmtId="0" fontId="0" fillId="0" borderId="0" xfId="0" applyAlignment="1">
      <alignment horizontal="right"/>
    </xf>
    <xf numFmtId="0" fontId="3" fillId="0" borderId="0" xfId="2"/>
    <xf numFmtId="166" fontId="0" fillId="6" borderId="0" xfId="0" applyNumberFormat="1" applyFill="1" applyProtection="1">
      <protection hidden="1"/>
    </xf>
    <xf numFmtId="0" fontId="22" fillId="8" borderId="46" xfId="0" applyFont="1" applyFill="1" applyBorder="1" applyAlignment="1">
      <alignment vertical="center" wrapText="1"/>
    </xf>
    <xf numFmtId="0" fontId="22" fillId="8" borderId="8" xfId="0" applyFont="1" applyFill="1" applyBorder="1" applyAlignment="1">
      <alignment horizontal="right" vertical="center" wrapText="1"/>
    </xf>
    <xf numFmtId="0" fontId="23" fillId="0" borderId="31" xfId="0" applyFont="1" applyBorder="1"/>
    <xf numFmtId="0" fontId="23" fillId="0" borderId="32" xfId="0" applyFont="1" applyBorder="1"/>
    <xf numFmtId="42" fontId="23" fillId="0" borderId="36" xfId="0" applyNumberFormat="1" applyFont="1" applyBorder="1"/>
    <xf numFmtId="0" fontId="23" fillId="0" borderId="33" xfId="0" applyFont="1" applyBorder="1"/>
    <xf numFmtId="0" fontId="23" fillId="0" borderId="34" xfId="0" applyFont="1" applyBorder="1"/>
    <xf numFmtId="42" fontId="23" fillId="0" borderId="38" xfId="0" applyNumberFormat="1" applyFont="1" applyBorder="1"/>
    <xf numFmtId="0" fontId="22" fillId="8" borderId="39" xfId="0" applyFont="1" applyFill="1" applyBorder="1"/>
    <xf numFmtId="0" fontId="22" fillId="8" borderId="40" xfId="0" applyFont="1" applyFill="1" applyBorder="1"/>
    <xf numFmtId="42" fontId="22" fillId="8" borderId="42" xfId="0" applyNumberFormat="1" applyFont="1" applyFill="1" applyBorder="1"/>
    <xf numFmtId="164" fontId="23" fillId="0" borderId="35" xfId="0" applyNumberFormat="1" applyFont="1" applyBorder="1" applyAlignment="1">
      <alignment textRotation="45"/>
    </xf>
    <xf numFmtId="164" fontId="23" fillId="0" borderId="37" xfId="0" applyNumberFormat="1" applyFont="1" applyBorder="1" applyAlignment="1">
      <alignment textRotation="45"/>
    </xf>
    <xf numFmtId="164" fontId="22" fillId="8" borderId="41" xfId="0" applyNumberFormat="1" applyFont="1" applyFill="1" applyBorder="1" applyAlignment="1">
      <alignment textRotation="45"/>
    </xf>
    <xf numFmtId="164" fontId="23" fillId="0" borderId="31" xfId="0" applyNumberFormat="1" applyFont="1" applyBorder="1" applyAlignment="1">
      <alignment textRotation="45"/>
    </xf>
    <xf numFmtId="164" fontId="23" fillId="0" borderId="43" xfId="0" applyNumberFormat="1" applyFont="1" applyBorder="1" applyAlignment="1">
      <alignment textRotation="45"/>
    </xf>
    <xf numFmtId="164" fontId="23" fillId="0" borderId="33" xfId="0" applyNumberFormat="1" applyFont="1" applyBorder="1" applyAlignment="1">
      <alignment textRotation="45"/>
    </xf>
    <xf numFmtId="164" fontId="23" fillId="0" borderId="44" xfId="0" applyNumberFormat="1" applyFont="1" applyBorder="1" applyAlignment="1">
      <alignment textRotation="45"/>
    </xf>
    <xf numFmtId="164" fontId="22" fillId="8" borderId="39" xfId="0" applyNumberFormat="1" applyFont="1" applyFill="1" applyBorder="1" applyAlignment="1">
      <alignment textRotation="45"/>
    </xf>
    <xf numFmtId="164" fontId="22" fillId="8" borderId="45" xfId="0" applyNumberFormat="1" applyFont="1" applyFill="1" applyBorder="1" applyAlignment="1">
      <alignment textRotation="45"/>
    </xf>
    <xf numFmtId="164" fontId="24" fillId="8" borderId="8" xfId="0" applyNumberFormat="1" applyFont="1" applyFill="1" applyBorder="1" applyAlignment="1">
      <alignment horizontal="center" vertical="center" textRotation="45" wrapText="1"/>
    </xf>
    <xf numFmtId="164" fontId="22" fillId="8" borderId="8" xfId="0" applyNumberFormat="1" applyFont="1" applyFill="1" applyBorder="1" applyAlignment="1">
      <alignment horizontal="right" vertical="center" textRotation="45" wrapText="1"/>
    </xf>
    <xf numFmtId="165" fontId="0" fillId="0" borderId="8" xfId="0" applyNumberFormat="1" applyBorder="1"/>
    <xf numFmtId="165" fontId="0" fillId="0" borderId="9" xfId="0" applyNumberFormat="1" applyBorder="1"/>
    <xf numFmtId="0" fontId="5" fillId="0" borderId="0" xfId="0" applyFont="1" applyAlignment="1">
      <alignment horizontal="center" vertical="center"/>
    </xf>
    <xf numFmtId="0" fontId="0" fillId="0" borderId="0" xfId="0" applyAlignment="1">
      <alignment horizontal="center" vertical="top" wrapText="1"/>
    </xf>
    <xf numFmtId="0" fontId="0" fillId="0" borderId="2" xfId="0" applyBorder="1" applyAlignment="1">
      <alignment horizontal="center"/>
    </xf>
    <xf numFmtId="165" fontId="0" fillId="0" borderId="23" xfId="0" applyNumberFormat="1" applyBorder="1" applyAlignment="1">
      <alignment horizontal="center"/>
    </xf>
    <xf numFmtId="165" fontId="0" fillId="0" borderId="24" xfId="0" applyNumberFormat="1" applyBorder="1" applyAlignment="1">
      <alignment horizontal="center"/>
    </xf>
    <xf numFmtId="165" fontId="0" fillId="0" borderId="25" xfId="0" applyNumberFormat="1" applyBorder="1" applyAlignment="1">
      <alignment horizontal="center"/>
    </xf>
    <xf numFmtId="0" fontId="3" fillId="0" borderId="17" xfId="2" applyBorder="1" applyAlignment="1">
      <alignment horizontal="center"/>
    </xf>
    <xf numFmtId="0" fontId="8" fillId="0" borderId="0" xfId="0" applyFont="1" applyAlignment="1">
      <alignment horizontal="center"/>
    </xf>
    <xf numFmtId="0" fontId="11" fillId="0" borderId="16"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7" fillId="0" borderId="0" xfId="0" applyFont="1" applyAlignment="1">
      <alignment horizontal="center" vertical="top" wrapText="1"/>
    </xf>
    <xf numFmtId="0" fontId="2" fillId="8" borderId="0" xfId="0" applyFont="1" applyFill="1" applyAlignment="1">
      <alignment horizontal="left"/>
    </xf>
    <xf numFmtId="0" fontId="8" fillId="0" borderId="0" xfId="0" applyFont="1" applyAlignment="1">
      <alignment horizontal="center" wrapText="1"/>
    </xf>
    <xf numFmtId="0" fontId="3" fillId="0" borderId="0" xfId="2" applyAlignment="1">
      <alignment horizontal="center"/>
    </xf>
    <xf numFmtId="0" fontId="2" fillId="8" borderId="0" xfId="0" applyFont="1" applyFill="1" applyAlignment="1">
      <alignment horizontal="left" vertical="top" wrapText="1"/>
    </xf>
    <xf numFmtId="0" fontId="15" fillId="9" borderId="13" xfId="0" applyFont="1" applyFill="1" applyBorder="1" applyAlignment="1" applyProtection="1">
      <alignment horizontal="center" vertical="center"/>
      <protection hidden="1"/>
    </xf>
    <xf numFmtId="0" fontId="15" fillId="9" borderId="3" xfId="0" applyFont="1" applyFill="1" applyBorder="1" applyAlignment="1" applyProtection="1">
      <alignment horizontal="center" vertical="center"/>
      <protection hidden="1"/>
    </xf>
    <xf numFmtId="0" fontId="0" fillId="0" borderId="0" xfId="0" applyNumberFormat="1"/>
  </cellXfs>
  <cellStyles count="5">
    <cellStyle name="Currency" xfId="1" builtinId="4"/>
    <cellStyle name="Hyperlink" xfId="2" builtinId="8"/>
    <cellStyle name="Normal" xfId="0" builtinId="0"/>
    <cellStyle name="Normal 2" xfId="4" xr:uid="{4C27112E-015C-402E-B028-26DD28EFC9B9}"/>
    <cellStyle name="Normal 3" xfId="3" xr:uid="{5A40D1C8-B9BE-4A06-B666-49B93ADD2E64}"/>
  </cellStyles>
  <dxfs count="202">
    <dxf>
      <font>
        <strike/>
        <color rgb="FFF1595D"/>
      </font>
    </dxf>
    <dxf>
      <font>
        <color theme="0" tint="-0.499984740745262"/>
      </font>
      <fill>
        <patternFill>
          <bgColor theme="2" tint="-9.9948118533890809E-2"/>
        </patternFill>
      </fill>
    </dxf>
    <dxf>
      <font>
        <b val="0"/>
        <i val="0"/>
        <strike val="0"/>
        <condense val="0"/>
        <extend val="0"/>
        <outline val="0"/>
        <shadow val="0"/>
        <u val="none"/>
        <vertAlign val="baseline"/>
        <sz val="9.6"/>
        <color rgb="FF0D0D0D"/>
        <name val="Segoe U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medium">
          <color rgb="FFE3E3E3"/>
        </left>
        <right/>
        <top/>
        <bottom style="medium">
          <color rgb="FFE3E3E3"/>
        </bottom>
        <vertical/>
        <horizontal/>
      </border>
    </dxf>
    <dxf>
      <font>
        <b val="0"/>
        <i val="0"/>
        <strike val="0"/>
        <condense val="0"/>
        <extend val="0"/>
        <outline val="0"/>
        <shadow val="0"/>
        <u val="none"/>
        <vertAlign val="baseline"/>
        <sz val="9.6"/>
        <color rgb="FF0D0D0D"/>
        <name val="Segoe U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right/>
        <top/>
        <bottom style="medium">
          <color rgb="FFE3E3E3"/>
        </bottom>
        <vertical/>
        <horizontal/>
      </border>
    </dxf>
    <dxf>
      <border outline="0">
        <left style="medium">
          <color rgb="FFE3E3E3"/>
        </left>
        <right style="medium">
          <color rgb="FFE3E3E3"/>
        </right>
        <top style="medium">
          <color rgb="FFE3E3E3"/>
        </top>
        <bottom style="medium">
          <color rgb="FFE3E3E3"/>
        </bottom>
      </border>
    </dxf>
    <dxf>
      <border outline="0">
        <bottom style="medium">
          <color rgb="FFE3E3E3"/>
        </bottom>
      </border>
    </dxf>
    <dxf>
      <font>
        <b val="0"/>
        <i val="0"/>
        <strike val="0"/>
        <condense val="0"/>
        <extend val="0"/>
        <outline val="0"/>
        <shadow val="0"/>
        <u val="none"/>
        <vertAlign val="baseline"/>
        <sz val="9.6"/>
        <color rgb="FF0D0D0D"/>
        <name val="Segoe UI"/>
        <family val="2"/>
        <scheme val="none"/>
      </font>
      <fill>
        <patternFill patternType="solid">
          <fgColor indexed="64"/>
          <bgColor rgb="FFFFFFFF"/>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numFmt numFmtId="164" formatCode="_(&quot;$&quot;* #,##0_);_(&quot;$&quot;* \(#,##0\);_(&quot;$&quot;* &quot;-&quot;??_);_(@_)"/>
    </dxf>
    <dxf>
      <numFmt numFmtId="164" formatCode="_(&quot;$&quot;* #,##0_);_(&quot;$&quot;* \(#,##0\);_(&quot;$&quot;* &quot;-&quot;??_);_(@_)"/>
    </dxf>
    <dxf>
      <alignment textRotation="45"/>
    </dxf>
    <dxf>
      <alignment vertical="center"/>
    </dxf>
    <dxf>
      <alignment horizontal="center"/>
    </dxf>
    <dxf>
      <font>
        <sz val="12"/>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name val="Aptos Display"/>
        <scheme val="none"/>
      </font>
    </dxf>
    <dxf>
      <font>
        <b/>
      </font>
    </dxf>
    <dxf>
      <font>
        <b/>
      </font>
    </dxf>
    <dxf>
      <fill>
        <patternFill patternType="solid">
          <bgColor theme="2"/>
        </patternFill>
      </fill>
    </dxf>
    <dxf>
      <fill>
        <patternFill patternType="solid">
          <bgColor theme="2"/>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b/>
      </font>
    </dxf>
    <dxf>
      <font>
        <b/>
      </font>
    </dxf>
    <dxf>
      <font>
        <b/>
      </font>
    </dxf>
    <dxf>
      <font>
        <b/>
      </font>
    </dxf>
    <dxf>
      <font>
        <b/>
      </font>
    </dxf>
    <dxf>
      <font>
        <b/>
      </font>
    </dxf>
    <dxf>
      <font>
        <b/>
      </font>
    </dxf>
    <dxf>
      <font>
        <b/>
      </font>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fill>
        <patternFill patternType="solid">
          <bgColor theme="2"/>
        </patternFill>
      </fill>
    </dxf>
    <dxf>
      <numFmt numFmtId="32" formatCode="_(&quot;$&quot;* #,##0_);_(&quot;$&quot;* \(#,##0\);_(&quot;$&quot;* &quot;-&quot;_);_(@_)"/>
    </dxf>
    <dxf>
      <numFmt numFmtId="32" formatCode="_(&quot;$&quot;* #,##0_);_(&quot;$&quot;* \(#,##0\);_(&quot;$&quot;* &quot;-&quot;_);_(@_)"/>
    </dxf>
    <dxf>
      <numFmt numFmtId="32" formatCode="_(&quot;$&quot;* #,##0_);_(&quot;$&quot;* \(#,##0\);_(&quot;$&quot;* &quot;-&quot;_);_(@_)"/>
    </dxf>
    <dxf>
      <numFmt numFmtId="32" formatCode="_(&quot;$&quot;* #,##0_);_(&quot;$&quot;* \(#,##0\);_(&quot;$&quot;* &quot;-&quot;_);_(@_)"/>
    </dxf>
    <dxf>
      <numFmt numFmtId="32" formatCode="_(&quot;$&quot;* #,##0_);_(&quot;$&quot;* \(#,##0\);_(&quot;$&quot;* &quot;-&quot;_);_(@_)"/>
    </dxf>
    <dxf>
      <numFmt numFmtId="32" formatCode="_(&quot;$&quot;* #,##0_);_(&quot;$&quot;* \(#,##0\);_(&quot;$&quot;* &quot;-&quot;_);_(@_)"/>
    </dxf>
    <dxf>
      <numFmt numFmtId="32" formatCode="_(&quot;$&quot;* #,##0_);_(&quot;$&quot;* \(#,##0\);_(&quot;$&quot;* &quot;-&quot;_);_(@_)"/>
    </dxf>
    <dxf>
      <numFmt numFmtId="32" formatCode="_(&quot;$&quot;* #,##0_);_(&quot;$&quot;* \(#,##0\);_(&quot;$&quot;* &quot;-&quot;_);_(@_)"/>
    </dxf>
    <dxf>
      <numFmt numFmtId="32" formatCode="_(&quot;$&quot;* #,##0_);_(&quot;$&quot;* \(#,##0\);_(&quot;$&quot;* &quot;-&quot;_);_(@_)"/>
    </dxf>
    <dxf>
      <border>
        <right style="thin">
          <color theme="0"/>
        </right>
      </border>
    </dxf>
    <dxf>
      <border>
        <right style="thin">
          <color theme="0" tint="-0.34998626667073579"/>
        </right>
      </border>
    </dxf>
    <dxf>
      <border>
        <right style="thin">
          <color theme="0"/>
        </right>
      </border>
    </dxf>
    <dxf>
      <alignment horizontal="right" vertical="center" wrapText="1"/>
    </dxf>
    <dxf>
      <alignment horizontal="right" vertical="center" wrapText="1"/>
    </dxf>
    <dxf>
      <alignment horizontal="right" vertical="center" wrapText="1"/>
    </dxf>
    <dxf>
      <alignment horizontal="right"/>
    </dxf>
    <dxf>
      <border>
        <right style="thin">
          <color theme="0"/>
        </right>
      </border>
    </dxf>
    <dxf>
      <border>
        <right style="thin">
          <color theme="0"/>
        </right>
      </border>
    </dxf>
    <dxf>
      <border>
        <right style="thin">
          <color theme="0"/>
        </right>
      </border>
    </dxf>
    <dxf>
      <border>
        <right style="thin">
          <color theme="0"/>
        </right>
      </border>
    </dxf>
    <dxf>
      <border>
        <right style="thin">
          <color theme="0"/>
        </right>
      </border>
    </dxf>
    <dxf>
      <border>
        <right style="thin">
          <color theme="0"/>
        </right>
      </border>
    </dxf>
    <dxf>
      <border>
        <right style="thin">
          <color theme="0"/>
        </right>
      </border>
    </dxf>
    <dxf>
      <border>
        <right style="thin">
          <color theme="0"/>
        </right>
      </border>
    </dxf>
    <dxf>
      <border>
        <right style="thin">
          <color theme="0"/>
        </right>
      </border>
    </dxf>
    <dxf>
      <border>
        <right style="thin">
          <color theme="0"/>
        </right>
      </border>
    </dxf>
    <dxf>
      <border>
        <right style="thin">
          <color theme="0"/>
        </right>
      </border>
    </dxf>
    <dxf>
      <border>
        <right style="thin">
          <color theme="0"/>
        </right>
      </border>
    </dxf>
    <dxf>
      <border>
        <right style="thin">
          <color theme="0"/>
        </right>
      </border>
    </dxf>
    <dxf>
      <border>
        <right style="thin">
          <color theme="0"/>
        </right>
      </border>
    </dxf>
    <dxf>
      <border>
        <right style="thin">
          <color theme="0"/>
        </right>
      </border>
    </dxf>
    <dxf>
      <alignment vertical="center"/>
    </dxf>
    <dxf>
      <font>
        <b/>
      </font>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bottom"/>
    </dxf>
    <dxf>
      <alignment horizontal="right"/>
    </dxf>
    <dxf>
      <alignment wrapText="1"/>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numFmt numFmtId="0" formatCode="General"/>
      <alignment horizontal="general" vertical="center" textRotation="0" wrapText="0" indent="0" justifyLastLine="0" shrinkToFit="0" readingOrder="0"/>
      <protection locked="0" hidden="0"/>
    </dxf>
    <dxf>
      <numFmt numFmtId="0" formatCode="General"/>
      <alignment horizontal="general" vertical="center" textRotation="0" wrapText="0" indent="0" justifyLastLine="0" shrinkToFit="0" readingOrder="0"/>
      <protection locked="0" hidden="0"/>
    </dxf>
    <dxf>
      <numFmt numFmtId="0" formatCode="General"/>
      <fill>
        <patternFill patternType="solid">
          <fgColor indexed="64"/>
          <bgColor theme="2"/>
        </patternFill>
      </fill>
      <alignment horizontal="general" vertical="center" textRotation="0" wrapText="0" indent="0" justifyLastLine="0" shrinkToFit="0" readingOrder="0"/>
      <protection locked="1" hidden="1"/>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style="medium">
          <color indexed="64"/>
        </left>
        <right/>
        <top/>
        <bottom/>
      </border>
      <protection locked="0" hidden="0"/>
    </dxf>
    <dxf>
      <numFmt numFmtId="9" formatCode="&quot;$&quot;#,##0_);\(&quot;$&quot;#,##0\)"/>
      <alignment horizontal="center" vertical="top" textRotation="0" wrapText="0" indent="0" justifyLastLine="0" shrinkToFit="0" readingOrder="0"/>
      <border diagonalUp="0" diagonalDown="0" outline="0">
        <left/>
        <right style="medium">
          <color indexed="64"/>
        </right>
        <top/>
        <bottom/>
      </border>
      <protection locked="0" hidden="0"/>
    </dxf>
    <dxf>
      <numFmt numFmtId="9" formatCode="&quot;$&quot;#,##0_);\(&quot;$&quot;#,##0\)"/>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top" textRotation="0" wrapText="1" indent="0" justifyLastLine="0" shrinkToFit="0" readingOrder="1"/>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top" textRotation="0" wrapText="1" indent="0" justifyLastLine="0" shrinkToFit="0" readingOrder="1"/>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top" textRotation="0" wrapText="1" indent="0" justifyLastLine="0" shrinkToFit="0" readingOrder="1"/>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top" textRotation="0" wrapText="1" indent="0" justifyLastLine="0" shrinkToFit="0" readingOrder="1"/>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top" textRotation="0" wrapText="1" indent="0" justifyLastLine="0" shrinkToFit="0" readingOrder="1"/>
      <border diagonalUp="0" diagonalDown="0">
        <left style="medium">
          <color indexed="64"/>
        </left>
        <right/>
        <top/>
        <bottom/>
        <vertical/>
        <horizontal/>
      </border>
      <protection locked="0" hidden="0"/>
    </dxf>
    <dxf>
      <alignment horizontal="center" vertical="top" textRotation="0" wrapText="0" indent="0" justifyLastLine="0" shrinkToFit="0" readingOrder="0"/>
      <border diagonalUp="0" diagonalDown="0">
        <left/>
        <right style="medium">
          <color indexed="64"/>
        </right>
        <top/>
        <bottom/>
        <vertical/>
        <horizontal/>
      </border>
      <protection locked="0" hidden="0"/>
    </dxf>
    <dxf>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alignment horizontal="center" vertical="top" textRotation="0" wrapText="0" indent="0" justifyLastLine="0" shrinkToFit="0" readingOrder="0"/>
      <protection locked="0" hidden="0"/>
    </dxf>
    <dxf>
      <alignment horizontal="left" vertical="top" textRotation="0" wrapText="0" indent="0" justifyLastLine="0" shrinkToFit="0" readingOrder="0"/>
      <protection locked="0" hidden="0"/>
    </dxf>
    <dxf>
      <alignment horizontal="center"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top"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protection locked="1" hidden="1"/>
    </dxf>
    <dxf>
      <border outline="0">
        <left style="medium">
          <color indexed="64"/>
        </left>
        <right style="medium">
          <color indexed="64"/>
        </right>
      </border>
    </dxf>
    <dxf>
      <alignment horizontal="general" vertical="center" textRotation="0" wrapText="0"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B050"/>
        </patternFill>
      </fill>
      <alignment horizontal="center" vertical="center" textRotation="0" wrapText="1" indent="0" justifyLastLine="0" shrinkToFit="0" readingOrder="1"/>
      <protection locked="1" hidden="1"/>
    </dxf>
    <dxf>
      <fill>
        <patternFill>
          <bgColor theme="2"/>
        </patternFill>
      </fill>
    </dxf>
  </dxfs>
  <tableStyles count="1" defaultTableStyle="TableStyleMedium2" defaultPivotStyle="PivotStyleLight16">
    <tableStyle name="PivotTable Style 1" table="0" count="1" xr9:uid="{1B2C6C80-5409-4A2F-8471-9E8BC4CD4B07}">
      <tableStyleElement type="firstSubtotalColumn" dxfId="201"/>
    </tableStyle>
  </tableStyles>
  <colors>
    <mruColors>
      <color rgb="FFF1595D"/>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4.xml"/><Relationship Id="rId21" Type="http://schemas.openxmlformats.org/officeDocument/2006/relationships/powerPivotData" Target="model/item.data"/><Relationship Id="rId34" Type="http://schemas.openxmlformats.org/officeDocument/2006/relationships/customXml" Target="../customXml/item1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2.svg"/><Relationship Id="rId7" Type="http://schemas.openxmlformats.org/officeDocument/2006/relationships/hyperlink" Target="#'Non-Compliant'!A1"/><Relationship Id="rId2" Type="http://schemas.openxmlformats.org/officeDocument/2006/relationships/image" Target="../media/image1.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_rels/drawing2.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4.svg"/><Relationship Id="rId7" Type="http://schemas.openxmlformats.org/officeDocument/2006/relationships/hyperlink" Target="#'Non-Compliant'!A1"/><Relationship Id="rId2" Type="http://schemas.openxmlformats.org/officeDocument/2006/relationships/image" Target="../media/image3.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_rels/drawing3.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4.svg"/><Relationship Id="rId7" Type="http://schemas.openxmlformats.org/officeDocument/2006/relationships/hyperlink" Target="#'Non-Compliant'!A1"/><Relationship Id="rId2" Type="http://schemas.openxmlformats.org/officeDocument/2006/relationships/image" Target="../media/image3.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_rels/drawing4.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4.svg"/><Relationship Id="rId7" Type="http://schemas.openxmlformats.org/officeDocument/2006/relationships/hyperlink" Target="#'Non-Compliant'!A1"/><Relationship Id="rId2" Type="http://schemas.openxmlformats.org/officeDocument/2006/relationships/image" Target="../media/image3.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_rels/drawing5.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4.svg"/><Relationship Id="rId7" Type="http://schemas.openxmlformats.org/officeDocument/2006/relationships/hyperlink" Target="#'Non-Compliant'!A1"/><Relationship Id="rId2" Type="http://schemas.openxmlformats.org/officeDocument/2006/relationships/image" Target="../media/image3.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_rels/drawing6.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4.svg"/><Relationship Id="rId7" Type="http://schemas.openxmlformats.org/officeDocument/2006/relationships/hyperlink" Target="#'Non-Compliant'!A1"/><Relationship Id="rId2" Type="http://schemas.openxmlformats.org/officeDocument/2006/relationships/image" Target="../media/image3.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_rels/drawing7.xml.rels><?xml version="1.0" encoding="UTF-8" standalone="yes"?>
<Relationships xmlns="http://schemas.openxmlformats.org/package/2006/relationships"><Relationship Id="rId8" Type="http://schemas.openxmlformats.org/officeDocument/2006/relationships/hyperlink" Target="#Facilities!A1"/><Relationship Id="rId3" Type="http://schemas.openxmlformats.org/officeDocument/2006/relationships/image" Target="../media/image4.svg"/><Relationship Id="rId7" Type="http://schemas.openxmlformats.org/officeDocument/2006/relationships/hyperlink" Target="#'Non-Compliant'!A1"/><Relationship Id="rId2" Type="http://schemas.openxmlformats.org/officeDocument/2006/relationships/image" Target="../media/image3.png"/><Relationship Id="rId1" Type="http://schemas.openxmlformats.org/officeDocument/2006/relationships/hyperlink" Target="#'Directions &amp; Deadlines'!A1"/><Relationship Id="rId6" Type="http://schemas.openxmlformats.org/officeDocument/2006/relationships/hyperlink" Target="#Travel!A1"/><Relationship Id="rId5" Type="http://schemas.openxmlformats.org/officeDocument/2006/relationships/hyperlink" Target="#'Misc. Equipment'!A1"/><Relationship Id="rId4" Type="http://schemas.openxmlformats.org/officeDocument/2006/relationships/hyperlink" Target="#'Full Brief'!A1"/><Relationship Id="rId9" Type="http://schemas.openxmlformats.org/officeDocument/2006/relationships/hyperlink" Target="#Surplu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28</xdr:row>
      <xdr:rowOff>419099</xdr:rowOff>
    </xdr:to>
    <xdr:grpSp>
      <xdr:nvGrpSpPr>
        <xdr:cNvPr id="52" name="Group 51">
          <a:extLst>
            <a:ext uri="{FF2B5EF4-FFF2-40B4-BE49-F238E27FC236}">
              <a16:creationId xmlns:a16="http://schemas.microsoft.com/office/drawing/2014/main" id="{EDD60A66-3FE6-400F-9276-0B75A88A6B77}"/>
            </a:ext>
          </a:extLst>
        </xdr:cNvPr>
        <xdr:cNvGrpSpPr/>
      </xdr:nvGrpSpPr>
      <xdr:grpSpPr>
        <a:xfrm>
          <a:off x="0" y="0"/>
          <a:ext cx="1095378" cy="6810374"/>
          <a:chOff x="0" y="0"/>
          <a:chExt cx="1095378" cy="6810374"/>
        </a:xfrm>
      </xdr:grpSpPr>
      <xdr:sp macro="" textlink="">
        <xdr:nvSpPr>
          <xdr:cNvPr id="53" name="Rectangle: Top Corners Rounded 52">
            <a:extLst>
              <a:ext uri="{FF2B5EF4-FFF2-40B4-BE49-F238E27FC236}">
                <a16:creationId xmlns:a16="http://schemas.microsoft.com/office/drawing/2014/main" id="{894F5D98-472A-4A95-8FB0-9FD62E2ED0ED}"/>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4" name="Graphic 53" descr="Home with solid fill">
            <a:hlinkClick xmlns:r="http://schemas.openxmlformats.org/officeDocument/2006/relationships" r:id="rId1"/>
            <a:extLst>
              <a:ext uri="{FF2B5EF4-FFF2-40B4-BE49-F238E27FC236}">
                <a16:creationId xmlns:a16="http://schemas.microsoft.com/office/drawing/2014/main" id="{4F427EB2-CC08-450D-870E-6E41B1AE4B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55" name="TextBox 54">
            <a:hlinkClick xmlns:r="http://schemas.openxmlformats.org/officeDocument/2006/relationships" r:id="rId4"/>
            <a:extLst>
              <a:ext uri="{FF2B5EF4-FFF2-40B4-BE49-F238E27FC236}">
                <a16:creationId xmlns:a16="http://schemas.microsoft.com/office/drawing/2014/main" id="{5C56667D-37BC-4EFC-B675-67A2142DD3FC}"/>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Full Brief</a:t>
            </a:r>
          </a:p>
        </xdr:txBody>
      </xdr:sp>
      <xdr:sp macro="" textlink="">
        <xdr:nvSpPr>
          <xdr:cNvPr id="56" name="TextBox 55">
            <a:hlinkClick xmlns:r="http://schemas.openxmlformats.org/officeDocument/2006/relationships" r:id="rId5"/>
            <a:extLst>
              <a:ext uri="{FF2B5EF4-FFF2-40B4-BE49-F238E27FC236}">
                <a16:creationId xmlns:a16="http://schemas.microsoft.com/office/drawing/2014/main" id="{712931C4-B7B3-456E-8377-C7C855719FAC}"/>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Misc.</a:t>
            </a:r>
            <a:r>
              <a:rPr lang="en-US" sz="1100" b="1" baseline="0"/>
              <a:t> Equipment</a:t>
            </a:r>
            <a:endParaRPr lang="en-US" sz="1100" b="1"/>
          </a:p>
        </xdr:txBody>
      </xdr:sp>
      <xdr:sp macro="" textlink="">
        <xdr:nvSpPr>
          <xdr:cNvPr id="57" name="TextBox 56">
            <a:hlinkClick xmlns:r="http://schemas.openxmlformats.org/officeDocument/2006/relationships" r:id="rId6"/>
            <a:extLst>
              <a:ext uri="{FF2B5EF4-FFF2-40B4-BE49-F238E27FC236}">
                <a16:creationId xmlns:a16="http://schemas.microsoft.com/office/drawing/2014/main" id="{4C20AA4B-D723-4F8B-86B3-9713FDC071F9}"/>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Travel</a:t>
            </a:r>
            <a:r>
              <a:rPr lang="en-US" sz="1100" b="1" baseline="0"/>
              <a:t> / Training</a:t>
            </a:r>
          </a:p>
        </xdr:txBody>
      </xdr:sp>
      <xdr:sp macro="" textlink="">
        <xdr:nvSpPr>
          <xdr:cNvPr id="58" name="TextBox 57">
            <a:hlinkClick xmlns:r="http://schemas.openxmlformats.org/officeDocument/2006/relationships" r:id="rId7"/>
            <a:extLst>
              <a:ext uri="{FF2B5EF4-FFF2-40B4-BE49-F238E27FC236}">
                <a16:creationId xmlns:a16="http://schemas.microsoft.com/office/drawing/2014/main" id="{CC99C6A4-1ECE-440E-9A54-538293EE10AB}"/>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Non-Compliant</a:t>
            </a:r>
          </a:p>
        </xdr:txBody>
      </xdr:sp>
      <xdr:sp macro="" textlink="">
        <xdr:nvSpPr>
          <xdr:cNvPr id="59" name="TextBox 58">
            <a:hlinkClick xmlns:r="http://schemas.openxmlformats.org/officeDocument/2006/relationships" r:id="rId8"/>
            <a:extLst>
              <a:ext uri="{FF2B5EF4-FFF2-40B4-BE49-F238E27FC236}">
                <a16:creationId xmlns:a16="http://schemas.microsoft.com/office/drawing/2014/main" id="{74F477B2-8815-4C28-83EB-913C97B7A2AC}"/>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Facilities</a:t>
            </a:r>
          </a:p>
        </xdr:txBody>
      </xdr:sp>
      <xdr:sp macro="" textlink="">
        <xdr:nvSpPr>
          <xdr:cNvPr id="60" name="TextBox 59">
            <a:hlinkClick xmlns:r="http://schemas.openxmlformats.org/officeDocument/2006/relationships" r:id="rId9"/>
            <a:extLst>
              <a:ext uri="{FF2B5EF4-FFF2-40B4-BE49-F238E27FC236}">
                <a16:creationId xmlns:a16="http://schemas.microsoft.com/office/drawing/2014/main" id="{F7D6F959-24DC-45FF-939B-8FDA3F09B780}"/>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Surplus</a:t>
            </a:r>
          </a:p>
        </xdr:txBody>
      </xdr:sp>
      <xdr:sp macro="" textlink="">
        <xdr:nvSpPr>
          <xdr:cNvPr id="61" name="TextBox 60">
            <a:extLst>
              <a:ext uri="{FF2B5EF4-FFF2-40B4-BE49-F238E27FC236}">
                <a16:creationId xmlns:a16="http://schemas.microsoft.com/office/drawing/2014/main" id="{8721E400-F7A9-4EA2-A1CD-9247B33B1756}"/>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32</xdr:row>
      <xdr:rowOff>57149</xdr:rowOff>
    </xdr:to>
    <xdr:grpSp>
      <xdr:nvGrpSpPr>
        <xdr:cNvPr id="38" name="Group 37">
          <a:extLst>
            <a:ext uri="{FF2B5EF4-FFF2-40B4-BE49-F238E27FC236}">
              <a16:creationId xmlns:a16="http://schemas.microsoft.com/office/drawing/2014/main" id="{3B7C6325-F452-4C6D-AB61-61B00EB9CC63}"/>
            </a:ext>
          </a:extLst>
        </xdr:cNvPr>
        <xdr:cNvGrpSpPr/>
      </xdr:nvGrpSpPr>
      <xdr:grpSpPr>
        <a:xfrm>
          <a:off x="0" y="0"/>
          <a:ext cx="1095378" cy="6810374"/>
          <a:chOff x="0" y="0"/>
          <a:chExt cx="1095378" cy="6810374"/>
        </a:xfrm>
      </xdr:grpSpPr>
      <xdr:sp macro="" textlink="">
        <xdr:nvSpPr>
          <xdr:cNvPr id="39" name="Rectangle: Top Corners Rounded 38">
            <a:extLst>
              <a:ext uri="{FF2B5EF4-FFF2-40B4-BE49-F238E27FC236}">
                <a16:creationId xmlns:a16="http://schemas.microsoft.com/office/drawing/2014/main" id="{25D53559-D0DC-4782-A783-D37D35AE7217}"/>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Graphic 39" descr="Home with solid fill">
            <a:hlinkClick xmlns:r="http://schemas.openxmlformats.org/officeDocument/2006/relationships" r:id="rId1"/>
            <a:extLst>
              <a:ext uri="{FF2B5EF4-FFF2-40B4-BE49-F238E27FC236}">
                <a16:creationId xmlns:a16="http://schemas.microsoft.com/office/drawing/2014/main" id="{42224148-D9B7-4C36-AA21-4B272A1228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41" name="TextBox 40">
            <a:hlinkClick xmlns:r="http://schemas.openxmlformats.org/officeDocument/2006/relationships" r:id="rId4"/>
            <a:extLst>
              <a:ext uri="{FF2B5EF4-FFF2-40B4-BE49-F238E27FC236}">
                <a16:creationId xmlns:a16="http://schemas.microsoft.com/office/drawing/2014/main" id="{689FEDD7-5E2C-413C-8B3D-A6F39BEB7E4A}"/>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Full Brief</a:t>
            </a:r>
          </a:p>
        </xdr:txBody>
      </xdr:sp>
      <xdr:sp macro="" textlink="">
        <xdr:nvSpPr>
          <xdr:cNvPr id="42" name="TextBox 41">
            <a:hlinkClick xmlns:r="http://schemas.openxmlformats.org/officeDocument/2006/relationships" r:id="rId5"/>
            <a:extLst>
              <a:ext uri="{FF2B5EF4-FFF2-40B4-BE49-F238E27FC236}">
                <a16:creationId xmlns:a16="http://schemas.microsoft.com/office/drawing/2014/main" id="{2ED80289-CB84-428E-8BE1-5715793E0488}"/>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Misc.</a:t>
            </a:r>
            <a:r>
              <a:rPr lang="en-US" sz="1100" b="1" baseline="0"/>
              <a:t> Equipment</a:t>
            </a:r>
            <a:endParaRPr lang="en-US" sz="1100" b="1"/>
          </a:p>
        </xdr:txBody>
      </xdr:sp>
      <xdr:sp macro="" textlink="">
        <xdr:nvSpPr>
          <xdr:cNvPr id="43" name="TextBox 42">
            <a:hlinkClick xmlns:r="http://schemas.openxmlformats.org/officeDocument/2006/relationships" r:id="rId6"/>
            <a:extLst>
              <a:ext uri="{FF2B5EF4-FFF2-40B4-BE49-F238E27FC236}">
                <a16:creationId xmlns:a16="http://schemas.microsoft.com/office/drawing/2014/main" id="{08B886BA-F1A7-4205-8649-5E306469035B}"/>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Travel</a:t>
            </a:r>
            <a:r>
              <a:rPr lang="en-US" sz="1100" b="1" baseline="0"/>
              <a:t> / Training</a:t>
            </a:r>
          </a:p>
        </xdr:txBody>
      </xdr:sp>
      <xdr:sp macro="" textlink="">
        <xdr:nvSpPr>
          <xdr:cNvPr id="44" name="TextBox 43">
            <a:hlinkClick xmlns:r="http://schemas.openxmlformats.org/officeDocument/2006/relationships" r:id="rId7"/>
            <a:extLst>
              <a:ext uri="{FF2B5EF4-FFF2-40B4-BE49-F238E27FC236}">
                <a16:creationId xmlns:a16="http://schemas.microsoft.com/office/drawing/2014/main" id="{BA7CE796-AD35-4248-8742-19B4BEF7FDAA}"/>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Non-Compliant</a:t>
            </a:r>
          </a:p>
        </xdr:txBody>
      </xdr:sp>
      <xdr:sp macro="" textlink="">
        <xdr:nvSpPr>
          <xdr:cNvPr id="45" name="TextBox 44">
            <a:hlinkClick xmlns:r="http://schemas.openxmlformats.org/officeDocument/2006/relationships" r:id="rId8"/>
            <a:extLst>
              <a:ext uri="{FF2B5EF4-FFF2-40B4-BE49-F238E27FC236}">
                <a16:creationId xmlns:a16="http://schemas.microsoft.com/office/drawing/2014/main" id="{2942A8E2-78E4-42A9-8526-B6DD2850658E}"/>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Facilities</a:t>
            </a:r>
          </a:p>
        </xdr:txBody>
      </xdr:sp>
      <xdr:sp macro="" textlink="">
        <xdr:nvSpPr>
          <xdr:cNvPr id="46" name="TextBox 45">
            <a:hlinkClick xmlns:r="http://schemas.openxmlformats.org/officeDocument/2006/relationships" r:id="rId9"/>
            <a:extLst>
              <a:ext uri="{FF2B5EF4-FFF2-40B4-BE49-F238E27FC236}">
                <a16:creationId xmlns:a16="http://schemas.microsoft.com/office/drawing/2014/main" id="{881A47B6-269B-47FA-9501-59116C6056ED}"/>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Surplus</a:t>
            </a:r>
          </a:p>
        </xdr:txBody>
      </xdr:sp>
      <xdr:sp macro="" textlink="">
        <xdr:nvSpPr>
          <xdr:cNvPr id="47" name="TextBox 46">
            <a:extLst>
              <a:ext uri="{FF2B5EF4-FFF2-40B4-BE49-F238E27FC236}">
                <a16:creationId xmlns:a16="http://schemas.microsoft.com/office/drawing/2014/main" id="{7C1A97C5-0597-4515-99A4-D6698543E65D}"/>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34</xdr:row>
      <xdr:rowOff>123824</xdr:rowOff>
    </xdr:to>
    <xdr:grpSp>
      <xdr:nvGrpSpPr>
        <xdr:cNvPr id="35" name="Group 34">
          <a:extLst>
            <a:ext uri="{FF2B5EF4-FFF2-40B4-BE49-F238E27FC236}">
              <a16:creationId xmlns:a16="http://schemas.microsoft.com/office/drawing/2014/main" id="{F080EE96-1C1E-4034-993E-E0205B911509}"/>
            </a:ext>
          </a:extLst>
        </xdr:cNvPr>
        <xdr:cNvGrpSpPr/>
      </xdr:nvGrpSpPr>
      <xdr:grpSpPr>
        <a:xfrm>
          <a:off x="0" y="0"/>
          <a:ext cx="1095378" cy="6810374"/>
          <a:chOff x="0" y="0"/>
          <a:chExt cx="1095378" cy="6810374"/>
        </a:xfrm>
      </xdr:grpSpPr>
      <xdr:sp macro="" textlink="">
        <xdr:nvSpPr>
          <xdr:cNvPr id="36" name="Rectangle: Top Corners Rounded 35">
            <a:extLst>
              <a:ext uri="{FF2B5EF4-FFF2-40B4-BE49-F238E27FC236}">
                <a16:creationId xmlns:a16="http://schemas.microsoft.com/office/drawing/2014/main" id="{6A6DD198-A1CF-4B42-B40D-96E0F6C5C86A}"/>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7" name="Graphic 36" descr="Home with solid fill">
            <a:hlinkClick xmlns:r="http://schemas.openxmlformats.org/officeDocument/2006/relationships" r:id="rId1"/>
            <a:extLst>
              <a:ext uri="{FF2B5EF4-FFF2-40B4-BE49-F238E27FC236}">
                <a16:creationId xmlns:a16="http://schemas.microsoft.com/office/drawing/2014/main" id="{7CAFD5DA-506E-464B-ABEF-C942DCF564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38" name="TextBox 37">
            <a:hlinkClick xmlns:r="http://schemas.openxmlformats.org/officeDocument/2006/relationships" r:id="rId4"/>
            <a:extLst>
              <a:ext uri="{FF2B5EF4-FFF2-40B4-BE49-F238E27FC236}">
                <a16:creationId xmlns:a16="http://schemas.microsoft.com/office/drawing/2014/main" id="{290D270E-744D-40A0-9416-32902BB5B8BE}"/>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Full Brief</a:t>
            </a:r>
          </a:p>
        </xdr:txBody>
      </xdr:sp>
      <xdr:sp macro="" textlink="">
        <xdr:nvSpPr>
          <xdr:cNvPr id="39" name="TextBox 38">
            <a:hlinkClick xmlns:r="http://schemas.openxmlformats.org/officeDocument/2006/relationships" r:id="rId5"/>
            <a:extLst>
              <a:ext uri="{FF2B5EF4-FFF2-40B4-BE49-F238E27FC236}">
                <a16:creationId xmlns:a16="http://schemas.microsoft.com/office/drawing/2014/main" id="{C2DDFCDF-9947-4111-AAC7-35B9564A584E}"/>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Misc</a:t>
            </a:r>
            <a:r>
              <a:rPr lang="en-US" sz="1100" b="1"/>
              <a:t>.</a:t>
            </a:r>
            <a:r>
              <a:rPr lang="en-US" sz="1100" b="1" baseline="0"/>
              <a:t> </a:t>
            </a:r>
            <a:r>
              <a:rPr lang="en-US" sz="1100" b="1" baseline="0">
                <a:solidFill>
                  <a:srgbClr val="00B0F0"/>
                </a:solidFill>
              </a:rPr>
              <a:t>Equipment</a:t>
            </a:r>
            <a:endParaRPr lang="en-US" sz="1100" b="1">
              <a:solidFill>
                <a:srgbClr val="00B0F0"/>
              </a:solidFill>
            </a:endParaRPr>
          </a:p>
        </xdr:txBody>
      </xdr:sp>
      <xdr:sp macro="" textlink="">
        <xdr:nvSpPr>
          <xdr:cNvPr id="40" name="TextBox 39">
            <a:hlinkClick xmlns:r="http://schemas.openxmlformats.org/officeDocument/2006/relationships" r:id="rId6"/>
            <a:extLst>
              <a:ext uri="{FF2B5EF4-FFF2-40B4-BE49-F238E27FC236}">
                <a16:creationId xmlns:a16="http://schemas.microsoft.com/office/drawing/2014/main" id="{A8B3C48A-CCC6-40E8-85B3-54E6C9406A88}"/>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Travel</a:t>
            </a:r>
            <a:r>
              <a:rPr lang="en-US" sz="1100" b="1" baseline="0"/>
              <a:t> / Training</a:t>
            </a:r>
          </a:p>
        </xdr:txBody>
      </xdr:sp>
      <xdr:sp macro="" textlink="">
        <xdr:nvSpPr>
          <xdr:cNvPr id="41" name="TextBox 40">
            <a:hlinkClick xmlns:r="http://schemas.openxmlformats.org/officeDocument/2006/relationships" r:id="rId7"/>
            <a:extLst>
              <a:ext uri="{FF2B5EF4-FFF2-40B4-BE49-F238E27FC236}">
                <a16:creationId xmlns:a16="http://schemas.microsoft.com/office/drawing/2014/main" id="{C80CD5B0-A8BF-46B1-A53D-B7C08B029248}"/>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Non-Compliant</a:t>
            </a:r>
          </a:p>
        </xdr:txBody>
      </xdr:sp>
      <xdr:sp macro="" textlink="">
        <xdr:nvSpPr>
          <xdr:cNvPr id="42" name="TextBox 41">
            <a:hlinkClick xmlns:r="http://schemas.openxmlformats.org/officeDocument/2006/relationships" r:id="rId8"/>
            <a:extLst>
              <a:ext uri="{FF2B5EF4-FFF2-40B4-BE49-F238E27FC236}">
                <a16:creationId xmlns:a16="http://schemas.microsoft.com/office/drawing/2014/main" id="{6E9017E4-A1E7-4B15-9CC4-0E49D3B7575E}"/>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Facilities</a:t>
            </a:r>
          </a:p>
        </xdr:txBody>
      </xdr:sp>
      <xdr:sp macro="" textlink="">
        <xdr:nvSpPr>
          <xdr:cNvPr id="43" name="TextBox 42">
            <a:hlinkClick xmlns:r="http://schemas.openxmlformats.org/officeDocument/2006/relationships" r:id="rId9"/>
            <a:extLst>
              <a:ext uri="{FF2B5EF4-FFF2-40B4-BE49-F238E27FC236}">
                <a16:creationId xmlns:a16="http://schemas.microsoft.com/office/drawing/2014/main" id="{337F88FF-0DFD-44A3-8A55-06474B5A0FF6}"/>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Surplus</a:t>
            </a:r>
          </a:p>
        </xdr:txBody>
      </xdr:sp>
      <xdr:sp macro="" textlink="">
        <xdr:nvSpPr>
          <xdr:cNvPr id="44" name="TextBox 43">
            <a:extLst>
              <a:ext uri="{FF2B5EF4-FFF2-40B4-BE49-F238E27FC236}">
                <a16:creationId xmlns:a16="http://schemas.microsoft.com/office/drawing/2014/main" id="{0400C9A3-2738-4F0C-9772-BB730843E521}"/>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12</xdr:row>
      <xdr:rowOff>38099</xdr:rowOff>
    </xdr:to>
    <xdr:grpSp>
      <xdr:nvGrpSpPr>
        <xdr:cNvPr id="32" name="Group 31">
          <a:extLst>
            <a:ext uri="{FF2B5EF4-FFF2-40B4-BE49-F238E27FC236}">
              <a16:creationId xmlns:a16="http://schemas.microsoft.com/office/drawing/2014/main" id="{7ACC2490-13D6-4191-B8C6-11AC15717741}"/>
            </a:ext>
          </a:extLst>
        </xdr:cNvPr>
        <xdr:cNvGrpSpPr/>
      </xdr:nvGrpSpPr>
      <xdr:grpSpPr>
        <a:xfrm>
          <a:off x="0" y="0"/>
          <a:ext cx="1095378" cy="6810374"/>
          <a:chOff x="0" y="0"/>
          <a:chExt cx="1095378" cy="6810374"/>
        </a:xfrm>
      </xdr:grpSpPr>
      <xdr:sp macro="" textlink="">
        <xdr:nvSpPr>
          <xdr:cNvPr id="33" name="Rectangle: Top Corners Rounded 32">
            <a:extLst>
              <a:ext uri="{FF2B5EF4-FFF2-40B4-BE49-F238E27FC236}">
                <a16:creationId xmlns:a16="http://schemas.microsoft.com/office/drawing/2014/main" id="{2FBE496F-1019-4A7A-AB98-624992F3FB80}"/>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4" name="Graphic 33" descr="Home with solid fill">
            <a:hlinkClick xmlns:r="http://schemas.openxmlformats.org/officeDocument/2006/relationships" r:id="rId1"/>
            <a:extLst>
              <a:ext uri="{FF2B5EF4-FFF2-40B4-BE49-F238E27FC236}">
                <a16:creationId xmlns:a16="http://schemas.microsoft.com/office/drawing/2014/main" id="{CBD93192-EBCD-419F-970A-C9BC7B6F06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35" name="TextBox 34">
            <a:hlinkClick xmlns:r="http://schemas.openxmlformats.org/officeDocument/2006/relationships" r:id="rId4"/>
            <a:extLst>
              <a:ext uri="{FF2B5EF4-FFF2-40B4-BE49-F238E27FC236}">
                <a16:creationId xmlns:a16="http://schemas.microsoft.com/office/drawing/2014/main" id="{8680CD90-841D-4527-A744-66D8D38910A1}"/>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Full Brief</a:t>
            </a:r>
          </a:p>
        </xdr:txBody>
      </xdr:sp>
      <xdr:sp macro="" textlink="">
        <xdr:nvSpPr>
          <xdr:cNvPr id="36" name="TextBox 35">
            <a:hlinkClick xmlns:r="http://schemas.openxmlformats.org/officeDocument/2006/relationships" r:id="rId5"/>
            <a:extLst>
              <a:ext uri="{FF2B5EF4-FFF2-40B4-BE49-F238E27FC236}">
                <a16:creationId xmlns:a16="http://schemas.microsoft.com/office/drawing/2014/main" id="{FA0DB780-442B-4784-9AEF-4C5D00E1F9AC}"/>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Misc.</a:t>
            </a:r>
            <a:r>
              <a:rPr lang="en-US" sz="1100" b="1" baseline="0"/>
              <a:t> Equipment</a:t>
            </a:r>
            <a:endParaRPr lang="en-US" sz="1100" b="1"/>
          </a:p>
        </xdr:txBody>
      </xdr:sp>
      <xdr:sp macro="" textlink="">
        <xdr:nvSpPr>
          <xdr:cNvPr id="37" name="TextBox 36">
            <a:hlinkClick xmlns:r="http://schemas.openxmlformats.org/officeDocument/2006/relationships" r:id="rId6"/>
            <a:extLst>
              <a:ext uri="{FF2B5EF4-FFF2-40B4-BE49-F238E27FC236}">
                <a16:creationId xmlns:a16="http://schemas.microsoft.com/office/drawing/2014/main" id="{A23E8883-E974-4152-A468-8C68E5AB64F3}"/>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Travel</a:t>
            </a:r>
            <a:r>
              <a:rPr lang="en-US" sz="1100" b="1" baseline="0">
                <a:solidFill>
                  <a:srgbClr val="00B0F0"/>
                </a:solidFill>
              </a:rPr>
              <a:t> / Training</a:t>
            </a:r>
          </a:p>
        </xdr:txBody>
      </xdr:sp>
      <xdr:sp macro="" textlink="">
        <xdr:nvSpPr>
          <xdr:cNvPr id="38" name="TextBox 37">
            <a:hlinkClick xmlns:r="http://schemas.openxmlformats.org/officeDocument/2006/relationships" r:id="rId7"/>
            <a:extLst>
              <a:ext uri="{FF2B5EF4-FFF2-40B4-BE49-F238E27FC236}">
                <a16:creationId xmlns:a16="http://schemas.microsoft.com/office/drawing/2014/main" id="{36DBD172-2808-4003-A919-6274D73F5CB9}"/>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Non-Compliant</a:t>
            </a:r>
          </a:p>
        </xdr:txBody>
      </xdr:sp>
      <xdr:sp macro="" textlink="">
        <xdr:nvSpPr>
          <xdr:cNvPr id="39" name="TextBox 38">
            <a:hlinkClick xmlns:r="http://schemas.openxmlformats.org/officeDocument/2006/relationships" r:id="rId8"/>
            <a:extLst>
              <a:ext uri="{FF2B5EF4-FFF2-40B4-BE49-F238E27FC236}">
                <a16:creationId xmlns:a16="http://schemas.microsoft.com/office/drawing/2014/main" id="{9EDC6960-B640-4EA6-B9CF-AEB9549CBD0B}"/>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Facilities</a:t>
            </a:r>
          </a:p>
        </xdr:txBody>
      </xdr:sp>
      <xdr:sp macro="" textlink="">
        <xdr:nvSpPr>
          <xdr:cNvPr id="40" name="TextBox 39">
            <a:hlinkClick xmlns:r="http://schemas.openxmlformats.org/officeDocument/2006/relationships" r:id="rId9"/>
            <a:extLst>
              <a:ext uri="{FF2B5EF4-FFF2-40B4-BE49-F238E27FC236}">
                <a16:creationId xmlns:a16="http://schemas.microsoft.com/office/drawing/2014/main" id="{5C2DE584-CD38-4269-8766-1D5000859B94}"/>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Surplus</a:t>
            </a:r>
          </a:p>
        </xdr:txBody>
      </xdr:sp>
      <xdr:sp macro="" textlink="">
        <xdr:nvSpPr>
          <xdr:cNvPr id="41" name="TextBox 40">
            <a:extLst>
              <a:ext uri="{FF2B5EF4-FFF2-40B4-BE49-F238E27FC236}">
                <a16:creationId xmlns:a16="http://schemas.microsoft.com/office/drawing/2014/main" id="{314FDD9D-A077-465F-BA57-19413C1FBEFE}"/>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34</xdr:row>
      <xdr:rowOff>180974</xdr:rowOff>
    </xdr:to>
    <xdr:grpSp>
      <xdr:nvGrpSpPr>
        <xdr:cNvPr id="42" name="Group 41">
          <a:extLst>
            <a:ext uri="{FF2B5EF4-FFF2-40B4-BE49-F238E27FC236}">
              <a16:creationId xmlns:a16="http://schemas.microsoft.com/office/drawing/2014/main" id="{63520218-2190-40FD-AA86-CBDF9D3260AF}"/>
            </a:ext>
          </a:extLst>
        </xdr:cNvPr>
        <xdr:cNvGrpSpPr/>
      </xdr:nvGrpSpPr>
      <xdr:grpSpPr>
        <a:xfrm>
          <a:off x="0" y="0"/>
          <a:ext cx="1095378" cy="6810374"/>
          <a:chOff x="0" y="0"/>
          <a:chExt cx="1095378" cy="6810374"/>
        </a:xfrm>
      </xdr:grpSpPr>
      <xdr:sp macro="" textlink="">
        <xdr:nvSpPr>
          <xdr:cNvPr id="43" name="Rectangle: Top Corners Rounded 42">
            <a:extLst>
              <a:ext uri="{FF2B5EF4-FFF2-40B4-BE49-F238E27FC236}">
                <a16:creationId xmlns:a16="http://schemas.microsoft.com/office/drawing/2014/main" id="{4B3F6930-C395-470E-AD66-519B310C05D7}"/>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4" name="Graphic 43" descr="Home with solid fill">
            <a:hlinkClick xmlns:r="http://schemas.openxmlformats.org/officeDocument/2006/relationships" r:id="rId1"/>
            <a:extLst>
              <a:ext uri="{FF2B5EF4-FFF2-40B4-BE49-F238E27FC236}">
                <a16:creationId xmlns:a16="http://schemas.microsoft.com/office/drawing/2014/main" id="{ACF66C89-3901-4BC1-999A-65840C445F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45" name="TextBox 44">
            <a:hlinkClick xmlns:r="http://schemas.openxmlformats.org/officeDocument/2006/relationships" r:id="rId4"/>
            <a:extLst>
              <a:ext uri="{FF2B5EF4-FFF2-40B4-BE49-F238E27FC236}">
                <a16:creationId xmlns:a16="http://schemas.microsoft.com/office/drawing/2014/main" id="{0BA91AB5-59A8-4614-BA16-574057A1C022}"/>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Full Brief</a:t>
            </a:r>
          </a:p>
        </xdr:txBody>
      </xdr:sp>
      <xdr:sp macro="" textlink="">
        <xdr:nvSpPr>
          <xdr:cNvPr id="46" name="TextBox 45">
            <a:hlinkClick xmlns:r="http://schemas.openxmlformats.org/officeDocument/2006/relationships" r:id="rId5"/>
            <a:extLst>
              <a:ext uri="{FF2B5EF4-FFF2-40B4-BE49-F238E27FC236}">
                <a16:creationId xmlns:a16="http://schemas.microsoft.com/office/drawing/2014/main" id="{22B1225A-E908-4B5B-96A7-9D3DD78A4518}"/>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Misc.</a:t>
            </a:r>
            <a:r>
              <a:rPr lang="en-US" sz="1100" b="1" baseline="0"/>
              <a:t> Equipment</a:t>
            </a:r>
            <a:endParaRPr lang="en-US" sz="1100" b="1"/>
          </a:p>
        </xdr:txBody>
      </xdr:sp>
      <xdr:sp macro="" textlink="">
        <xdr:nvSpPr>
          <xdr:cNvPr id="47" name="TextBox 46">
            <a:hlinkClick xmlns:r="http://schemas.openxmlformats.org/officeDocument/2006/relationships" r:id="rId6"/>
            <a:extLst>
              <a:ext uri="{FF2B5EF4-FFF2-40B4-BE49-F238E27FC236}">
                <a16:creationId xmlns:a16="http://schemas.microsoft.com/office/drawing/2014/main" id="{CCD45AE9-D14F-48CE-9C97-59A7684A9168}"/>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Travel</a:t>
            </a:r>
            <a:r>
              <a:rPr lang="en-US" sz="1100" b="1" baseline="0"/>
              <a:t> / Training</a:t>
            </a:r>
          </a:p>
        </xdr:txBody>
      </xdr:sp>
      <xdr:sp macro="" textlink="">
        <xdr:nvSpPr>
          <xdr:cNvPr id="48" name="TextBox 47">
            <a:hlinkClick xmlns:r="http://schemas.openxmlformats.org/officeDocument/2006/relationships" r:id="rId7"/>
            <a:extLst>
              <a:ext uri="{FF2B5EF4-FFF2-40B4-BE49-F238E27FC236}">
                <a16:creationId xmlns:a16="http://schemas.microsoft.com/office/drawing/2014/main" id="{9655D184-91DD-4D3B-82FC-FCEA80EFB3AB}"/>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Non-Compliant</a:t>
            </a:r>
          </a:p>
        </xdr:txBody>
      </xdr:sp>
      <xdr:sp macro="" textlink="">
        <xdr:nvSpPr>
          <xdr:cNvPr id="49" name="TextBox 48">
            <a:hlinkClick xmlns:r="http://schemas.openxmlformats.org/officeDocument/2006/relationships" r:id="rId8"/>
            <a:extLst>
              <a:ext uri="{FF2B5EF4-FFF2-40B4-BE49-F238E27FC236}">
                <a16:creationId xmlns:a16="http://schemas.microsoft.com/office/drawing/2014/main" id="{68F23E26-7310-46BB-9E34-FAB32FA85270}"/>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Facilities</a:t>
            </a:r>
          </a:p>
        </xdr:txBody>
      </xdr:sp>
      <xdr:sp macro="" textlink="">
        <xdr:nvSpPr>
          <xdr:cNvPr id="50" name="TextBox 49">
            <a:hlinkClick xmlns:r="http://schemas.openxmlformats.org/officeDocument/2006/relationships" r:id="rId9"/>
            <a:extLst>
              <a:ext uri="{FF2B5EF4-FFF2-40B4-BE49-F238E27FC236}">
                <a16:creationId xmlns:a16="http://schemas.microsoft.com/office/drawing/2014/main" id="{30EB4EEC-220D-4168-AFD7-6AC272DFB478}"/>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Surplus</a:t>
            </a:r>
          </a:p>
        </xdr:txBody>
      </xdr:sp>
      <xdr:sp macro="" textlink="">
        <xdr:nvSpPr>
          <xdr:cNvPr id="51" name="TextBox 50">
            <a:extLst>
              <a:ext uri="{FF2B5EF4-FFF2-40B4-BE49-F238E27FC236}">
                <a16:creationId xmlns:a16="http://schemas.microsoft.com/office/drawing/2014/main" id="{A1C13699-752F-4DEE-9AE8-907E447BE497}"/>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17</xdr:row>
      <xdr:rowOff>161924</xdr:rowOff>
    </xdr:to>
    <xdr:grpSp>
      <xdr:nvGrpSpPr>
        <xdr:cNvPr id="12" name="Group 11">
          <a:extLst>
            <a:ext uri="{FF2B5EF4-FFF2-40B4-BE49-F238E27FC236}">
              <a16:creationId xmlns:a16="http://schemas.microsoft.com/office/drawing/2014/main" id="{CF134F09-90F3-4EFF-AE23-3CC8788A1034}"/>
            </a:ext>
          </a:extLst>
        </xdr:cNvPr>
        <xdr:cNvGrpSpPr/>
      </xdr:nvGrpSpPr>
      <xdr:grpSpPr>
        <a:xfrm>
          <a:off x="0" y="0"/>
          <a:ext cx="1095378" cy="6810374"/>
          <a:chOff x="0" y="0"/>
          <a:chExt cx="1095378" cy="6810374"/>
        </a:xfrm>
      </xdr:grpSpPr>
      <xdr:sp macro="" textlink="">
        <xdr:nvSpPr>
          <xdr:cNvPr id="13" name="Rectangle: Top Corners Rounded 12">
            <a:extLst>
              <a:ext uri="{FF2B5EF4-FFF2-40B4-BE49-F238E27FC236}">
                <a16:creationId xmlns:a16="http://schemas.microsoft.com/office/drawing/2014/main" id="{A13EF5F1-3E57-4882-80EE-F02EB2442D3B}"/>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Graphic 13" descr="Home with solid fill">
            <a:hlinkClick xmlns:r="http://schemas.openxmlformats.org/officeDocument/2006/relationships" r:id="rId1"/>
            <a:extLst>
              <a:ext uri="{FF2B5EF4-FFF2-40B4-BE49-F238E27FC236}">
                <a16:creationId xmlns:a16="http://schemas.microsoft.com/office/drawing/2014/main" id="{68E0C838-DDEA-4BDF-A271-74BDA43191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15" name="TextBox 14">
            <a:hlinkClick xmlns:r="http://schemas.openxmlformats.org/officeDocument/2006/relationships" r:id="rId4"/>
            <a:extLst>
              <a:ext uri="{FF2B5EF4-FFF2-40B4-BE49-F238E27FC236}">
                <a16:creationId xmlns:a16="http://schemas.microsoft.com/office/drawing/2014/main" id="{0CAE60D2-FA8C-457C-881C-E4F97ED2C527}"/>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Full Brief</a:t>
            </a:r>
          </a:p>
        </xdr:txBody>
      </xdr:sp>
      <xdr:sp macro="" textlink="">
        <xdr:nvSpPr>
          <xdr:cNvPr id="16" name="TextBox 15">
            <a:hlinkClick xmlns:r="http://schemas.openxmlformats.org/officeDocument/2006/relationships" r:id="rId5"/>
            <a:extLst>
              <a:ext uri="{FF2B5EF4-FFF2-40B4-BE49-F238E27FC236}">
                <a16:creationId xmlns:a16="http://schemas.microsoft.com/office/drawing/2014/main" id="{31E5A022-FDC6-4896-BCAE-509D4423A5BA}"/>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Misc.</a:t>
            </a:r>
            <a:r>
              <a:rPr lang="en-US" sz="1100" b="1" baseline="0"/>
              <a:t> Equipment</a:t>
            </a:r>
            <a:endParaRPr lang="en-US" sz="1100" b="1"/>
          </a:p>
        </xdr:txBody>
      </xdr:sp>
      <xdr:sp macro="" textlink="">
        <xdr:nvSpPr>
          <xdr:cNvPr id="17" name="TextBox 16">
            <a:hlinkClick xmlns:r="http://schemas.openxmlformats.org/officeDocument/2006/relationships" r:id="rId6"/>
            <a:extLst>
              <a:ext uri="{FF2B5EF4-FFF2-40B4-BE49-F238E27FC236}">
                <a16:creationId xmlns:a16="http://schemas.microsoft.com/office/drawing/2014/main" id="{74AA3435-E93D-41CE-A225-626925CFCB72}"/>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Travel</a:t>
            </a:r>
            <a:r>
              <a:rPr lang="en-US" sz="1100" b="1" baseline="0"/>
              <a:t> / Training</a:t>
            </a:r>
          </a:p>
        </xdr:txBody>
      </xdr:sp>
      <xdr:sp macro="" textlink="">
        <xdr:nvSpPr>
          <xdr:cNvPr id="18" name="TextBox 17">
            <a:hlinkClick xmlns:r="http://schemas.openxmlformats.org/officeDocument/2006/relationships" r:id="rId7"/>
            <a:extLst>
              <a:ext uri="{FF2B5EF4-FFF2-40B4-BE49-F238E27FC236}">
                <a16:creationId xmlns:a16="http://schemas.microsoft.com/office/drawing/2014/main" id="{31FF6F0E-7A65-4BB2-833E-611E5A3CF624}"/>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Non-Compliant</a:t>
            </a:r>
          </a:p>
        </xdr:txBody>
      </xdr:sp>
      <xdr:sp macro="" textlink="">
        <xdr:nvSpPr>
          <xdr:cNvPr id="19" name="TextBox 18">
            <a:hlinkClick xmlns:r="http://schemas.openxmlformats.org/officeDocument/2006/relationships" r:id="rId8"/>
            <a:extLst>
              <a:ext uri="{FF2B5EF4-FFF2-40B4-BE49-F238E27FC236}">
                <a16:creationId xmlns:a16="http://schemas.microsoft.com/office/drawing/2014/main" id="{548B992D-1BDA-42D5-BEC2-0DA71B96EA56}"/>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Facilities</a:t>
            </a:r>
          </a:p>
        </xdr:txBody>
      </xdr:sp>
      <xdr:sp macro="" textlink="">
        <xdr:nvSpPr>
          <xdr:cNvPr id="20" name="TextBox 19">
            <a:hlinkClick xmlns:r="http://schemas.openxmlformats.org/officeDocument/2006/relationships" r:id="rId9"/>
            <a:extLst>
              <a:ext uri="{FF2B5EF4-FFF2-40B4-BE49-F238E27FC236}">
                <a16:creationId xmlns:a16="http://schemas.microsoft.com/office/drawing/2014/main" id="{637D3FB0-C638-45F9-A51A-C028E292B7EE}"/>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Surplus</a:t>
            </a:r>
          </a:p>
        </xdr:txBody>
      </xdr:sp>
      <xdr:sp macro="" textlink="">
        <xdr:nvSpPr>
          <xdr:cNvPr id="21" name="TextBox 20">
            <a:extLst>
              <a:ext uri="{FF2B5EF4-FFF2-40B4-BE49-F238E27FC236}">
                <a16:creationId xmlns:a16="http://schemas.microsoft.com/office/drawing/2014/main" id="{B618763A-E834-4322-A88E-2CD413047965}"/>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1095378</xdr:colOff>
      <xdr:row>35</xdr:row>
      <xdr:rowOff>123824</xdr:rowOff>
    </xdr:to>
    <xdr:grpSp>
      <xdr:nvGrpSpPr>
        <xdr:cNvPr id="12" name="Group 11">
          <a:extLst>
            <a:ext uri="{FF2B5EF4-FFF2-40B4-BE49-F238E27FC236}">
              <a16:creationId xmlns:a16="http://schemas.microsoft.com/office/drawing/2014/main" id="{AE48B023-DC49-40D9-A33C-8E71CD89AF3A}"/>
            </a:ext>
          </a:extLst>
        </xdr:cNvPr>
        <xdr:cNvGrpSpPr/>
      </xdr:nvGrpSpPr>
      <xdr:grpSpPr>
        <a:xfrm>
          <a:off x="0" y="0"/>
          <a:ext cx="1095378" cy="6810374"/>
          <a:chOff x="0" y="0"/>
          <a:chExt cx="1095378" cy="6810374"/>
        </a:xfrm>
      </xdr:grpSpPr>
      <xdr:sp macro="" textlink="">
        <xdr:nvSpPr>
          <xdr:cNvPr id="13" name="Rectangle: Top Corners Rounded 12">
            <a:extLst>
              <a:ext uri="{FF2B5EF4-FFF2-40B4-BE49-F238E27FC236}">
                <a16:creationId xmlns:a16="http://schemas.microsoft.com/office/drawing/2014/main" id="{7678C652-CA47-418F-9823-33A1CB5D01BD}"/>
              </a:ext>
            </a:extLst>
          </xdr:cNvPr>
          <xdr:cNvSpPr/>
        </xdr:nvSpPr>
        <xdr:spPr>
          <a:xfrm rot="16200000">
            <a:off x="-2852735" y="2862261"/>
            <a:ext cx="6810374" cy="1085852"/>
          </a:xfrm>
          <a:prstGeom prst="round2SameRect">
            <a:avLst>
              <a:gd name="adj1" fmla="val 0"/>
              <a:gd name="adj2" fmla="val 50000"/>
            </a:avLst>
          </a:prstGeom>
          <a:solidFill>
            <a:schemeClr val="bg1"/>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Graphic 13" descr="Home with solid fill">
            <a:hlinkClick xmlns:r="http://schemas.openxmlformats.org/officeDocument/2006/relationships" r:id="rId1"/>
            <a:extLst>
              <a:ext uri="{FF2B5EF4-FFF2-40B4-BE49-F238E27FC236}">
                <a16:creationId xmlns:a16="http://schemas.microsoft.com/office/drawing/2014/main" id="{EC2AEC56-F563-4C68-879F-9CA7546F73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7175" y="104775"/>
            <a:ext cx="552449" cy="552449"/>
          </a:xfrm>
          <a:prstGeom prst="rect">
            <a:avLst/>
          </a:prstGeom>
        </xdr:spPr>
      </xdr:pic>
      <xdr:sp macro="" textlink="">
        <xdr:nvSpPr>
          <xdr:cNvPr id="15" name="TextBox 14">
            <a:hlinkClick xmlns:r="http://schemas.openxmlformats.org/officeDocument/2006/relationships" r:id="rId4"/>
            <a:extLst>
              <a:ext uri="{FF2B5EF4-FFF2-40B4-BE49-F238E27FC236}">
                <a16:creationId xmlns:a16="http://schemas.microsoft.com/office/drawing/2014/main" id="{2AB2F477-C326-4F61-9829-405242AE0DED}"/>
              </a:ext>
            </a:extLst>
          </xdr:cNvPr>
          <xdr:cNvSpPr txBox="1"/>
        </xdr:nvSpPr>
        <xdr:spPr>
          <a:xfrm>
            <a:off x="0" y="8382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Full Brief</a:t>
            </a:r>
          </a:p>
        </xdr:txBody>
      </xdr:sp>
      <xdr:sp macro="" textlink="">
        <xdr:nvSpPr>
          <xdr:cNvPr id="16" name="TextBox 15">
            <a:hlinkClick xmlns:r="http://schemas.openxmlformats.org/officeDocument/2006/relationships" r:id="rId5"/>
            <a:extLst>
              <a:ext uri="{FF2B5EF4-FFF2-40B4-BE49-F238E27FC236}">
                <a16:creationId xmlns:a16="http://schemas.microsoft.com/office/drawing/2014/main" id="{D4DDEF32-A1CD-4988-8A7F-627660582059}"/>
              </a:ext>
            </a:extLst>
          </xdr:cNvPr>
          <xdr:cNvSpPr txBox="1"/>
        </xdr:nvSpPr>
        <xdr:spPr>
          <a:xfrm>
            <a:off x="0" y="1276349"/>
            <a:ext cx="952500" cy="48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Misc.</a:t>
            </a:r>
            <a:r>
              <a:rPr lang="en-US" sz="1100" b="1" baseline="0"/>
              <a:t> Equipment</a:t>
            </a:r>
            <a:endParaRPr lang="en-US" sz="1100" b="1"/>
          </a:p>
        </xdr:txBody>
      </xdr:sp>
      <xdr:sp macro="" textlink="">
        <xdr:nvSpPr>
          <xdr:cNvPr id="17" name="TextBox 16">
            <a:hlinkClick xmlns:r="http://schemas.openxmlformats.org/officeDocument/2006/relationships" r:id="rId6"/>
            <a:extLst>
              <a:ext uri="{FF2B5EF4-FFF2-40B4-BE49-F238E27FC236}">
                <a16:creationId xmlns:a16="http://schemas.microsoft.com/office/drawing/2014/main" id="{ACC7C33A-F258-4779-88C9-B70873470BE9}"/>
              </a:ext>
            </a:extLst>
          </xdr:cNvPr>
          <xdr:cNvSpPr txBox="1"/>
        </xdr:nvSpPr>
        <xdr:spPr>
          <a:xfrm>
            <a:off x="0" y="1866899"/>
            <a:ext cx="952500" cy="495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Travel</a:t>
            </a:r>
            <a:r>
              <a:rPr lang="en-US" sz="1100" b="1" baseline="0"/>
              <a:t> / Training</a:t>
            </a:r>
          </a:p>
        </xdr:txBody>
      </xdr:sp>
      <xdr:sp macro="" textlink="">
        <xdr:nvSpPr>
          <xdr:cNvPr id="18" name="TextBox 17">
            <a:hlinkClick xmlns:r="http://schemas.openxmlformats.org/officeDocument/2006/relationships" r:id="rId7"/>
            <a:extLst>
              <a:ext uri="{FF2B5EF4-FFF2-40B4-BE49-F238E27FC236}">
                <a16:creationId xmlns:a16="http://schemas.microsoft.com/office/drawing/2014/main" id="{202B173B-A99A-47EB-AF71-5FCCA70BA220}"/>
              </a:ext>
            </a:extLst>
          </xdr:cNvPr>
          <xdr:cNvSpPr txBox="1"/>
        </xdr:nvSpPr>
        <xdr:spPr>
          <a:xfrm>
            <a:off x="0" y="2457449"/>
            <a:ext cx="9525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Non-Compliant</a:t>
            </a:r>
          </a:p>
        </xdr:txBody>
      </xdr:sp>
      <xdr:sp macro="" textlink="">
        <xdr:nvSpPr>
          <xdr:cNvPr id="19" name="TextBox 18">
            <a:hlinkClick xmlns:r="http://schemas.openxmlformats.org/officeDocument/2006/relationships" r:id="rId8"/>
            <a:extLst>
              <a:ext uri="{FF2B5EF4-FFF2-40B4-BE49-F238E27FC236}">
                <a16:creationId xmlns:a16="http://schemas.microsoft.com/office/drawing/2014/main" id="{B7472B52-CD08-4250-98DD-0D9D83F568D0}"/>
              </a:ext>
            </a:extLst>
          </xdr:cNvPr>
          <xdr:cNvSpPr txBox="1"/>
        </xdr:nvSpPr>
        <xdr:spPr>
          <a:xfrm>
            <a:off x="0" y="310515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Facilities</a:t>
            </a:r>
          </a:p>
        </xdr:txBody>
      </xdr:sp>
      <xdr:sp macro="" textlink="">
        <xdr:nvSpPr>
          <xdr:cNvPr id="20" name="TextBox 19">
            <a:hlinkClick xmlns:r="http://schemas.openxmlformats.org/officeDocument/2006/relationships" r:id="rId9"/>
            <a:extLst>
              <a:ext uri="{FF2B5EF4-FFF2-40B4-BE49-F238E27FC236}">
                <a16:creationId xmlns:a16="http://schemas.microsoft.com/office/drawing/2014/main" id="{AE40D7D9-CC46-4F6B-B86C-6AF6DC3ACDD0}"/>
              </a:ext>
            </a:extLst>
          </xdr:cNvPr>
          <xdr:cNvSpPr txBox="1"/>
        </xdr:nvSpPr>
        <xdr:spPr>
          <a:xfrm>
            <a:off x="0" y="36576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Surplus</a:t>
            </a:r>
          </a:p>
        </xdr:txBody>
      </xdr:sp>
      <xdr:sp macro="" textlink="">
        <xdr:nvSpPr>
          <xdr:cNvPr id="21" name="TextBox 20">
            <a:extLst>
              <a:ext uri="{FF2B5EF4-FFF2-40B4-BE49-F238E27FC236}">
                <a16:creationId xmlns:a16="http://schemas.microsoft.com/office/drawing/2014/main" id="{E1F5CF13-BE74-48E9-BF0F-708E973C9C6C}"/>
              </a:ext>
            </a:extLst>
          </xdr:cNvPr>
          <xdr:cNvSpPr txBox="1"/>
        </xdr:nvSpPr>
        <xdr:spPr>
          <a:xfrm>
            <a:off x="0" y="5524500"/>
            <a:ext cx="9525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Questions?</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Wesley Lue" refreshedDate="45566.39690925926" createdVersion="8" refreshedVersion="8" minRefreshableVersion="3" recordCount="98" xr:uid="{B541956F-BCC0-419A-88DC-46DE8AD3CFF8}">
  <cacheSource type="worksheet">
    <worksheetSource name="TableTravel"/>
  </cacheSource>
  <cacheFields count="31">
    <cacheField name="Total Cost" numFmtId="164">
      <sharedItems containsSemiMixedTypes="0" containsString="0" containsNumber="1" containsInteger="1" minValue="0" maxValue="0"/>
    </cacheField>
    <cacheField name="Department Name" numFmtId="164">
      <sharedItems containsNonDate="0" containsBlank="1" count="2">
        <m/>
        <s v="Information Technology" u="1"/>
      </sharedItems>
    </cacheField>
    <cacheField name="Attendee Name" numFmtId="0">
      <sharedItems containsNonDate="0" containsBlank="1" count="6">
        <m/>
        <s v="Latonia Hill" u="1"/>
        <s v="Ashley Arnold" u="1"/>
        <s v="Chris Rivas" u="1"/>
        <s v="Janice Nelson" u="1"/>
        <s v="Gary Miller" u="1"/>
      </sharedItems>
    </cacheField>
    <cacheField name="Event Name" numFmtId="0">
      <sharedItems containsNonDate="0" containsBlank="1" count="2">
        <m/>
        <s v="2024 Tyler Connect Conference" u="1"/>
      </sharedItems>
    </cacheField>
    <cacheField name="City" numFmtId="0">
      <sharedItems containsNonDate="0" containsBlank="1" count="2">
        <m/>
        <s v="Indianapolis" u="1"/>
      </sharedItems>
    </cacheField>
    <cacheField name="State (XX)" numFmtId="0">
      <sharedItems containsNonDate="0" containsBlank="1" count="2">
        <m/>
        <s v="IN" u="1"/>
      </sharedItems>
    </cacheField>
    <cacheField name="Virtual or In-Person" numFmtId="0">
      <sharedItems containsNonDate="0" containsBlank="1" count="2">
        <m/>
        <s v="In-Person" u="1"/>
      </sharedItems>
    </cacheField>
    <cacheField name="Travel Start Date (MM/DD/YYYY)" numFmtId="0">
      <sharedItems containsNonDate="0" containsDate="1" containsString="0" containsBlank="1" minDate="2024-05-19T00:00:00" maxDate="2024-05-20T00:00:00" count="2">
        <m/>
        <d v="2024-05-19T00:00:00" u="1"/>
      </sharedItems>
    </cacheField>
    <cacheField name="Travel End Date (MM/DD/YYYY)" numFmtId="0">
      <sharedItems containsNonDate="0" containsDate="1" containsString="0" containsBlank="1" minDate="2024-05-22T00:00:00" maxDate="2024-05-23T00:00:00" count="2">
        <m/>
        <d v="2024-05-22T00:00:00" u="1"/>
      </sharedItems>
    </cacheField>
    <cacheField name="County Vehicle (Yes/No)" numFmtId="164">
      <sharedItems containsNonDate="0" containsString="0" containsBlank="1"/>
    </cacheField>
    <cacheField name="Registration" numFmtId="0">
      <sharedItems containsNonDate="0" containsString="0" containsBlank="1"/>
    </cacheField>
    <cacheField name="Airfare" numFmtId="164">
      <sharedItems containsNonDate="0" containsString="0" containsBlank="1"/>
    </cacheField>
    <cacheField name="Bus" numFmtId="164">
      <sharedItems containsNonDate="0" containsString="0" containsBlank="1"/>
    </cacheField>
    <cacheField name="Rideshare" numFmtId="164">
      <sharedItems containsNonDate="0" containsString="0" containsBlank="1"/>
    </cacheField>
    <cacheField name="Car Rental" numFmtId="0">
      <sharedItems containsNonDate="0" containsString="0" containsBlank="1"/>
    </cacheField>
    <cacheField name="Lodging Costs" numFmtId="0">
      <sharedItems containsNonDate="0" containsString="0" containsBlank="1"/>
    </cacheField>
    <cacheField name="Meals Cost" numFmtId="0">
      <sharedItems containsNonDate="0" containsString="0" containsBlank="1"/>
    </cacheField>
    <cacheField name="Mileage" numFmtId="0">
      <sharedItems containsNonDate="0" containsString="0" containsBlank="1"/>
    </cacheField>
    <cacheField name="Parking" numFmtId="0">
      <sharedItems containsNonDate="0" containsString="0" containsBlank="1"/>
    </cacheField>
    <cacheField name="Fund Source_x000a_Grant Name" numFmtId="0">
      <sharedItems containsNonDate="0" containsString="0" containsBlank="1"/>
    </cacheField>
    <cacheField name="Company" numFmtId="0">
      <sharedItems containsNonDate="0" containsString="0" containsBlank="1"/>
    </cacheField>
    <cacheField name="Fund" numFmtId="0">
      <sharedItems containsNonDate="0" containsString="0" containsBlank="1"/>
    </cacheField>
    <cacheField name="Cost Center" numFmtId="0">
      <sharedItems containsNonDate="0" containsString="0" containsBlank="1"/>
    </cacheField>
    <cacheField name="Account" numFmtId="0">
      <sharedItems containsNonDate="0" containsString="0" containsBlank="1"/>
    </cacheField>
    <cacheField name="Function" numFmtId="0">
      <sharedItems containsNonDate="0" containsString="0" containsBlank="1"/>
    </cacheField>
    <cacheField name="Account String" numFmtId="0">
      <sharedItems containsBlank="1" count="3">
        <s v="...."/>
        <s v="100.19500.1090.62026.10000" u="1"/>
        <m u="1"/>
      </sharedItems>
    </cacheField>
    <cacheField name=" Company_Hidden" numFmtId="0">
      <sharedItems/>
    </cacheField>
    <cacheField name="Fund_hidden" numFmtId="0">
      <sharedItems/>
    </cacheField>
    <cacheField name="CostCenter_hidden" numFmtId="0">
      <sharedItems/>
    </cacheField>
    <cacheField name="Account_hidden" numFmtId="0">
      <sharedItems/>
    </cacheField>
    <cacheField name="Function_hidde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r>
    <n v="0"/>
    <x v="0"/>
    <x v="0"/>
    <x v="0"/>
    <x v="0"/>
    <x v="0"/>
    <x v="0"/>
    <x v="0"/>
    <x v="0"/>
    <m/>
    <m/>
    <m/>
    <m/>
    <m/>
    <m/>
    <m/>
    <m/>
    <m/>
    <m/>
    <m/>
    <m/>
    <m/>
    <m/>
    <m/>
    <m/>
    <x v="0"/>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DB03AF-420F-41C3-B396-730A3010974F}" name="PivotTable2" cacheId="12" applyNumberFormats="0" applyBorderFormats="0" applyFontFormats="0" applyPatternFormats="0" applyAlignmentFormats="0" applyWidthHeightFormats="1" dataCaption="Values" updatedVersion="8" minRefreshableVersion="3" showDrill="0" colGrandTotals="0" itemPrintTitles="1" createdVersion="8" indent="0" compact="0" outline="1" outlineData="1" compactData="0" multipleFieldFilters="0">
  <location ref="A18:S31" firstHeaderRow="0" firstDataRow="1" firstDataCol="9"/>
  <pivotFields count="31">
    <pivotField dataField="1" compact="0" numFmtId="164" subtotalTop="0" showAll="0"/>
    <pivotField axis="axisRow" compact="0" subtotalTop="0" showAll="0">
      <items count="3">
        <item m="1" x="1"/>
        <item x="0"/>
        <item t="default"/>
      </items>
    </pivotField>
    <pivotField axis="axisRow" compact="0" subtotalTop="0" showAll="0" defaultSubtotal="0">
      <items count="6">
        <item m="1" x="2"/>
        <item m="1" x="3"/>
        <item m="1" x="5"/>
        <item m="1" x="4"/>
        <item m="1" x="1"/>
        <item x="0"/>
      </items>
    </pivotField>
    <pivotField axis="axisRow" compact="0" subtotalTop="0" showAll="0">
      <items count="3">
        <item x="0"/>
        <item m="1" x="1"/>
        <item t="default"/>
      </items>
    </pivotField>
    <pivotField axis="axisRow" compact="0" subtotalTop="0" showAll="0" defaultSubtotal="0">
      <items count="2">
        <item m="1" x="1"/>
        <item x="0"/>
      </items>
    </pivotField>
    <pivotField axis="axisRow" compact="0" subtotalTop="0" showAll="0" defaultSubtotal="0">
      <items count="2">
        <item m="1" x="1"/>
        <item x="0"/>
      </items>
    </pivotField>
    <pivotField axis="axisRow" compact="0" subtotalTop="0" showAll="0">
      <items count="3">
        <item m="1" x="1"/>
        <item x="0"/>
        <item t="default"/>
      </items>
    </pivotField>
    <pivotField name="Start Date" axis="axisRow" compact="0" subtotalTop="0" showAll="0" defaultSubtotal="0">
      <items count="2">
        <item m="1" x="1"/>
        <item x="0"/>
      </items>
    </pivotField>
    <pivotField name="End Date" axis="axisRow" compact="0" subtotalTop="0" showAll="0" defaultSubtotal="0">
      <items count="2">
        <item m="1" x="1"/>
        <item x="0"/>
      </items>
    </pivotField>
    <pivotField compact="0" subtotalTop="0" showAll="0"/>
    <pivotField dataField="1" compact="0" subtotalTop="0" showAll="0"/>
    <pivotField dataField="1" compact="0" subtotalTop="0" showAll="0"/>
    <pivotField dataField="1" compact="0" subtotalTop="0" showAll="0"/>
    <pivotField dataField="1" compact="0" subtotalTop="0" showAll="0"/>
    <pivotField dataField="1" compact="0" subtotalTop="0" showAll="0"/>
    <pivotField dataField="1" compact="0" subtotalTop="0" showAll="0"/>
    <pivotField dataField="1" compact="0" subtotalTop="0" showAll="0"/>
    <pivotField dataField="1" compact="0" subtotalTop="0" showAll="0"/>
    <pivotField dataField="1" compact="0" subtotalTop="0" showAll="0"/>
    <pivotField compact="0" subtotalTop="0" showAll="0"/>
    <pivotField compact="0" subtotalTop="0" showAll="0"/>
    <pivotField compact="0" subtotalTop="0" showAll="0"/>
    <pivotField compact="0" subtotalTop="0" showAll="0"/>
    <pivotField compact="0" subtotalTop="0" showAll="0"/>
    <pivotField compact="0" subtotalTop="0" showAll="0"/>
    <pivotField axis="axisRow" compact="0" subtotalTop="0" showAll="0">
      <items count="4">
        <item m="1" x="2"/>
        <item m="1" x="1"/>
        <item x="0"/>
        <item t="default"/>
      </items>
    </pivotField>
    <pivotField compact="0" subtotalTop="0" showAll="0"/>
    <pivotField compact="0" subtotalTop="0" showAll="0"/>
    <pivotField compact="0" subtotalTop="0" showAll="0"/>
    <pivotField compact="0" subtotalTop="0" showAll="0"/>
    <pivotField compact="0" subtotalTop="0" showAll="0"/>
  </pivotFields>
  <rowFields count="9">
    <field x="1"/>
    <field x="6"/>
    <field x="3"/>
    <field x="7"/>
    <field x="8"/>
    <field x="4"/>
    <field x="5"/>
    <field x="2"/>
    <field x="25"/>
  </rowFields>
  <rowItems count="13">
    <i>
      <x v="1"/>
    </i>
    <i r="1">
      <x v="1"/>
    </i>
    <i r="2">
      <x/>
    </i>
    <i r="3">
      <x v="1"/>
    </i>
    <i r="4">
      <x v="1"/>
    </i>
    <i r="5">
      <x v="1"/>
    </i>
    <i r="6">
      <x v="1"/>
    </i>
    <i r="7">
      <x v="5"/>
    </i>
    <i r="8">
      <x v="2"/>
    </i>
    <i t="default" r="2">
      <x/>
    </i>
    <i t="default" r="1">
      <x v="1"/>
    </i>
    <i t="default">
      <x v="1"/>
    </i>
    <i t="grand">
      <x/>
    </i>
  </rowItems>
  <colFields count="1">
    <field x="-2"/>
  </colFields>
  <colItems count="10">
    <i>
      <x/>
    </i>
    <i i="1">
      <x v="1"/>
    </i>
    <i i="2">
      <x v="2"/>
    </i>
    <i i="3">
      <x v="3"/>
    </i>
    <i i="4">
      <x v="4"/>
    </i>
    <i i="5">
      <x v="5"/>
    </i>
    <i i="6">
      <x v="6"/>
    </i>
    <i i="7">
      <x v="7"/>
    </i>
    <i i="8">
      <x v="8"/>
    </i>
    <i i="9">
      <x v="9"/>
    </i>
  </colItems>
  <dataFields count="10">
    <dataField name=" Registration" fld="10" baseField="4" baseItem="0" numFmtId="164"/>
    <dataField name=" Airfare" fld="11" baseField="25" baseItem="1" numFmtId="164"/>
    <dataField name=" Bus" fld="12" baseField="25" baseItem="1" numFmtId="164"/>
    <dataField name=" Rideshare" fld="13" baseField="25" baseItem="1" numFmtId="164"/>
    <dataField name=" Car Rental" fld="14" baseField="25" baseItem="1" numFmtId="164"/>
    <dataField name=" Lodging" fld="15" baseField="25" baseItem="1" numFmtId="164"/>
    <dataField name=" Meals" fld="16" baseField="25" baseItem="1" numFmtId="164"/>
    <dataField name=" Mileage" fld="17" baseField="2" baseItem="3" numFmtId="164"/>
    <dataField name=" Parking" fld="18" baseField="25" baseItem="1" numFmtId="164"/>
    <dataField name=" Total Cost" fld="0" baseField="25" baseItem="1" numFmtId="42"/>
  </dataFields>
  <formats count="152">
    <format dxfId="163">
      <pivotArea dataOnly="0" labelOnly="1" outline="0" fieldPosition="0">
        <references count="4">
          <reference field="1" count="1" selected="0">
            <x v="0"/>
          </reference>
          <reference field="3" count="1" selected="0">
            <x v="1"/>
          </reference>
          <reference field="4" count="1">
            <x v="0"/>
          </reference>
          <reference field="6" count="1" selected="0">
            <x v="0"/>
          </reference>
        </references>
      </pivotArea>
    </format>
    <format dxfId="162">
      <pivotArea field="1" type="button" dataOnly="0" labelOnly="1" outline="0" axis="axisRow" fieldPosition="0"/>
    </format>
    <format dxfId="161">
      <pivotArea field="6" type="button" dataOnly="0" labelOnly="1" outline="0" axis="axisRow" fieldPosition="1"/>
    </format>
    <format dxfId="160">
      <pivotArea field="3" type="button" dataOnly="0" labelOnly="1" outline="0" axis="axisRow" fieldPosition="2"/>
    </format>
    <format dxfId="159">
      <pivotArea field="1" type="button" dataOnly="0" labelOnly="1" outline="0" axis="axisRow" fieldPosition="0"/>
    </format>
    <format dxfId="158">
      <pivotArea field="6" type="button" dataOnly="0" labelOnly="1" outline="0" axis="axisRow" fieldPosition="1"/>
    </format>
    <format dxfId="157">
      <pivotArea field="3" type="button" dataOnly="0" labelOnly="1" outline="0" axis="axisRow" fieldPosition="2"/>
    </format>
    <format dxfId="156">
      <pivotArea field="7" type="button" dataOnly="0" labelOnly="1" outline="0" axis="axisRow" fieldPosition="3"/>
    </format>
    <format dxfId="155">
      <pivotArea field="8" type="button" dataOnly="0" labelOnly="1" outline="0" axis="axisRow" fieldPosition="4"/>
    </format>
    <format dxfId="154">
      <pivotArea field="4" type="button" dataOnly="0" labelOnly="1" outline="0" axis="axisRow" fieldPosition="5"/>
    </format>
    <format dxfId="153">
      <pivotArea field="5" type="button" dataOnly="0" labelOnly="1" outline="0" axis="axisRow" fieldPosition="6"/>
    </format>
    <format dxfId="152">
      <pivotArea field="25" type="button" dataOnly="0" labelOnly="1" outline="0" axis="axisRow" fieldPosition="8"/>
    </format>
    <format dxfId="151">
      <pivotArea field="2" type="button" dataOnly="0" labelOnly="1" outline="0" axis="axisRow" fieldPosition="7"/>
    </format>
    <format dxfId="150">
      <pivotArea dataOnly="0" labelOnly="1" outline="0" fieldPosition="0">
        <references count="1">
          <reference field="4294967294" count="7">
            <x v="1"/>
            <x v="2"/>
            <x v="3"/>
            <x v="4"/>
            <x v="5"/>
            <x v="6"/>
            <x v="7"/>
          </reference>
        </references>
      </pivotArea>
    </format>
    <format dxfId="149">
      <pivotArea field="7" type="button" dataOnly="0" labelOnly="1" outline="0" axis="axisRow" fieldPosition="3"/>
    </format>
    <format dxfId="148">
      <pivotArea field="8" type="button" dataOnly="0" labelOnly="1" outline="0" axis="axisRow" fieldPosition="4"/>
    </format>
    <format dxfId="147">
      <pivotArea field="4" type="button" dataOnly="0" labelOnly="1" outline="0" axis="axisRow" fieldPosition="5"/>
    </format>
    <format dxfId="146">
      <pivotArea field="5" type="button" dataOnly="0" labelOnly="1" outline="0" axis="axisRow" fieldPosition="6"/>
    </format>
    <format dxfId="145">
      <pivotArea field="25" type="button" dataOnly="0" labelOnly="1" outline="0" axis="axisRow" fieldPosition="8"/>
    </format>
    <format dxfId="144">
      <pivotArea field="2" type="button" dataOnly="0" labelOnly="1" outline="0" axis="axisRow" fieldPosition="7"/>
    </format>
    <format dxfId="143">
      <pivotArea dataOnly="0" labelOnly="1" outline="0" fieldPosition="0">
        <references count="1">
          <reference field="4294967294" count="6">
            <x v="1"/>
            <x v="2"/>
            <x v="3"/>
            <x v="5"/>
            <x v="6"/>
            <x v="7"/>
          </reference>
        </references>
      </pivotArea>
    </format>
    <format dxfId="142">
      <pivotArea dataOnly="0" labelOnly="1" outline="0" fieldPosition="0">
        <references count="3">
          <reference field="1" count="1" selected="0">
            <x v="0"/>
          </reference>
          <reference field="3" count="1">
            <x v="1"/>
          </reference>
          <reference field="6" count="1" selected="0">
            <x v="0"/>
          </reference>
        </references>
      </pivotArea>
    </format>
    <format dxfId="141">
      <pivotArea dataOnly="0" labelOnly="1" outline="0" fieldPosition="0">
        <references count="1">
          <reference field="4294967294" count="1">
            <x v="4"/>
          </reference>
        </references>
      </pivotArea>
    </format>
    <format dxfId="140">
      <pivotArea field="1" type="button" dataOnly="0" labelOnly="1" outline="0" axis="axisRow" fieldPosition="0"/>
    </format>
    <format dxfId="139">
      <pivotArea field="6" type="button" dataOnly="0" labelOnly="1" outline="0" axis="axisRow" fieldPosition="1"/>
    </format>
    <format dxfId="138">
      <pivotArea field="3" type="button" dataOnly="0" labelOnly="1" outline="0" axis="axisRow" fieldPosition="2"/>
    </format>
    <format dxfId="137">
      <pivotArea field="7" type="button" dataOnly="0" labelOnly="1" outline="0" axis="axisRow" fieldPosition="3"/>
    </format>
    <format dxfId="136">
      <pivotArea field="8" type="button" dataOnly="0" labelOnly="1" outline="0" axis="axisRow" fieldPosition="4"/>
    </format>
    <format dxfId="135">
      <pivotArea field="4" type="button" dataOnly="0" labelOnly="1" outline="0" axis="axisRow" fieldPosition="5"/>
    </format>
    <format dxfId="134">
      <pivotArea field="5" type="button" dataOnly="0" labelOnly="1" outline="0" axis="axisRow" fieldPosition="6"/>
    </format>
    <format dxfId="133">
      <pivotArea field="25" type="button" dataOnly="0" labelOnly="1" outline="0" axis="axisRow" fieldPosition="8"/>
    </format>
    <format dxfId="132">
      <pivotArea field="2" type="button" dataOnly="0" labelOnly="1" outline="0" axis="axisRow" fieldPosition="7"/>
    </format>
    <format dxfId="131">
      <pivotArea dataOnly="0" labelOnly="1" outline="0" fieldPosition="0">
        <references count="1">
          <reference field="4294967294" count="1">
            <x v="7"/>
          </reference>
        </references>
      </pivotArea>
    </format>
    <format dxfId="130">
      <pivotArea dataOnly="0" labelOnly="1" outline="0" fieldPosition="0">
        <references count="1">
          <reference field="4294967294" count="1">
            <x v="6"/>
          </reference>
        </references>
      </pivotArea>
    </format>
    <format dxfId="129">
      <pivotArea dataOnly="0" labelOnly="1" outline="0" fieldPosition="0">
        <references count="1">
          <reference field="4294967294" count="1">
            <x v="1"/>
          </reference>
        </references>
      </pivotArea>
    </format>
    <format dxfId="128">
      <pivotArea dataOnly="0" labelOnly="1" outline="0" fieldPosition="0">
        <references count="1">
          <reference field="4294967294" count="1">
            <x v="2"/>
          </reference>
        </references>
      </pivotArea>
    </format>
    <format dxfId="127">
      <pivotArea dataOnly="0" labelOnly="1" outline="0" fieldPosition="0">
        <references count="1">
          <reference field="4294967294" count="1">
            <x v="3"/>
          </reference>
        </references>
      </pivotArea>
    </format>
    <format dxfId="126">
      <pivotArea dataOnly="0" labelOnly="1" outline="0" fieldPosition="0">
        <references count="1">
          <reference field="4294967294" count="1">
            <x v="5"/>
          </reference>
        </references>
      </pivotArea>
    </format>
    <format dxfId="125">
      <pivotArea dataOnly="0" labelOnly="1" outline="0" fieldPosition="0">
        <references count="1">
          <reference field="4294967294" count="7">
            <x v="1"/>
            <x v="2"/>
            <x v="3"/>
            <x v="4"/>
            <x v="5"/>
            <x v="6"/>
            <x v="7"/>
          </reference>
        </references>
      </pivotArea>
    </format>
    <format dxfId="124">
      <pivotArea dataOnly="0" labelOnly="1" outline="0" fieldPosition="0">
        <references count="1">
          <reference field="4294967294" count="1">
            <x v="0"/>
          </reference>
        </references>
      </pivotArea>
    </format>
    <format dxfId="123">
      <pivotArea dataOnly="0" labelOnly="1" outline="0" fieldPosition="0">
        <references count="1">
          <reference field="4294967294" count="1">
            <x v="8"/>
          </reference>
        </references>
      </pivotArea>
    </format>
    <format dxfId="122">
      <pivotArea dataOnly="0" labelOnly="1" outline="0" fieldPosition="0">
        <references count="1">
          <reference field="4294967294" count="1">
            <x v="9"/>
          </reference>
        </references>
      </pivotArea>
    </format>
    <format dxfId="121">
      <pivotArea dataOnly="0" labelOnly="1" outline="0" fieldPosition="0">
        <references count="1">
          <reference field="4294967294" count="1">
            <x v="0"/>
          </reference>
        </references>
      </pivotArea>
    </format>
    <format dxfId="120">
      <pivotArea outline="0" fieldPosition="0">
        <references count="1">
          <reference field="4294967294" count="1" selected="0">
            <x v="8"/>
          </reference>
        </references>
      </pivotArea>
    </format>
    <format dxfId="119">
      <pivotArea dataOnly="0" labelOnly="1" outline="0" fieldPosition="0">
        <references count="1">
          <reference field="4294967294" count="1">
            <x v="8"/>
          </reference>
        </references>
      </pivotArea>
    </format>
    <format dxfId="118">
      <pivotArea outline="0" fieldPosition="0">
        <references count="1">
          <reference field="4294967294" count="1">
            <x v="0"/>
          </reference>
        </references>
      </pivotArea>
    </format>
    <format dxfId="117">
      <pivotArea outline="0" fieldPosition="0">
        <references count="1">
          <reference field="4294967294" count="1">
            <x v="1"/>
          </reference>
        </references>
      </pivotArea>
    </format>
    <format dxfId="116">
      <pivotArea outline="0" fieldPosition="0">
        <references count="1">
          <reference field="4294967294" count="1">
            <x v="2"/>
          </reference>
        </references>
      </pivotArea>
    </format>
    <format dxfId="115">
      <pivotArea outline="0" fieldPosition="0">
        <references count="1">
          <reference field="4294967294" count="1">
            <x v="3"/>
          </reference>
        </references>
      </pivotArea>
    </format>
    <format dxfId="114">
      <pivotArea outline="0" fieldPosition="0">
        <references count="1">
          <reference field="4294967294" count="1">
            <x v="4"/>
          </reference>
        </references>
      </pivotArea>
    </format>
    <format dxfId="113">
      <pivotArea outline="0" fieldPosition="0">
        <references count="1">
          <reference field="4294967294" count="1">
            <x v="5"/>
          </reference>
        </references>
      </pivotArea>
    </format>
    <format dxfId="112">
      <pivotArea outline="0" fieldPosition="0">
        <references count="1">
          <reference field="4294967294" count="1">
            <x v="6"/>
          </reference>
        </references>
      </pivotArea>
    </format>
    <format dxfId="111">
      <pivotArea outline="0" fieldPosition="0">
        <references count="1">
          <reference field="4294967294" count="1">
            <x v="8"/>
          </reference>
        </references>
      </pivotArea>
    </format>
    <format dxfId="110">
      <pivotArea outline="0" fieldPosition="0">
        <references count="1">
          <reference field="4294967294" count="1">
            <x v="9"/>
          </reference>
        </references>
      </pivotArea>
    </format>
    <format dxfId="109">
      <pivotArea field="1" type="button" dataOnly="0" labelOnly="1" outline="0" axis="axisRow" fieldPosition="0"/>
    </format>
    <format dxfId="108">
      <pivotArea field="6" type="button" dataOnly="0" labelOnly="1" outline="0" axis="axisRow" fieldPosition="1"/>
    </format>
    <format dxfId="107">
      <pivotArea field="3" type="button" dataOnly="0" labelOnly="1" outline="0" axis="axisRow" fieldPosition="2"/>
    </format>
    <format dxfId="106">
      <pivotArea field="7" type="button" dataOnly="0" labelOnly="1" outline="0" axis="axisRow" fieldPosition="3"/>
    </format>
    <format dxfId="105">
      <pivotArea field="8" type="button" dataOnly="0" labelOnly="1" outline="0" axis="axisRow" fieldPosition="4"/>
    </format>
    <format dxfId="104">
      <pivotArea field="4" type="button" dataOnly="0" labelOnly="1" outline="0" axis="axisRow" fieldPosition="5"/>
    </format>
    <format dxfId="103">
      <pivotArea field="5" type="button" dataOnly="0" labelOnly="1" outline="0" axis="axisRow" fieldPosition="6"/>
    </format>
    <format dxfId="102">
      <pivotArea field="2" type="button" dataOnly="0" labelOnly="1" outline="0" axis="axisRow" fieldPosition="7"/>
    </format>
    <format dxfId="101">
      <pivotArea field="25" type="button" dataOnly="0" labelOnly="1" outline="0" axis="axisRow" fieldPosition="8"/>
    </format>
    <format dxfId="100">
      <pivotArea dataOnly="0" labelOnly="1" outline="0" fieldPosition="0">
        <references count="1">
          <reference field="4294967294" count="10">
            <x v="0"/>
            <x v="1"/>
            <x v="2"/>
            <x v="3"/>
            <x v="4"/>
            <x v="5"/>
            <x v="6"/>
            <x v="7"/>
            <x v="8"/>
            <x v="9"/>
          </reference>
        </references>
      </pivotArea>
    </format>
    <format dxfId="99">
      <pivotArea field="1" type="button" dataOnly="0" labelOnly="1" outline="0" axis="axisRow" fieldPosition="0"/>
    </format>
    <format dxfId="98">
      <pivotArea field="6" type="button" dataOnly="0" labelOnly="1" outline="0" axis="axisRow" fieldPosition="1"/>
    </format>
    <format dxfId="97">
      <pivotArea field="3" type="button" dataOnly="0" labelOnly="1" outline="0" axis="axisRow" fieldPosition="2"/>
    </format>
    <format dxfId="96">
      <pivotArea field="7" type="button" dataOnly="0" labelOnly="1" outline="0" axis="axisRow" fieldPosition="3"/>
    </format>
    <format dxfId="95">
      <pivotArea field="8" type="button" dataOnly="0" labelOnly="1" outline="0" axis="axisRow" fieldPosition="4"/>
    </format>
    <format dxfId="94">
      <pivotArea field="4" type="button" dataOnly="0" labelOnly="1" outline="0" axis="axisRow" fieldPosition="5"/>
    </format>
    <format dxfId="93">
      <pivotArea field="5" type="button" dataOnly="0" labelOnly="1" outline="0" axis="axisRow" fieldPosition="6"/>
    </format>
    <format dxfId="92">
      <pivotArea field="2" type="button" dataOnly="0" labelOnly="1" outline="0" axis="axisRow" fieldPosition="7"/>
    </format>
    <format dxfId="91">
      <pivotArea field="25" type="button" dataOnly="0" labelOnly="1" outline="0" axis="axisRow" fieldPosition="8"/>
    </format>
    <format dxfId="90">
      <pivotArea dataOnly="0" labelOnly="1" outline="0" fieldPosition="0">
        <references count="1">
          <reference field="4294967294" count="10">
            <x v="0"/>
            <x v="1"/>
            <x v="2"/>
            <x v="3"/>
            <x v="4"/>
            <x v="5"/>
            <x v="6"/>
            <x v="7"/>
            <x v="8"/>
            <x v="9"/>
          </reference>
        </references>
      </pivotArea>
    </format>
    <format dxfId="89">
      <pivotArea dataOnly="0" labelOnly="1" outline="0" fieldPosition="0">
        <references count="1">
          <reference field="4294967294" count="10">
            <x v="0"/>
            <x v="1"/>
            <x v="2"/>
            <x v="3"/>
            <x v="4"/>
            <x v="5"/>
            <x v="6"/>
            <x v="7"/>
            <x v="8"/>
            <x v="9"/>
          </reference>
        </references>
      </pivotArea>
    </format>
    <format dxfId="88">
      <pivotArea field="1" type="button" dataOnly="0" labelOnly="1" outline="0" axis="axisRow" fieldPosition="0"/>
    </format>
    <format dxfId="87">
      <pivotArea field="6" type="button" dataOnly="0" labelOnly="1" outline="0" axis="axisRow" fieldPosition="1"/>
    </format>
    <format dxfId="86">
      <pivotArea field="3" type="button" dataOnly="0" labelOnly="1" outline="0" axis="axisRow" fieldPosition="2"/>
    </format>
    <format dxfId="85">
      <pivotArea field="7" type="button" dataOnly="0" labelOnly="1" outline="0" axis="axisRow" fieldPosition="3"/>
    </format>
    <format dxfId="84">
      <pivotArea field="8" type="button" dataOnly="0" labelOnly="1" outline="0" axis="axisRow" fieldPosition="4"/>
    </format>
    <format dxfId="83">
      <pivotArea field="4" type="button" dataOnly="0" labelOnly="1" outline="0" axis="axisRow" fieldPosition="5"/>
    </format>
    <format dxfId="82">
      <pivotArea field="5" type="button" dataOnly="0" labelOnly="1" outline="0" axis="axisRow" fieldPosition="6"/>
    </format>
    <format dxfId="81">
      <pivotArea field="2" type="button" dataOnly="0" labelOnly="1" outline="0" axis="axisRow" fieldPosition="7"/>
    </format>
    <format dxfId="80">
      <pivotArea field="25" type="button" dataOnly="0" labelOnly="1" outline="0" axis="axisRow" fieldPosition="8"/>
    </format>
    <format dxfId="79">
      <pivotArea grandRow="1" outline="0" collapsedLevelsAreSubtotals="1" fieldPosition="0"/>
    </format>
    <format dxfId="78">
      <pivotArea dataOnly="0" labelOnly="1" grandRow="1" outline="0" fieldPosition="0"/>
    </format>
    <format dxfId="77">
      <pivotArea grandRow="1" outline="0" collapsedLevelsAreSubtotals="1" fieldPosition="0"/>
    </format>
    <format dxfId="76">
      <pivotArea dataOnly="0" labelOnly="1" grandRow="1" outline="0" fieldPosition="0"/>
    </format>
    <format dxfId="75">
      <pivotArea type="all" dataOnly="0" outline="0" fieldPosition="0"/>
    </format>
    <format dxfId="74">
      <pivotArea outline="0" collapsedLevelsAreSubtotals="1" fieldPosition="0"/>
    </format>
    <format dxfId="73">
      <pivotArea field="1" type="button" dataOnly="0" labelOnly="1" outline="0" axis="axisRow" fieldPosition="0"/>
    </format>
    <format dxfId="72">
      <pivotArea field="6" type="button" dataOnly="0" labelOnly="1" outline="0" axis="axisRow" fieldPosition="1"/>
    </format>
    <format dxfId="71">
      <pivotArea field="3" type="button" dataOnly="0" labelOnly="1" outline="0" axis="axisRow" fieldPosition="2"/>
    </format>
    <format dxfId="70">
      <pivotArea field="7" type="button" dataOnly="0" labelOnly="1" outline="0" axis="axisRow" fieldPosition="3"/>
    </format>
    <format dxfId="69">
      <pivotArea field="8" type="button" dataOnly="0" labelOnly="1" outline="0" axis="axisRow" fieldPosition="4"/>
    </format>
    <format dxfId="68">
      <pivotArea field="4" type="button" dataOnly="0" labelOnly="1" outline="0" axis="axisRow" fieldPosition="5"/>
    </format>
    <format dxfId="67">
      <pivotArea field="5" type="button" dataOnly="0" labelOnly="1" outline="0" axis="axisRow" fieldPosition="6"/>
    </format>
    <format dxfId="66">
      <pivotArea field="2" type="button" dataOnly="0" labelOnly="1" outline="0" axis="axisRow" fieldPosition="7"/>
    </format>
    <format dxfId="65">
      <pivotArea field="25" type="button" dataOnly="0" labelOnly="1" outline="0" axis="axisRow" fieldPosition="8"/>
    </format>
    <format dxfId="64">
      <pivotArea dataOnly="0" labelOnly="1" outline="0" fieldPosition="0">
        <references count="1">
          <reference field="1" count="1">
            <x v="0"/>
          </reference>
        </references>
      </pivotArea>
    </format>
    <format dxfId="63">
      <pivotArea dataOnly="0" labelOnly="1" outline="0" fieldPosition="0">
        <references count="1">
          <reference field="1" count="1" defaultSubtotal="1">
            <x v="0"/>
          </reference>
        </references>
      </pivotArea>
    </format>
    <format dxfId="62">
      <pivotArea dataOnly="0" labelOnly="1" grandRow="1" outline="0" fieldPosition="0"/>
    </format>
    <format dxfId="61">
      <pivotArea dataOnly="0" labelOnly="1" outline="0" fieldPosition="0">
        <references count="2">
          <reference field="1" count="1" selected="0">
            <x v="0"/>
          </reference>
          <reference field="6" count="1">
            <x v="0"/>
          </reference>
        </references>
      </pivotArea>
    </format>
    <format dxfId="60">
      <pivotArea dataOnly="0" labelOnly="1" outline="0" fieldPosition="0">
        <references count="2">
          <reference field="1" count="1" selected="0">
            <x v="0"/>
          </reference>
          <reference field="6" count="1" defaultSubtotal="1">
            <x v="0"/>
          </reference>
        </references>
      </pivotArea>
    </format>
    <format dxfId="59">
      <pivotArea dataOnly="0" labelOnly="1" outline="0" fieldPosition="0">
        <references count="3">
          <reference field="1" count="1" selected="0">
            <x v="0"/>
          </reference>
          <reference field="3" count="1">
            <x v="1"/>
          </reference>
          <reference field="6" count="1" selected="0">
            <x v="0"/>
          </reference>
        </references>
      </pivotArea>
    </format>
    <format dxfId="58">
      <pivotArea dataOnly="0" labelOnly="1" outline="0" fieldPosition="0">
        <references count="3">
          <reference field="1" count="1" selected="0">
            <x v="0"/>
          </reference>
          <reference field="3" count="1" defaultSubtotal="1">
            <x v="1"/>
          </reference>
          <reference field="6" count="1" selected="0">
            <x v="0"/>
          </reference>
        </references>
      </pivotArea>
    </format>
    <format dxfId="57">
      <pivotArea dataOnly="0" labelOnly="1" outline="0" fieldPosition="0">
        <references count="4">
          <reference field="1" count="1" selected="0">
            <x v="0"/>
          </reference>
          <reference field="3" count="1" selected="0">
            <x v="1"/>
          </reference>
          <reference field="6" count="1" selected="0">
            <x v="0"/>
          </reference>
          <reference field="7" count="1">
            <x v="0"/>
          </reference>
        </references>
      </pivotArea>
    </format>
    <format dxfId="56">
      <pivotArea dataOnly="0" labelOnly="1" outline="0" fieldPosition="0">
        <references count="5">
          <reference field="1" count="1" selected="0">
            <x v="0"/>
          </reference>
          <reference field="3" count="1" selected="0">
            <x v="1"/>
          </reference>
          <reference field="6" count="1" selected="0">
            <x v="0"/>
          </reference>
          <reference field="7" count="1" selected="0">
            <x v="0"/>
          </reference>
          <reference field="8" count="1">
            <x v="0"/>
          </reference>
        </references>
      </pivotArea>
    </format>
    <format dxfId="55">
      <pivotArea dataOnly="0" labelOnly="1" outline="0" fieldPosition="0">
        <references count="6">
          <reference field="1" count="1" selected="0">
            <x v="0"/>
          </reference>
          <reference field="3" count="1" selected="0">
            <x v="1"/>
          </reference>
          <reference field="4" count="1">
            <x v="0"/>
          </reference>
          <reference field="6" count="1" selected="0">
            <x v="0"/>
          </reference>
          <reference field="7" count="1" selected="0">
            <x v="0"/>
          </reference>
          <reference field="8" count="1" selected="0">
            <x v="0"/>
          </reference>
        </references>
      </pivotArea>
    </format>
    <format dxfId="54">
      <pivotArea dataOnly="0" labelOnly="1" outline="0" fieldPosition="0">
        <references count="7">
          <reference field="1" count="1" selected="0">
            <x v="0"/>
          </reference>
          <reference field="3" count="1" selected="0">
            <x v="1"/>
          </reference>
          <reference field="4" count="1" selected="0">
            <x v="0"/>
          </reference>
          <reference field="5" count="1">
            <x v="0"/>
          </reference>
          <reference field="6" count="1" selected="0">
            <x v="0"/>
          </reference>
          <reference field="7" count="1" selected="0">
            <x v="0"/>
          </reference>
          <reference field="8" count="1" selected="0">
            <x v="0"/>
          </reference>
        </references>
      </pivotArea>
    </format>
    <format dxfId="53">
      <pivotArea dataOnly="0" labelOnly="1" outline="0" fieldPosition="0">
        <references count="8">
          <reference field="1" count="1" selected="0">
            <x v="0"/>
          </reference>
          <reference field="2" count="0"/>
          <reference field="3" count="1" selected="0">
            <x v="1"/>
          </reference>
          <reference field="4" count="1" selected="0">
            <x v="0"/>
          </reference>
          <reference field="5" count="1" selected="0">
            <x v="0"/>
          </reference>
          <reference field="6" count="1" selected="0">
            <x v="0"/>
          </reference>
          <reference field="7" count="1" selected="0">
            <x v="0"/>
          </reference>
          <reference field="8" count="1" selected="0">
            <x v="0"/>
          </reference>
        </references>
      </pivotArea>
    </format>
    <format dxfId="52">
      <pivotArea dataOnly="0" labelOnly="1" outline="0" fieldPosition="0">
        <references count="9">
          <reference field="1" count="1" selected="0">
            <x v="0"/>
          </reference>
          <reference field="2" count="1" selected="0">
            <x v="0"/>
          </reference>
          <reference field="3" count="1" selected="0">
            <x v="1"/>
          </reference>
          <reference field="4" count="1" selected="0">
            <x v="0"/>
          </reference>
          <reference field="5" count="1" selected="0">
            <x v="0"/>
          </reference>
          <reference field="6" count="1" selected="0">
            <x v="0"/>
          </reference>
          <reference field="7" count="1" selected="0">
            <x v="0"/>
          </reference>
          <reference field="8" count="1" selected="0">
            <x v="0"/>
          </reference>
          <reference field="25" count="1">
            <x v="1"/>
          </reference>
        </references>
      </pivotArea>
    </format>
    <format dxfId="51">
      <pivotArea dataOnly="0" labelOnly="1" outline="0" fieldPosition="0">
        <references count="9">
          <reference field="1" count="1" selected="0">
            <x v="0"/>
          </reference>
          <reference field="2" count="1" selected="0">
            <x v="1"/>
          </reference>
          <reference field="3" count="1" selected="0">
            <x v="1"/>
          </reference>
          <reference field="4" count="1" selected="0">
            <x v="0"/>
          </reference>
          <reference field="5" count="1" selected="0">
            <x v="0"/>
          </reference>
          <reference field="6" count="1" selected="0">
            <x v="0"/>
          </reference>
          <reference field="7" count="1" selected="0">
            <x v="0"/>
          </reference>
          <reference field="8" count="1" selected="0">
            <x v="0"/>
          </reference>
          <reference field="25" count="1">
            <x v="1"/>
          </reference>
        </references>
      </pivotArea>
    </format>
    <format dxfId="50">
      <pivotArea dataOnly="0" labelOnly="1" outline="0" fieldPosition="0">
        <references count="9">
          <reference field="1" count="1" selected="0">
            <x v="0"/>
          </reference>
          <reference field="2" count="1" selected="0">
            <x v="2"/>
          </reference>
          <reference field="3" count="1" selected="0">
            <x v="1"/>
          </reference>
          <reference field="4" count="1" selected="0">
            <x v="0"/>
          </reference>
          <reference field="5" count="1" selected="0">
            <x v="0"/>
          </reference>
          <reference field="6" count="1" selected="0">
            <x v="0"/>
          </reference>
          <reference field="7" count="1" selected="0">
            <x v="0"/>
          </reference>
          <reference field="8" count="1" selected="0">
            <x v="0"/>
          </reference>
          <reference field="25" count="1">
            <x v="1"/>
          </reference>
        </references>
      </pivotArea>
    </format>
    <format dxfId="49">
      <pivotArea dataOnly="0" labelOnly="1" outline="0" fieldPosition="0">
        <references count="9">
          <reference field="1" count="1" selected="0">
            <x v="0"/>
          </reference>
          <reference field="2" count="1" selected="0">
            <x v="3"/>
          </reference>
          <reference field="3" count="1" selected="0">
            <x v="1"/>
          </reference>
          <reference field="4" count="1" selected="0">
            <x v="0"/>
          </reference>
          <reference field="5" count="1" selected="0">
            <x v="0"/>
          </reference>
          <reference field="6" count="1" selected="0">
            <x v="0"/>
          </reference>
          <reference field="7" count="1" selected="0">
            <x v="0"/>
          </reference>
          <reference field="8" count="1" selected="0">
            <x v="0"/>
          </reference>
          <reference field="25" count="1">
            <x v="1"/>
          </reference>
        </references>
      </pivotArea>
    </format>
    <format dxfId="48">
      <pivotArea dataOnly="0" labelOnly="1" outline="0" fieldPosition="0">
        <references count="9">
          <reference field="1" count="1" selected="0">
            <x v="0"/>
          </reference>
          <reference field="2" count="1" selected="0">
            <x v="4"/>
          </reference>
          <reference field="3" count="1" selected="0">
            <x v="1"/>
          </reference>
          <reference field="4" count="1" selected="0">
            <x v="0"/>
          </reference>
          <reference field="5" count="1" selected="0">
            <x v="0"/>
          </reference>
          <reference field="6" count="1" selected="0">
            <x v="0"/>
          </reference>
          <reference field="7" count="1" selected="0">
            <x v="0"/>
          </reference>
          <reference field="8" count="1" selected="0">
            <x v="0"/>
          </reference>
          <reference field="25" count="1">
            <x v="1"/>
          </reference>
        </references>
      </pivotArea>
    </format>
    <format dxfId="47">
      <pivotArea dataOnly="0" labelOnly="1" outline="0" fieldPosition="0">
        <references count="1">
          <reference field="4294967294" count="10">
            <x v="0"/>
            <x v="1"/>
            <x v="2"/>
            <x v="3"/>
            <x v="4"/>
            <x v="5"/>
            <x v="6"/>
            <x v="7"/>
            <x v="8"/>
            <x v="9"/>
          </reference>
        </references>
      </pivotArea>
    </format>
    <format dxfId="46">
      <pivotArea type="all" dataOnly="0" outline="0" fieldPosition="0"/>
    </format>
    <format dxfId="45">
      <pivotArea outline="0" collapsedLevelsAreSubtotals="1" fieldPosition="0"/>
    </format>
    <format dxfId="44">
      <pivotArea field="1" type="button" dataOnly="0" labelOnly="1" outline="0" axis="axisRow" fieldPosition="0"/>
    </format>
    <format dxfId="43">
      <pivotArea field="6" type="button" dataOnly="0" labelOnly="1" outline="0" axis="axisRow" fieldPosition="1"/>
    </format>
    <format dxfId="42">
      <pivotArea field="3" type="button" dataOnly="0" labelOnly="1" outline="0" axis="axisRow" fieldPosition="2"/>
    </format>
    <format dxfId="41">
      <pivotArea field="7" type="button" dataOnly="0" labelOnly="1" outline="0" axis="axisRow" fieldPosition="3"/>
    </format>
    <format dxfId="40">
      <pivotArea field="8" type="button" dataOnly="0" labelOnly="1" outline="0" axis="axisRow" fieldPosition="4"/>
    </format>
    <format dxfId="39">
      <pivotArea field="4" type="button" dataOnly="0" labelOnly="1" outline="0" axis="axisRow" fieldPosition="5"/>
    </format>
    <format dxfId="38">
      <pivotArea field="5" type="button" dataOnly="0" labelOnly="1" outline="0" axis="axisRow" fieldPosition="6"/>
    </format>
    <format dxfId="37">
      <pivotArea field="2" type="button" dataOnly="0" labelOnly="1" outline="0" axis="axisRow" fieldPosition="7"/>
    </format>
    <format dxfId="36">
      <pivotArea field="25" type="button" dataOnly="0" labelOnly="1" outline="0" axis="axisRow" fieldPosition="8"/>
    </format>
    <format dxfId="35">
      <pivotArea dataOnly="0" labelOnly="1" outline="0" fieldPosition="0">
        <references count="1">
          <reference field="1" count="1">
            <x v="0"/>
          </reference>
        </references>
      </pivotArea>
    </format>
    <format dxfId="34">
      <pivotArea dataOnly="0" labelOnly="1" outline="0" fieldPosition="0">
        <references count="1">
          <reference field="1" count="1" defaultSubtotal="1">
            <x v="0"/>
          </reference>
        </references>
      </pivotArea>
    </format>
    <format dxfId="33">
      <pivotArea dataOnly="0" labelOnly="1" grandRow="1" outline="0" fieldPosition="0"/>
    </format>
    <format dxfId="32">
      <pivotArea dataOnly="0" labelOnly="1" outline="0" fieldPosition="0">
        <references count="2">
          <reference field="1" count="1" selected="0">
            <x v="0"/>
          </reference>
          <reference field="6" count="1">
            <x v="0"/>
          </reference>
        </references>
      </pivotArea>
    </format>
    <format dxfId="31">
      <pivotArea dataOnly="0" labelOnly="1" outline="0" fieldPosition="0">
        <references count="2">
          <reference field="1" count="1" selected="0">
            <x v="0"/>
          </reference>
          <reference field="6" count="1" defaultSubtotal="1">
            <x v="0"/>
          </reference>
        </references>
      </pivotArea>
    </format>
    <format dxfId="30">
      <pivotArea dataOnly="0" labelOnly="1" outline="0" fieldPosition="0">
        <references count="3">
          <reference field="1" count="1" selected="0">
            <x v="0"/>
          </reference>
          <reference field="3" count="1">
            <x v="1"/>
          </reference>
          <reference field="6" count="1" selected="0">
            <x v="0"/>
          </reference>
        </references>
      </pivotArea>
    </format>
    <format dxfId="29">
      <pivotArea dataOnly="0" labelOnly="1" outline="0" fieldPosition="0">
        <references count="3">
          <reference field="1" count="1" selected="0">
            <x v="0"/>
          </reference>
          <reference field="3" count="1" defaultSubtotal="1">
            <x v="1"/>
          </reference>
          <reference field="6" count="1" selected="0">
            <x v="0"/>
          </reference>
        </references>
      </pivotArea>
    </format>
    <format dxfId="28">
      <pivotArea dataOnly="0" labelOnly="1" outline="0" fieldPosition="0">
        <references count="4">
          <reference field="1" count="1" selected="0">
            <x v="0"/>
          </reference>
          <reference field="3" count="1" selected="0">
            <x v="1"/>
          </reference>
          <reference field="6" count="1" selected="0">
            <x v="0"/>
          </reference>
          <reference field="7" count="1">
            <x v="0"/>
          </reference>
        </references>
      </pivotArea>
    </format>
    <format dxfId="27">
      <pivotArea dataOnly="0" labelOnly="1" outline="0" fieldPosition="0">
        <references count="5">
          <reference field="1" count="1" selected="0">
            <x v="0"/>
          </reference>
          <reference field="3" count="1" selected="0">
            <x v="1"/>
          </reference>
          <reference field="6" count="1" selected="0">
            <x v="0"/>
          </reference>
          <reference field="7" count="1" selected="0">
            <x v="0"/>
          </reference>
          <reference field="8" count="1">
            <x v="0"/>
          </reference>
        </references>
      </pivotArea>
    </format>
    <format dxfId="26">
      <pivotArea dataOnly="0" labelOnly="1" outline="0" fieldPosition="0">
        <references count="6">
          <reference field="1" count="1" selected="0">
            <x v="0"/>
          </reference>
          <reference field="3" count="1" selected="0">
            <x v="1"/>
          </reference>
          <reference field="4" count="1">
            <x v="0"/>
          </reference>
          <reference field="6" count="1" selected="0">
            <x v="0"/>
          </reference>
          <reference field="7" count="1" selected="0">
            <x v="0"/>
          </reference>
          <reference field="8" count="1" selected="0">
            <x v="0"/>
          </reference>
        </references>
      </pivotArea>
    </format>
    <format dxfId="25">
      <pivotArea dataOnly="0" labelOnly="1" outline="0" fieldPosition="0">
        <references count="7">
          <reference field="1" count="1" selected="0">
            <x v="0"/>
          </reference>
          <reference field="3" count="1" selected="0">
            <x v="1"/>
          </reference>
          <reference field="4" count="1" selected="0">
            <x v="0"/>
          </reference>
          <reference field="5" count="1">
            <x v="0"/>
          </reference>
          <reference field="6" count="1" selected="0">
            <x v="0"/>
          </reference>
          <reference field="7" count="1" selected="0">
            <x v="0"/>
          </reference>
          <reference field="8" count="1" selected="0">
            <x v="0"/>
          </reference>
        </references>
      </pivotArea>
    </format>
    <format dxfId="24">
      <pivotArea dataOnly="0" labelOnly="1" outline="0" fieldPosition="0">
        <references count="8">
          <reference field="1" count="1" selected="0">
            <x v="0"/>
          </reference>
          <reference field="2" count="0"/>
          <reference field="3" count="1" selected="0">
            <x v="1"/>
          </reference>
          <reference field="4" count="1" selected="0">
            <x v="0"/>
          </reference>
          <reference field="5" count="1" selected="0">
            <x v="0"/>
          </reference>
          <reference field="6" count="1" selected="0">
            <x v="0"/>
          </reference>
          <reference field="7" count="1" selected="0">
            <x v="0"/>
          </reference>
          <reference field="8" count="1" selected="0">
            <x v="0"/>
          </reference>
        </references>
      </pivotArea>
    </format>
    <format dxfId="23">
      <pivotArea dataOnly="0" labelOnly="1" outline="0" fieldPosition="0">
        <references count="9">
          <reference field="1" count="1" selected="0">
            <x v="0"/>
          </reference>
          <reference field="2" count="1" selected="0">
            <x v="0"/>
          </reference>
          <reference field="3" count="1" selected="0">
            <x v="1"/>
          </reference>
          <reference field="4" count="1" selected="0">
            <x v="0"/>
          </reference>
          <reference field="5" count="1" selected="0">
            <x v="0"/>
          </reference>
          <reference field="6" count="1" selected="0">
            <x v="0"/>
          </reference>
          <reference field="7" count="1" selected="0">
            <x v="0"/>
          </reference>
          <reference field="8" count="1" selected="0">
            <x v="0"/>
          </reference>
          <reference field="25" count="1">
            <x v="1"/>
          </reference>
        </references>
      </pivotArea>
    </format>
    <format dxfId="22">
      <pivotArea dataOnly="0" labelOnly="1" outline="0" fieldPosition="0">
        <references count="9">
          <reference field="1" count="1" selected="0">
            <x v="0"/>
          </reference>
          <reference field="2" count="1" selected="0">
            <x v="1"/>
          </reference>
          <reference field="3" count="1" selected="0">
            <x v="1"/>
          </reference>
          <reference field="4" count="1" selected="0">
            <x v="0"/>
          </reference>
          <reference field="5" count="1" selected="0">
            <x v="0"/>
          </reference>
          <reference field="6" count="1" selected="0">
            <x v="0"/>
          </reference>
          <reference field="7" count="1" selected="0">
            <x v="0"/>
          </reference>
          <reference field="8" count="1" selected="0">
            <x v="0"/>
          </reference>
          <reference field="25" count="1">
            <x v="1"/>
          </reference>
        </references>
      </pivotArea>
    </format>
    <format dxfId="21">
      <pivotArea dataOnly="0" labelOnly="1" outline="0" fieldPosition="0">
        <references count="9">
          <reference field="1" count="1" selected="0">
            <x v="0"/>
          </reference>
          <reference field="2" count="1" selected="0">
            <x v="2"/>
          </reference>
          <reference field="3" count="1" selected="0">
            <x v="1"/>
          </reference>
          <reference field="4" count="1" selected="0">
            <x v="0"/>
          </reference>
          <reference field="5" count="1" selected="0">
            <x v="0"/>
          </reference>
          <reference field="6" count="1" selected="0">
            <x v="0"/>
          </reference>
          <reference field="7" count="1" selected="0">
            <x v="0"/>
          </reference>
          <reference field="8" count="1" selected="0">
            <x v="0"/>
          </reference>
          <reference field="25" count="1">
            <x v="1"/>
          </reference>
        </references>
      </pivotArea>
    </format>
    <format dxfId="20">
      <pivotArea dataOnly="0" labelOnly="1" outline="0" fieldPosition="0">
        <references count="9">
          <reference field="1" count="1" selected="0">
            <x v="0"/>
          </reference>
          <reference field="2" count="1" selected="0">
            <x v="3"/>
          </reference>
          <reference field="3" count="1" selected="0">
            <x v="1"/>
          </reference>
          <reference field="4" count="1" selected="0">
            <x v="0"/>
          </reference>
          <reference field="5" count="1" selected="0">
            <x v="0"/>
          </reference>
          <reference field="6" count="1" selected="0">
            <x v="0"/>
          </reference>
          <reference field="7" count="1" selected="0">
            <x v="0"/>
          </reference>
          <reference field="8" count="1" selected="0">
            <x v="0"/>
          </reference>
          <reference field="25" count="1">
            <x v="1"/>
          </reference>
        </references>
      </pivotArea>
    </format>
    <format dxfId="19">
      <pivotArea dataOnly="0" labelOnly="1" outline="0" fieldPosition="0">
        <references count="9">
          <reference field="1" count="1" selected="0">
            <x v="0"/>
          </reference>
          <reference field="2" count="1" selected="0">
            <x v="4"/>
          </reference>
          <reference field="3" count="1" selected="0">
            <x v="1"/>
          </reference>
          <reference field="4" count="1" selected="0">
            <x v="0"/>
          </reference>
          <reference field="5" count="1" selected="0">
            <x v="0"/>
          </reference>
          <reference field="6" count="1" selected="0">
            <x v="0"/>
          </reference>
          <reference field="7" count="1" selected="0">
            <x v="0"/>
          </reference>
          <reference field="8" count="1" selected="0">
            <x v="0"/>
          </reference>
          <reference field="25" count="1">
            <x v="1"/>
          </reference>
        </references>
      </pivotArea>
    </format>
    <format dxfId="18">
      <pivotArea dataOnly="0" labelOnly="1" outline="0" fieldPosition="0">
        <references count="1">
          <reference field="4294967294" count="10">
            <x v="0"/>
            <x v="1"/>
            <x v="2"/>
            <x v="3"/>
            <x v="4"/>
            <x v="5"/>
            <x v="6"/>
            <x v="7"/>
            <x v="8"/>
            <x v="9"/>
          </reference>
        </references>
      </pivotArea>
    </format>
    <format dxfId="17">
      <pivotArea dataOnly="0" labelOnly="1" outline="0" fieldPosition="0">
        <references count="1">
          <reference field="4294967294" count="1">
            <x v="0"/>
          </reference>
        </references>
      </pivotArea>
    </format>
    <format dxfId="16">
      <pivotArea dataOnly="0" labelOnly="1" outline="0" fieldPosition="0">
        <references count="1">
          <reference field="4294967294" count="1">
            <x v="0"/>
          </reference>
        </references>
      </pivotArea>
    </format>
    <format dxfId="15">
      <pivotArea dataOnly="0" labelOnly="1" outline="0" fieldPosition="0">
        <references count="1">
          <reference field="4294967294" count="1">
            <x v="0"/>
          </reference>
        </references>
      </pivotArea>
    </format>
    <format dxfId="14">
      <pivotArea dataOnly="0" outline="0" fieldPosition="0">
        <references count="1">
          <reference field="4294967294" count="9">
            <x v="0"/>
            <x v="1"/>
            <x v="2"/>
            <x v="3"/>
            <x v="4"/>
            <x v="5"/>
            <x v="6"/>
            <x v="7"/>
            <x v="8"/>
          </reference>
        </references>
      </pivotArea>
    </format>
    <format dxfId="13">
      <pivotArea outline="0" fieldPosition="0">
        <references count="1">
          <reference field="4294967294" count="9" selected="0">
            <x v="0"/>
            <x v="1"/>
            <x v="2"/>
            <x v="3"/>
            <x v="4"/>
            <x v="5"/>
            <x v="6"/>
            <x v="7"/>
            <x v="8"/>
          </reference>
        </references>
      </pivotArea>
    </format>
    <format dxfId="12">
      <pivotArea dataOnly="0" labelOnly="1" outline="0" fieldPosition="0">
        <references count="1">
          <reference field="4294967294" count="9">
            <x v="0"/>
            <x v="1"/>
            <x v="2"/>
            <x v="3"/>
            <x v="4"/>
            <x v="5"/>
            <x v="6"/>
            <x v="7"/>
            <x v="8"/>
          </reference>
        </references>
      </pivotArea>
    </format>
  </formats>
  <pivotTableStyleInfo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86A548-2C53-49F4-9B66-230CBDD7FF29}" name="PivotTable3"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epartment / Event">
  <location ref="A1:B4" firstHeaderRow="1" firstDataRow="1" firstDataCol="1"/>
  <pivotFields count="31">
    <pivotField dataField="1" numFmtId="164" showAll="0"/>
    <pivotField axis="axisRow" showAll="0">
      <items count="3">
        <item m="1" x="1"/>
        <item x="0"/>
        <item t="default"/>
      </items>
    </pivotField>
    <pivotField showAll="0"/>
    <pivotField axis="axisRow" showAll="0">
      <items count="3">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3"/>
  </rowFields>
  <rowItems count="3">
    <i>
      <x v="1"/>
    </i>
    <i r="1">
      <x v="1"/>
    </i>
    <i t="grand">
      <x/>
    </i>
  </rowItems>
  <colItems count="1">
    <i/>
  </colItems>
  <dataFields count="1">
    <dataField name=" Total Cost" fld="0" baseField="0" baseItem="0"/>
  </dataFields>
  <formats count="2">
    <format dxfId="165">
      <pivotArea field="1" type="button" dataOnly="0" labelOnly="1" outline="0" axis="axisRow" fieldPosition="0"/>
    </format>
    <format dxfId="164">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729246D-5AAF-4C1E-BB77-1569803273CE}" name="TableTravel" displayName="TableTravel" ref="C2:AG100" totalsRowShown="0" headerRowDxfId="200" dataDxfId="198" headerRowBorderDxfId="199" tableBorderDxfId="197">
  <autoFilter ref="C2:AG100" xr:uid="{7729246D-5AAF-4C1E-BB77-1569803273CE}"/>
  <tableColumns count="31">
    <tableColumn id="1" xr3:uid="{39C45943-AD68-4287-8A00-769BC5B07DB7}" name="Total Cost" dataDxfId="196" dataCellStyle="Currency">
      <calculatedColumnFormula>SUM(M3:U3)</calculatedColumnFormula>
    </tableColumn>
    <tableColumn id="25" xr3:uid="{9F059DF4-4E12-454A-A286-41D67337F364}" name="Department Name" dataDxfId="195" dataCellStyle="Currency"/>
    <tableColumn id="2" xr3:uid="{E91AAF01-41AA-4E55-B484-5582B85E250D}" name="Attendee Name" dataDxfId="194"/>
    <tableColumn id="3" xr3:uid="{E40331E7-875D-4067-BB1C-EB8649D0DEAF}" name="Event Name" dataDxfId="193"/>
    <tableColumn id="4" xr3:uid="{38C75636-55ED-4CA0-AF3B-5F06058B04CF}" name="City" dataDxfId="192"/>
    <tableColumn id="5" xr3:uid="{99C1A689-D11F-47C3-9A37-598EB7E6AE42}" name="State (XX)" dataDxfId="191"/>
    <tableColumn id="6" xr3:uid="{48693054-0966-4792-A56A-F52C03269543}" name="Virtual or In-Person" dataDxfId="190"/>
    <tableColumn id="7" xr3:uid="{AA8E905B-538C-4EFF-91D6-AACCF951AED3}" name="Travel Start Date (MM/DD/YYYY)" dataDxfId="189"/>
    <tableColumn id="8" xr3:uid="{CD7EEB34-81D1-42F5-BDFF-3FED7A9ACADC}" name="Travel End Date (MM/DD/YYYY)" dataDxfId="188"/>
    <tableColumn id="9" xr3:uid="{41CC3D6E-8B13-46FD-9962-C3808C1FF087}" name="County Vehicle (Yes/No)" dataDxfId="187" dataCellStyle="Currency"/>
    <tableColumn id="10" xr3:uid="{C6474748-3B6F-4606-A08F-597443D2B3B1}" name="Registration" dataDxfId="186" dataCellStyle="Currency"/>
    <tableColumn id="11" xr3:uid="{D40C15D3-BA8B-4B8E-8045-AA7A11BB1E8C}" name="Airfare" dataDxfId="185" dataCellStyle="Currency"/>
    <tableColumn id="12" xr3:uid="{4FF1A39B-2FE9-472F-979D-954208E79F14}" name="Bus" dataDxfId="184" dataCellStyle="Currency"/>
    <tableColumn id="13" xr3:uid="{6E63C448-663D-4603-BFE5-AE6F61C11107}" name="Rideshare" dataDxfId="183" dataCellStyle="Currency"/>
    <tableColumn id="14" xr3:uid="{3238A96D-3761-4CC8-97B6-5912A101BC0A}" name="Car Rental" dataDxfId="182"/>
    <tableColumn id="15" xr3:uid="{D629B416-F754-41EA-9AEE-5A5A346F8413}" name="Lodging Costs" dataDxfId="181"/>
    <tableColumn id="16" xr3:uid="{6270894C-BB75-4B7E-B2B6-32FB3AC97A35}" name="Meals Cost" dataDxfId="180"/>
    <tableColumn id="17" xr3:uid="{E30FD2D5-409D-4D56-A12D-4F1EEA641EA7}" name="Mileage" dataDxfId="179"/>
    <tableColumn id="18" xr3:uid="{DBE1C872-73A1-4F4D-BD9F-921C0EBAA792}" name="Parking" dataDxfId="178"/>
    <tableColumn id="19" xr3:uid="{E7AA2F28-D9EF-4DE2-9738-DA7A26EB3D22}" name="Fund Source_x000a_Grant Name" dataDxfId="177"/>
    <tableColumn id="20" xr3:uid="{1A5B2F00-5514-46BF-A557-47066F18DBF1}" name="Company" dataDxfId="176"/>
    <tableColumn id="21" xr3:uid="{6D305B2D-E9F3-4C01-966E-9B3F952A863D}" name="Fund" dataDxfId="175"/>
    <tableColumn id="22" xr3:uid="{9FD4C33C-7E77-419C-84E9-2D897BB9A75F}" name="Cost Center" dataDxfId="174"/>
    <tableColumn id="23" xr3:uid="{C2ABFC9B-EEB9-4EDF-ACE5-2A7826C7C464}" name="Account" dataDxfId="173"/>
    <tableColumn id="24" xr3:uid="{F6BFC425-CCF5-4109-B9A5-36A6405E4CCB}" name="Function" dataDxfId="172"/>
    <tableColumn id="26" xr3:uid="{A8DFBFDD-C5D5-41AC-92FC-6CAEE641AADD}" name="Account String" dataDxfId="171">
      <calculatedColumnFormula>_xlfn.CONCAT(TableTravel[[#This Row],[ Company_Hidden]],".",TableTravel[[#This Row],[Fund_hidden]],".",TableTravel[[#This Row],[CostCenter_hidden]],".",TableTravel[[#This Row],[Account_hidden]],".",TableTravel[[#This Row],[Function_hidden]])</calculatedColumnFormula>
    </tableColumn>
    <tableColumn id="32" xr3:uid="{F8361654-88BF-4ACC-866D-FC6FC28BF925}" name=" Company_Hidden" dataDxfId="170">
      <calculatedColumnFormula>IFERROR(_xlfn.TEXTBEFORE(TableTravel[[#This Row],[Company]]," "),"")</calculatedColumnFormula>
    </tableColumn>
    <tableColumn id="27" xr3:uid="{AF1B624F-6811-4D35-B304-5657F5BEBE9E}" name="Fund_hidden" dataDxfId="169">
      <calculatedColumnFormula>IFERROR(_xlfn.TEXTBEFORE(TableTravel[[#This Row],[Fund]]," "),"")</calculatedColumnFormula>
    </tableColumn>
    <tableColumn id="28" xr3:uid="{72A3FCC5-7DF1-4011-A013-FD7CC542B8D5}" name="CostCenter_hidden" dataDxfId="168">
      <calculatedColumnFormula>IFERROR(_xlfn.TEXTBEFORE(TableTravel[[#This Row],[Cost Center]]," "),"")</calculatedColumnFormula>
    </tableColumn>
    <tableColumn id="29" xr3:uid="{5D8F0062-5A30-4DA0-9E94-128E5F6FE1FF}" name="Account_hidden" dataDxfId="167">
      <calculatedColumnFormula>IFERROR(_xlfn.TEXTBEFORE(TableTravel[[#This Row],[Account]]," "),"")</calculatedColumnFormula>
    </tableColumn>
    <tableColumn id="30" xr3:uid="{47AD12E6-286C-4959-BAF1-B1C189DF1D74}" name="Function_hidden" dataDxfId="166">
      <calculatedColumnFormula>IFERROR(_xlfn.TEXTBEFORE(TableTravel[[#This Row],[Function]]," "),"")</calculatedColumnFormula>
    </tableColumn>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2788A4-BD54-4F22-87B4-0B219ED6AD5D}" name="TableFund" displayName="TableFund" ref="B1:B102" totalsRowShown="0" headerRowDxfId="11">
  <autoFilter ref="B1:B102" xr:uid="{CE2788A4-BD54-4F22-87B4-0B219ED6AD5D}"/>
  <tableColumns count="1">
    <tableColumn id="1" xr3:uid="{D876E8C6-43D6-43E6-94A9-5489FADD2BAE}" name="Fund Lis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69D249-78EB-4FE4-8138-9AE60DBDC499}" name="TableCompany" displayName="TableCompany" ref="A1:A6" totalsRowShown="0" headerRowDxfId="10">
  <autoFilter ref="A1:A6" xr:uid="{C569D249-78EB-4FE4-8138-9AE60DBDC499}"/>
  <tableColumns count="1">
    <tableColumn id="1" xr3:uid="{E2885729-0929-4B5A-9632-CD46795CCF6B}" name="Company Lis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2D54A22-3414-4016-8DD0-1BBAEA5C7358}" name="TableCostCenter" displayName="TableCostCenter" ref="C1:C304" totalsRowShown="0" headerRowDxfId="9">
  <autoFilter ref="C1:C304" xr:uid="{A2D54A22-3414-4016-8DD0-1BBAEA5C7358}"/>
  <tableColumns count="1">
    <tableColumn id="1" xr3:uid="{55863C77-071F-4623-BA9D-42E160149D40}" name="Cost Center Lis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2139AF-6B2E-44BD-B2E0-F2505AF870B0}" name="TableAccount" displayName="TableAccount" ref="D1:D418" totalsRowShown="0" headerRowDxfId="8">
  <autoFilter ref="D1:D418" xr:uid="{742139AF-6B2E-44BD-B2E0-F2505AF870B0}"/>
  <tableColumns count="1">
    <tableColumn id="1" xr3:uid="{FB90D4B2-4F9B-4C7C-9A91-8ADADE04A71E}" name="Account Lis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6579918-68F9-4CB0-A989-5FADE5FF1DFB}" name="TableFunction" displayName="TableFunction" ref="E1:E127" totalsRowShown="0" headerRowDxfId="7">
  <autoFilter ref="E1:E127" xr:uid="{86579918-68F9-4CB0-A989-5FADE5FF1DFB}"/>
  <tableColumns count="1">
    <tableColumn id="1" xr3:uid="{B76DA3A2-B0E1-4E6F-967E-A06EC4C0F0EC}" name="Function Lis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4E94B0-A606-4D85-B4EB-7F265502E289}" name="TableStates" displayName="TableStates" ref="G1:H51" totalsRowShown="0" headerRowDxfId="6" headerRowBorderDxfId="5" tableBorderDxfId="4">
  <autoFilter ref="G1:H51" xr:uid="{C64E94B0-A606-4D85-B4EB-7F265502E289}"/>
  <tableColumns count="2">
    <tableColumn id="1" xr3:uid="{F2F0A06E-05C9-43B2-BA75-4F727614EC26}" name="State" dataDxfId="3"/>
    <tableColumn id="2" xr3:uid="{DEC1EC83-6867-46A7-B576-A9E7E43E25C9}" name="Abbrevia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ories.opengov.com/dallascountytx/96c41f41-47e9-414b-84cf-1e9cb8a2b2cc/published/geC_I9GtB?currentPageId=661e9fac5cc870b7d924c755" TargetMode="External"/><Relationship Id="rId3" Type="http://schemas.openxmlformats.org/officeDocument/2006/relationships/hyperlink" Target="https://stories.opengov.com/dallascountytx/96c41f41-47e9-414b-84cf-1e9cb8a2b2cc/published/geC_I9GtB?currentPageId=65b81d3edacf987a3c99d76c" TargetMode="External"/><Relationship Id="rId7" Type="http://schemas.openxmlformats.org/officeDocument/2006/relationships/hyperlink" Target="https://stories.opengov.com/dallascountytx/96c41f41-47e9-414b-84cf-1e9cb8a2b2cc/published/geC_I9GtB?currentPageId=65b81c2761eb4961fae66c35" TargetMode="External"/><Relationship Id="rId2" Type="http://schemas.openxmlformats.org/officeDocument/2006/relationships/hyperlink" Target="https://www.dallascounty.org/about-us/holidays/" TargetMode="External"/><Relationship Id="rId1" Type="http://schemas.openxmlformats.org/officeDocument/2006/relationships/hyperlink" Target="https://www.dallascounty.org/Assets/uploads/docs/comcrt/county-code/DallasCountyCode-04012023.pdf" TargetMode="External"/><Relationship Id="rId6" Type="http://schemas.openxmlformats.org/officeDocument/2006/relationships/hyperlink" Target="https://stories.opengov.com/dallascountytx/96c41f41-47e9-414b-84cf-1e9cb8a2b2cc/published/geC_I9GtB?currentPageId=65b81cee12eca63f19c5bc79" TargetMode="External"/><Relationship Id="rId5" Type="http://schemas.openxmlformats.org/officeDocument/2006/relationships/hyperlink" Target="https://stories.opengov.com/dallascountytx/96c41f41-47e9-414b-84cf-1e9cb8a2b2cc/published/geC_I9GtB?currentPageId=65b81cb4915fe0b9f898bad5" TargetMode="External"/><Relationship Id="rId10" Type="http://schemas.openxmlformats.org/officeDocument/2006/relationships/drawing" Target="../drawings/drawing1.xml"/><Relationship Id="rId4" Type="http://schemas.openxmlformats.org/officeDocument/2006/relationships/hyperlink" Target="https://stories.opengov.com/dallascountytx/96c41f41-47e9-414b-84cf-1e9cb8a2b2cc/published/geC_I9GtB?currentPageId=65b81c71c1b33fab1d2a68f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llascounty.org/departments/budget/staff-assignments.ph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5BB9-B510-44B2-9C8A-ACAE91899F33}">
  <sheetPr codeName="Sheet1">
    <tabColor rgb="FFFF0000"/>
  </sheetPr>
  <dimension ref="A1:L29"/>
  <sheetViews>
    <sheetView showGridLines="0" showRowColHeaders="0" tabSelected="1" zoomScaleNormal="100" workbookViewId="0">
      <selection activeCell="C5" sqref="C5"/>
    </sheetView>
  </sheetViews>
  <sheetFormatPr defaultColWidth="0" defaultRowHeight="15" zeroHeight="1" x14ac:dyDescent="0.25"/>
  <cols>
    <col min="1" max="1" width="16.5703125" style="21" customWidth="1"/>
    <col min="2" max="2" width="12.85546875" style="21" customWidth="1"/>
    <col min="3" max="3" width="32.42578125" customWidth="1"/>
    <col min="4" max="5" width="42" customWidth="1"/>
    <col min="6" max="6" width="4.7109375" customWidth="1"/>
    <col min="7" max="7" width="4.7109375" style="21" customWidth="1"/>
    <col min="8" max="8" width="47.7109375" customWidth="1"/>
    <col min="9" max="9" width="9.140625" style="21" customWidth="1"/>
    <col min="10" max="12" width="0" style="21" hidden="1" customWidth="1"/>
    <col min="13" max="16384" width="9.140625" hidden="1"/>
  </cols>
  <sheetData>
    <row r="1" spans="2:8" ht="45.75" customHeight="1" x14ac:dyDescent="0.25">
      <c r="C1" s="141" t="s">
        <v>1048</v>
      </c>
      <c r="D1" s="141"/>
      <c r="E1" s="141"/>
      <c r="F1" s="141"/>
      <c r="H1" s="46" t="s">
        <v>1201</v>
      </c>
    </row>
    <row r="2" spans="2:8" s="21" customFormat="1" x14ac:dyDescent="0.25"/>
    <row r="3" spans="2:8" ht="30.75" customHeight="1" thickBot="1" x14ac:dyDescent="0.3">
      <c r="B3" s="46"/>
      <c r="C3" s="143" t="s">
        <v>1027</v>
      </c>
      <c r="D3" s="143"/>
      <c r="E3" s="143"/>
    </row>
    <row r="4" spans="2:8" x14ac:dyDescent="0.25">
      <c r="C4" s="24" t="s">
        <v>970</v>
      </c>
      <c r="D4" s="25" t="s">
        <v>971</v>
      </c>
      <c r="E4" s="26" t="s">
        <v>972</v>
      </c>
      <c r="H4" s="22"/>
    </row>
    <row r="5" spans="2:8" ht="20.25" customHeight="1" x14ac:dyDescent="0.25">
      <c r="C5" s="27">
        <v>45566</v>
      </c>
      <c r="D5" s="139">
        <v>45551</v>
      </c>
      <c r="E5" s="140">
        <v>45558</v>
      </c>
      <c r="H5" s="142" t="s">
        <v>1047</v>
      </c>
    </row>
    <row r="6" spans="2:8" ht="20.25" customHeight="1" x14ac:dyDescent="0.25">
      <c r="C6" s="27">
        <v>45580</v>
      </c>
      <c r="D6" s="139">
        <v>45565</v>
      </c>
      <c r="E6" s="140">
        <v>45572</v>
      </c>
      <c r="H6" s="142"/>
    </row>
    <row r="7" spans="2:8" ht="20.25" customHeight="1" x14ac:dyDescent="0.25">
      <c r="C7" s="27">
        <v>45601</v>
      </c>
      <c r="D7" s="139">
        <v>45586</v>
      </c>
      <c r="E7" s="140">
        <v>45593</v>
      </c>
      <c r="H7" s="142"/>
    </row>
    <row r="8" spans="2:8" ht="20.25" customHeight="1" x14ac:dyDescent="0.25">
      <c r="C8" s="27">
        <v>45615</v>
      </c>
      <c r="D8" s="139">
        <v>45600</v>
      </c>
      <c r="E8" s="140">
        <v>45607</v>
      </c>
      <c r="H8" s="142"/>
    </row>
    <row r="9" spans="2:8" ht="20.25" customHeight="1" x14ac:dyDescent="0.25">
      <c r="C9" s="27">
        <v>45629</v>
      </c>
      <c r="D9" s="139">
        <v>45614</v>
      </c>
      <c r="E9" s="140">
        <v>45621</v>
      </c>
      <c r="H9" s="142"/>
    </row>
    <row r="10" spans="2:8" ht="20.25" customHeight="1" x14ac:dyDescent="0.25">
      <c r="C10" s="27">
        <v>45643</v>
      </c>
      <c r="D10" s="139">
        <v>45628</v>
      </c>
      <c r="E10" s="140">
        <v>45635</v>
      </c>
      <c r="H10" s="142"/>
    </row>
    <row r="11" spans="2:8" ht="20.25" customHeight="1" x14ac:dyDescent="0.25">
      <c r="C11" s="27">
        <v>45664</v>
      </c>
      <c r="D11" s="139">
        <v>45649</v>
      </c>
      <c r="E11" s="140">
        <v>45656</v>
      </c>
      <c r="H11" s="142"/>
    </row>
    <row r="12" spans="2:8" x14ac:dyDescent="0.25">
      <c r="C12" s="27">
        <v>45678</v>
      </c>
      <c r="D12" s="139">
        <v>45663</v>
      </c>
      <c r="E12" s="140">
        <v>45670</v>
      </c>
      <c r="H12" s="142"/>
    </row>
    <row r="13" spans="2:8" x14ac:dyDescent="0.25">
      <c r="C13" s="27">
        <v>45692</v>
      </c>
      <c r="D13" s="139">
        <v>45677</v>
      </c>
      <c r="E13" s="140">
        <v>45684</v>
      </c>
      <c r="H13" s="28"/>
    </row>
    <row r="14" spans="2:8" x14ac:dyDescent="0.25">
      <c r="C14" s="27">
        <v>45706</v>
      </c>
      <c r="D14" s="139">
        <v>45691</v>
      </c>
      <c r="E14" s="140">
        <v>45698</v>
      </c>
      <c r="H14" s="28"/>
    </row>
    <row r="15" spans="2:8" x14ac:dyDescent="0.25">
      <c r="C15" s="27">
        <v>45720</v>
      </c>
      <c r="D15" s="139">
        <v>45705</v>
      </c>
      <c r="E15" s="140">
        <v>45712</v>
      </c>
    </row>
    <row r="16" spans="2:8" x14ac:dyDescent="0.25">
      <c r="C16" s="27">
        <v>45734</v>
      </c>
      <c r="D16" s="139">
        <v>45719</v>
      </c>
      <c r="E16" s="140">
        <v>45726</v>
      </c>
      <c r="H16" s="23" t="s">
        <v>973</v>
      </c>
    </row>
    <row r="17" spans="3:10" x14ac:dyDescent="0.25">
      <c r="C17" s="27">
        <v>45748</v>
      </c>
      <c r="D17" s="139">
        <v>45733</v>
      </c>
      <c r="E17" s="140">
        <v>45740</v>
      </c>
    </row>
    <row r="18" spans="3:10" x14ac:dyDescent="0.25">
      <c r="C18" s="27">
        <v>45762</v>
      </c>
      <c r="D18" s="139">
        <v>45747</v>
      </c>
      <c r="E18" s="140">
        <v>45754</v>
      </c>
      <c r="H18" s="29" t="s">
        <v>1200</v>
      </c>
      <c r="I18" s="30"/>
      <c r="J18" s="30"/>
    </row>
    <row r="19" spans="3:10" x14ac:dyDescent="0.25">
      <c r="C19" s="27">
        <v>45783</v>
      </c>
      <c r="D19" s="139">
        <v>45768</v>
      </c>
      <c r="E19" s="140">
        <v>45775</v>
      </c>
      <c r="H19" s="28"/>
    </row>
    <row r="20" spans="3:10" x14ac:dyDescent="0.25">
      <c r="C20" s="27">
        <v>45797</v>
      </c>
      <c r="D20" s="139">
        <v>45782</v>
      </c>
      <c r="E20" s="140">
        <v>45789</v>
      </c>
      <c r="H20" s="115" t="s">
        <v>1041</v>
      </c>
    </row>
    <row r="21" spans="3:10" x14ac:dyDescent="0.25">
      <c r="C21" s="27">
        <v>45811</v>
      </c>
      <c r="D21" s="139">
        <v>45796</v>
      </c>
      <c r="E21" s="140">
        <v>45803</v>
      </c>
      <c r="H21" s="115" t="s">
        <v>1042</v>
      </c>
    </row>
    <row r="22" spans="3:10" x14ac:dyDescent="0.25">
      <c r="C22" s="27">
        <v>45825</v>
      </c>
      <c r="D22" s="139">
        <v>45810</v>
      </c>
      <c r="E22" s="140">
        <v>45817</v>
      </c>
      <c r="H22" s="115" t="s">
        <v>1043</v>
      </c>
    </row>
    <row r="23" spans="3:10" x14ac:dyDescent="0.25">
      <c r="C23" s="27">
        <v>45874</v>
      </c>
      <c r="D23" s="139">
        <v>45859</v>
      </c>
      <c r="E23" s="140">
        <v>45866</v>
      </c>
      <c r="H23" s="115" t="s">
        <v>1044</v>
      </c>
    </row>
    <row r="24" spans="3:10" x14ac:dyDescent="0.25">
      <c r="C24" s="27">
        <v>45888</v>
      </c>
      <c r="D24" s="139">
        <v>45873</v>
      </c>
      <c r="E24" s="140">
        <v>45880</v>
      </c>
      <c r="H24" s="115" t="s">
        <v>1045</v>
      </c>
    </row>
    <row r="25" spans="3:10" x14ac:dyDescent="0.25">
      <c r="C25" s="27">
        <v>45902</v>
      </c>
      <c r="D25" s="139">
        <v>45887</v>
      </c>
      <c r="E25" s="140">
        <v>45894</v>
      </c>
      <c r="H25" s="115" t="s">
        <v>1046</v>
      </c>
    </row>
    <row r="26" spans="3:10" x14ac:dyDescent="0.25">
      <c r="C26" s="27">
        <v>45916</v>
      </c>
      <c r="D26" s="139">
        <v>45901</v>
      </c>
      <c r="E26" s="140">
        <v>45908</v>
      </c>
      <c r="H26" s="28"/>
    </row>
    <row r="27" spans="3:10" x14ac:dyDescent="0.25">
      <c r="C27" s="144" t="s">
        <v>1202</v>
      </c>
      <c r="D27" s="145"/>
      <c r="E27" s="146"/>
      <c r="H27" s="28"/>
    </row>
    <row r="28" spans="3:10" x14ac:dyDescent="0.25">
      <c r="C28" s="147" t="s">
        <v>1028</v>
      </c>
      <c r="D28" s="147"/>
      <c r="E28" s="147"/>
    </row>
    <row r="29" spans="3:10" s="21" customFormat="1" ht="33" customHeight="1" x14ac:dyDescent="0.25"/>
  </sheetData>
  <sheetProtection algorithmName="SHA-512" hashValue="qLuWh6VNG9elpjK4DJlF8nsoHd416ElPca3fBUifg6OqcUBhLBnXYoxOf83cK4n3EBn+0gOBiAZOgDcBnGAOcQ==" saltValue="xat/iEQnc8X9Ez2oJgfGFA==" spinCount="100000" sheet="1" objects="1" scenarios="1"/>
  <mergeCells count="5">
    <mergeCell ref="C1:F1"/>
    <mergeCell ref="H5:H12"/>
    <mergeCell ref="C3:E3"/>
    <mergeCell ref="C27:E27"/>
    <mergeCell ref="C28:E28"/>
  </mergeCells>
  <phoneticPr fontId="12" type="noConversion"/>
  <conditionalFormatting sqref="C5:C26">
    <cfRule type="expression" dxfId="1" priority="3">
      <formula>C5&lt;TODAY()</formula>
    </cfRule>
  </conditionalFormatting>
  <conditionalFormatting sqref="D5:E26">
    <cfRule type="expression" dxfId="0" priority="4">
      <formula>D5&lt;TODAY()</formula>
    </cfRule>
  </conditionalFormatting>
  <hyperlinks>
    <hyperlink ref="H16" r:id="rId1" xr:uid="{007DE9BB-FA04-4CFE-BF4F-6EEEA9FC9B36}"/>
    <hyperlink ref="C28:E28" r:id="rId2" display="Click here to view 2024 County Holidays" xr:uid="{9DF11B2D-324A-43B3-A2B0-5DA17AD05D7B}"/>
    <hyperlink ref="H24" r:id="rId3" xr:uid="{F9B346AC-DC83-4174-8133-6D2F84E0F163}"/>
    <hyperlink ref="H21" r:id="rId4" xr:uid="{ACA10250-9FDD-4E45-8050-88A787D215FB}"/>
    <hyperlink ref="H22" r:id="rId5" xr:uid="{1DB7AC79-8A03-4418-89FC-474328C9F05B}"/>
    <hyperlink ref="H23" r:id="rId6" xr:uid="{9DE1AFAC-E3F9-4A30-BC7B-9B23E8097E1A}"/>
    <hyperlink ref="H25" r:id="rId7" xr:uid="{672273FD-3807-4999-8F83-D6344D75619F}"/>
    <hyperlink ref="H20" r:id="rId8" xr:uid="{A65E7F3D-19C0-4A34-95B7-74D5F83A843C}"/>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B1E0-BF64-4187-8DFB-13EECC0661BA}">
  <sheetPr codeName="Sheet8">
    <tabColor theme="3"/>
  </sheetPr>
  <dimension ref="A1:X100"/>
  <sheetViews>
    <sheetView showGridLines="0" showRowColHeaders="0" workbookViewId="0"/>
  </sheetViews>
  <sheetFormatPr defaultColWidth="0" defaultRowHeight="15" zeroHeight="1" x14ac:dyDescent="0.25"/>
  <cols>
    <col min="1" max="1" width="16.5703125" style="21" customWidth="1"/>
    <col min="2" max="2" width="4.42578125" style="1" customWidth="1"/>
    <col min="3" max="3" width="3.7109375" customWidth="1"/>
    <col min="4" max="23" width="9.140625" customWidth="1"/>
    <col min="24" max="24" width="4.7109375" customWidth="1"/>
    <col min="25" max="16384" width="9.140625" hidden="1"/>
  </cols>
  <sheetData>
    <row r="1" spans="2:24" ht="51" customHeight="1" x14ac:dyDescent="0.25">
      <c r="C1" s="141" t="s">
        <v>1024</v>
      </c>
      <c r="D1" s="141"/>
      <c r="E1" s="141"/>
      <c r="F1" s="141"/>
      <c r="G1" s="141"/>
      <c r="H1" s="141"/>
      <c r="I1" s="141"/>
      <c r="J1" s="141"/>
      <c r="K1" s="141"/>
      <c r="L1" s="141"/>
      <c r="M1" s="141"/>
      <c r="N1" s="141"/>
      <c r="O1" s="141"/>
      <c r="P1" s="141"/>
      <c r="Q1" s="141"/>
      <c r="R1" s="141"/>
      <c r="S1" s="141"/>
      <c r="T1" s="141"/>
      <c r="U1" s="141"/>
      <c r="V1" s="141"/>
      <c r="W1" s="141"/>
      <c r="X1" s="141"/>
    </row>
    <row r="2" spans="2:24" ht="30.75" customHeight="1" x14ac:dyDescent="0.25">
      <c r="C2" s="158" t="s">
        <v>992</v>
      </c>
      <c r="D2" s="158"/>
      <c r="E2" s="158"/>
      <c r="F2" s="158"/>
      <c r="G2" s="158"/>
      <c r="H2" s="158"/>
      <c r="I2" s="158"/>
      <c r="J2" s="158"/>
      <c r="K2" s="158"/>
      <c r="L2" s="158"/>
      <c r="M2" s="158"/>
      <c r="N2" s="158"/>
      <c r="O2" s="158"/>
      <c r="P2" s="158"/>
      <c r="Q2" s="158"/>
      <c r="R2" s="158"/>
      <c r="S2" s="158"/>
      <c r="T2" s="158"/>
      <c r="U2" s="158"/>
      <c r="V2" s="158"/>
      <c r="W2" s="158"/>
      <c r="X2" s="33"/>
    </row>
    <row r="3" spans="2:24" x14ac:dyDescent="0.25"/>
    <row r="4" spans="2:24" x14ac:dyDescent="0.25">
      <c r="B4" s="1">
        <v>1</v>
      </c>
      <c r="C4" s="10" t="s">
        <v>993</v>
      </c>
      <c r="D4" s="11"/>
      <c r="E4" s="11"/>
      <c r="F4" s="11"/>
      <c r="G4" s="11"/>
      <c r="H4" s="11"/>
      <c r="I4" s="11"/>
      <c r="J4" s="11"/>
      <c r="K4" s="11"/>
      <c r="L4" s="11"/>
      <c r="M4" s="11"/>
      <c r="N4" s="11"/>
      <c r="O4" s="11"/>
      <c r="P4" s="11"/>
      <c r="Q4" s="11"/>
      <c r="R4" s="11"/>
      <c r="S4" s="11"/>
      <c r="T4" s="11"/>
      <c r="U4" s="11"/>
      <c r="V4" s="11"/>
      <c r="W4" s="11"/>
      <c r="X4" s="11"/>
    </row>
    <row r="5" spans="2:24" x14ac:dyDescent="0.25">
      <c r="C5" s="8" t="s">
        <v>994</v>
      </c>
      <c r="D5" s="8" t="s">
        <v>995</v>
      </c>
      <c r="E5" s="8"/>
      <c r="F5" s="8"/>
      <c r="G5" s="8"/>
      <c r="H5" s="8"/>
      <c r="I5" s="8"/>
      <c r="J5" s="8"/>
      <c r="K5" s="8"/>
      <c r="L5" s="8"/>
      <c r="M5" s="8"/>
      <c r="N5" s="8"/>
      <c r="O5" s="8"/>
      <c r="P5" s="8"/>
      <c r="Q5" s="8"/>
      <c r="R5" s="8"/>
      <c r="S5" s="8"/>
      <c r="T5" s="8"/>
      <c r="U5" s="8"/>
      <c r="V5" s="8"/>
      <c r="W5" s="8"/>
      <c r="X5" s="8"/>
    </row>
    <row r="6" spans="2:24" x14ac:dyDescent="0.25">
      <c r="C6" s="8" t="s">
        <v>996</v>
      </c>
      <c r="D6" s="8" t="s">
        <v>997</v>
      </c>
      <c r="E6" s="8"/>
      <c r="F6" s="8"/>
      <c r="G6" s="8"/>
      <c r="H6" s="8"/>
      <c r="I6" s="8"/>
      <c r="J6" s="8"/>
      <c r="K6" s="8"/>
      <c r="L6" s="8"/>
      <c r="M6" s="8"/>
      <c r="N6" s="8"/>
      <c r="O6" s="8"/>
      <c r="P6" s="8"/>
      <c r="Q6" s="8"/>
      <c r="R6" s="8"/>
      <c r="S6" s="8"/>
      <c r="T6" s="8"/>
      <c r="U6" s="8"/>
      <c r="V6" s="8"/>
      <c r="W6" s="8"/>
      <c r="X6" s="8"/>
    </row>
    <row r="7" spans="2:24" x14ac:dyDescent="0.25">
      <c r="C7" s="8" t="s">
        <v>998</v>
      </c>
      <c r="D7" s="8" t="s">
        <v>999</v>
      </c>
      <c r="E7" s="8"/>
      <c r="F7" s="8"/>
      <c r="G7" s="8"/>
      <c r="H7" s="8"/>
      <c r="I7" s="8"/>
      <c r="J7" s="8"/>
      <c r="K7" s="8"/>
      <c r="L7" s="8"/>
      <c r="M7" s="8"/>
      <c r="N7" s="8"/>
      <c r="O7" s="8"/>
      <c r="P7" s="8"/>
      <c r="Q7" s="8"/>
      <c r="R7" s="8"/>
      <c r="S7" s="8"/>
      <c r="T7" s="8"/>
      <c r="U7" s="8"/>
      <c r="V7" s="8"/>
      <c r="W7" s="8"/>
      <c r="X7" s="8"/>
    </row>
    <row r="8" spans="2:24" x14ac:dyDescent="0.25">
      <c r="C8" s="148" t="s">
        <v>1000</v>
      </c>
      <c r="D8" s="148"/>
      <c r="E8" s="148"/>
      <c r="F8" s="148"/>
      <c r="G8" s="148"/>
      <c r="H8" s="148"/>
      <c r="I8" s="148"/>
      <c r="J8" s="148"/>
      <c r="K8" s="148"/>
      <c r="L8" s="148"/>
      <c r="M8" s="148"/>
      <c r="N8" s="148"/>
      <c r="O8" s="148"/>
      <c r="P8" s="148"/>
      <c r="Q8" s="148"/>
      <c r="R8" s="148"/>
      <c r="S8" s="148"/>
      <c r="T8" s="148"/>
      <c r="U8" s="148"/>
      <c r="V8" s="148"/>
      <c r="W8" s="148"/>
      <c r="X8" s="148"/>
    </row>
    <row r="9" spans="2:24" x14ac:dyDescent="0.25">
      <c r="C9" s="149"/>
      <c r="D9" s="150"/>
      <c r="E9" s="150"/>
      <c r="F9" s="150"/>
      <c r="G9" s="150"/>
      <c r="H9" s="150"/>
      <c r="I9" s="150"/>
      <c r="J9" s="150"/>
      <c r="K9" s="150"/>
      <c r="L9" s="150"/>
      <c r="M9" s="150"/>
      <c r="N9" s="150"/>
      <c r="O9" s="150"/>
      <c r="P9" s="150"/>
      <c r="Q9" s="150"/>
      <c r="R9" s="150"/>
      <c r="S9" s="150"/>
      <c r="T9" s="150"/>
      <c r="U9" s="150"/>
      <c r="V9" s="150"/>
      <c r="W9" s="150"/>
      <c r="X9" s="151"/>
    </row>
    <row r="10" spans="2:24" x14ac:dyDescent="0.25">
      <c r="C10" s="152"/>
      <c r="D10" s="153"/>
      <c r="E10" s="153"/>
      <c r="F10" s="153"/>
      <c r="G10" s="153"/>
      <c r="H10" s="153"/>
      <c r="I10" s="153"/>
      <c r="J10" s="153"/>
      <c r="K10" s="153"/>
      <c r="L10" s="153"/>
      <c r="M10" s="153"/>
      <c r="N10" s="153"/>
      <c r="O10" s="153"/>
      <c r="P10" s="153"/>
      <c r="Q10" s="153"/>
      <c r="R10" s="153"/>
      <c r="S10" s="153"/>
      <c r="T10" s="153"/>
      <c r="U10" s="153"/>
      <c r="V10" s="153"/>
      <c r="W10" s="153"/>
      <c r="X10" s="154"/>
    </row>
    <row r="11" spans="2:24" x14ac:dyDescent="0.25">
      <c r="C11" s="152"/>
      <c r="D11" s="153"/>
      <c r="E11" s="153"/>
      <c r="F11" s="153"/>
      <c r="G11" s="153"/>
      <c r="H11" s="153"/>
      <c r="I11" s="153"/>
      <c r="J11" s="153"/>
      <c r="K11" s="153"/>
      <c r="L11" s="153"/>
      <c r="M11" s="153"/>
      <c r="N11" s="153"/>
      <c r="O11" s="153"/>
      <c r="P11" s="153"/>
      <c r="Q11" s="153"/>
      <c r="R11" s="153"/>
      <c r="S11" s="153"/>
      <c r="T11" s="153"/>
      <c r="U11" s="153"/>
      <c r="V11" s="153"/>
      <c r="W11" s="153"/>
      <c r="X11" s="154"/>
    </row>
    <row r="12" spans="2:24" x14ac:dyDescent="0.25">
      <c r="C12" s="152"/>
      <c r="D12" s="153"/>
      <c r="E12" s="153"/>
      <c r="F12" s="153"/>
      <c r="G12" s="153"/>
      <c r="H12" s="153"/>
      <c r="I12" s="153"/>
      <c r="J12" s="153"/>
      <c r="K12" s="153"/>
      <c r="L12" s="153"/>
      <c r="M12" s="153"/>
      <c r="N12" s="153"/>
      <c r="O12" s="153"/>
      <c r="P12" s="153"/>
      <c r="Q12" s="153"/>
      <c r="R12" s="153"/>
      <c r="S12" s="153"/>
      <c r="T12" s="153"/>
      <c r="U12" s="153"/>
      <c r="V12" s="153"/>
      <c r="W12" s="153"/>
      <c r="X12" s="154"/>
    </row>
    <row r="13" spans="2:24" x14ac:dyDescent="0.25">
      <c r="C13" s="155"/>
      <c r="D13" s="156"/>
      <c r="E13" s="156"/>
      <c r="F13" s="156"/>
      <c r="G13" s="156"/>
      <c r="H13" s="156"/>
      <c r="I13" s="156"/>
      <c r="J13" s="156"/>
      <c r="K13" s="156"/>
      <c r="L13" s="156"/>
      <c r="M13" s="156"/>
      <c r="N13" s="156"/>
      <c r="O13" s="156"/>
      <c r="P13" s="156"/>
      <c r="Q13" s="156"/>
      <c r="R13" s="156"/>
      <c r="S13" s="156"/>
      <c r="T13" s="156"/>
      <c r="U13" s="156"/>
      <c r="V13" s="156"/>
      <c r="W13" s="156"/>
      <c r="X13" s="157"/>
    </row>
    <row r="14" spans="2:24" x14ac:dyDescent="0.25"/>
    <row r="15" spans="2:24" x14ac:dyDescent="0.25">
      <c r="B15" s="1">
        <v>2</v>
      </c>
      <c r="C15" s="9" t="s">
        <v>1001</v>
      </c>
      <c r="D15" s="31"/>
      <c r="E15" s="31"/>
      <c r="F15" s="31"/>
      <c r="G15" s="31"/>
      <c r="H15" s="31"/>
      <c r="I15" s="31"/>
      <c r="J15" s="31"/>
      <c r="K15" s="31"/>
      <c r="L15" s="31"/>
      <c r="M15" s="31"/>
      <c r="N15" s="31"/>
      <c r="O15" s="31"/>
      <c r="P15" s="31"/>
      <c r="Q15" s="31"/>
      <c r="R15" s="31"/>
      <c r="S15" s="31"/>
      <c r="T15" s="31"/>
      <c r="U15" s="31"/>
      <c r="V15" s="31"/>
      <c r="W15" s="31"/>
      <c r="X15" s="31"/>
    </row>
    <row r="16" spans="2:24" x14ac:dyDescent="0.25">
      <c r="C16" t="s">
        <v>994</v>
      </c>
      <c r="D16" t="s">
        <v>1002</v>
      </c>
    </row>
    <row r="17" spans="3:24" x14ac:dyDescent="0.25">
      <c r="C17" t="s">
        <v>996</v>
      </c>
      <c r="D17" t="s">
        <v>1003</v>
      </c>
    </row>
    <row r="18" spans="3:24" x14ac:dyDescent="0.25">
      <c r="C18" t="s">
        <v>998</v>
      </c>
      <c r="D18" t="s">
        <v>1004</v>
      </c>
    </row>
    <row r="19" spans="3:24" x14ac:dyDescent="0.25">
      <c r="C19" t="s">
        <v>1005</v>
      </c>
      <c r="D19" t="s">
        <v>1006</v>
      </c>
    </row>
    <row r="20" spans="3:24" x14ac:dyDescent="0.25">
      <c r="C20" t="s">
        <v>1007</v>
      </c>
      <c r="D20" t="s">
        <v>1008</v>
      </c>
    </row>
    <row r="21" spans="3:24" x14ac:dyDescent="0.25">
      <c r="C21" t="s">
        <v>1009</v>
      </c>
      <c r="D21" t="s">
        <v>1010</v>
      </c>
    </row>
    <row r="22" spans="3:24" x14ac:dyDescent="0.25">
      <c r="C22" t="s">
        <v>1011</v>
      </c>
      <c r="D22" t="s">
        <v>1012</v>
      </c>
    </row>
    <row r="23" spans="3:24" x14ac:dyDescent="0.25"/>
    <row r="24" spans="3:24" x14ac:dyDescent="0.25">
      <c r="C24" s="148" t="s">
        <v>1000</v>
      </c>
      <c r="D24" s="148"/>
      <c r="E24" s="148"/>
      <c r="F24" s="148"/>
      <c r="G24" s="148"/>
      <c r="H24" s="148"/>
      <c r="I24" s="148"/>
      <c r="J24" s="148"/>
      <c r="K24" s="148"/>
      <c r="L24" s="148"/>
      <c r="M24" s="148"/>
      <c r="N24" s="148"/>
      <c r="O24" s="148"/>
      <c r="P24" s="148"/>
      <c r="Q24" s="148"/>
      <c r="R24" s="148"/>
      <c r="S24" s="148"/>
      <c r="T24" s="148"/>
      <c r="U24" s="148"/>
      <c r="V24" s="148"/>
      <c r="W24" s="148"/>
      <c r="X24" s="148"/>
    </row>
    <row r="25" spans="3:24" x14ac:dyDescent="0.25">
      <c r="C25" s="149"/>
      <c r="D25" s="150"/>
      <c r="E25" s="150"/>
      <c r="F25" s="150"/>
      <c r="G25" s="150"/>
      <c r="H25" s="150"/>
      <c r="I25" s="150"/>
      <c r="J25" s="150"/>
      <c r="K25" s="150"/>
      <c r="L25" s="150"/>
      <c r="M25" s="150"/>
      <c r="N25" s="150"/>
      <c r="O25" s="150"/>
      <c r="P25" s="150"/>
      <c r="Q25" s="150"/>
      <c r="R25" s="150"/>
      <c r="S25" s="150"/>
      <c r="T25" s="150"/>
      <c r="U25" s="150"/>
      <c r="V25" s="150"/>
      <c r="W25" s="150"/>
      <c r="X25" s="151"/>
    </row>
    <row r="26" spans="3:24" x14ac:dyDescent="0.25">
      <c r="C26" s="152"/>
      <c r="D26" s="153"/>
      <c r="E26" s="153"/>
      <c r="F26" s="153"/>
      <c r="G26" s="153"/>
      <c r="H26" s="153"/>
      <c r="I26" s="153"/>
      <c r="J26" s="153"/>
      <c r="K26" s="153"/>
      <c r="L26" s="153"/>
      <c r="M26" s="153"/>
      <c r="N26" s="153"/>
      <c r="O26" s="153"/>
      <c r="P26" s="153"/>
      <c r="Q26" s="153"/>
      <c r="R26" s="153"/>
      <c r="S26" s="153"/>
      <c r="T26" s="153"/>
      <c r="U26" s="153"/>
      <c r="V26" s="153"/>
      <c r="W26" s="153"/>
      <c r="X26" s="154"/>
    </row>
    <row r="27" spans="3:24" x14ac:dyDescent="0.25">
      <c r="C27" s="152"/>
      <c r="D27" s="153"/>
      <c r="E27" s="153"/>
      <c r="F27" s="153"/>
      <c r="G27" s="153"/>
      <c r="H27" s="153"/>
      <c r="I27" s="153"/>
      <c r="J27" s="153"/>
      <c r="K27" s="153"/>
      <c r="L27" s="153"/>
      <c r="M27" s="153"/>
      <c r="N27" s="153"/>
      <c r="O27" s="153"/>
      <c r="P27" s="153"/>
      <c r="Q27" s="153"/>
      <c r="R27" s="153"/>
      <c r="S27" s="153"/>
      <c r="T27" s="153"/>
      <c r="U27" s="153"/>
      <c r="V27" s="153"/>
      <c r="W27" s="153"/>
      <c r="X27" s="154"/>
    </row>
    <row r="28" spans="3:24" x14ac:dyDescent="0.25">
      <c r="C28" s="152"/>
      <c r="D28" s="153"/>
      <c r="E28" s="153"/>
      <c r="F28" s="153"/>
      <c r="G28" s="153"/>
      <c r="H28" s="153"/>
      <c r="I28" s="153"/>
      <c r="J28" s="153"/>
      <c r="K28" s="153"/>
      <c r="L28" s="153"/>
      <c r="M28" s="153"/>
      <c r="N28" s="153"/>
      <c r="O28" s="153"/>
      <c r="P28" s="153"/>
      <c r="Q28" s="153"/>
      <c r="R28" s="153"/>
      <c r="S28" s="153"/>
      <c r="T28" s="153"/>
      <c r="U28" s="153"/>
      <c r="V28" s="153"/>
      <c r="W28" s="153"/>
      <c r="X28" s="154"/>
    </row>
    <row r="29" spans="3:24" x14ac:dyDescent="0.25">
      <c r="C29" s="152"/>
      <c r="D29" s="153"/>
      <c r="E29" s="153"/>
      <c r="F29" s="153"/>
      <c r="G29" s="153"/>
      <c r="H29" s="153"/>
      <c r="I29" s="153"/>
      <c r="J29" s="153"/>
      <c r="K29" s="153"/>
      <c r="L29" s="153"/>
      <c r="M29" s="153"/>
      <c r="N29" s="153"/>
      <c r="O29" s="153"/>
      <c r="P29" s="153"/>
      <c r="Q29" s="153"/>
      <c r="R29" s="153"/>
      <c r="S29" s="153"/>
      <c r="T29" s="153"/>
      <c r="U29" s="153"/>
      <c r="V29" s="153"/>
      <c r="W29" s="153"/>
      <c r="X29" s="154"/>
    </row>
    <row r="30" spans="3:24" x14ac:dyDescent="0.25">
      <c r="C30" s="152"/>
      <c r="D30" s="153"/>
      <c r="E30" s="153"/>
      <c r="F30" s="153"/>
      <c r="G30" s="153"/>
      <c r="H30" s="153"/>
      <c r="I30" s="153"/>
      <c r="J30" s="153"/>
      <c r="K30" s="153"/>
      <c r="L30" s="153"/>
      <c r="M30" s="153"/>
      <c r="N30" s="153"/>
      <c r="O30" s="153"/>
      <c r="P30" s="153"/>
      <c r="Q30" s="153"/>
      <c r="R30" s="153"/>
      <c r="S30" s="153"/>
      <c r="T30" s="153"/>
      <c r="U30" s="153"/>
      <c r="V30" s="153"/>
      <c r="W30" s="153"/>
      <c r="X30" s="154"/>
    </row>
    <row r="31" spans="3:24" x14ac:dyDescent="0.25">
      <c r="C31" s="152"/>
      <c r="D31" s="153"/>
      <c r="E31" s="153"/>
      <c r="F31" s="153"/>
      <c r="G31" s="153"/>
      <c r="H31" s="153"/>
      <c r="I31" s="153"/>
      <c r="J31" s="153"/>
      <c r="K31" s="153"/>
      <c r="L31" s="153"/>
      <c r="M31" s="153"/>
      <c r="N31" s="153"/>
      <c r="O31" s="153"/>
      <c r="P31" s="153"/>
      <c r="Q31" s="153"/>
      <c r="R31" s="153"/>
      <c r="S31" s="153"/>
      <c r="T31" s="153"/>
      <c r="U31" s="153"/>
      <c r="V31" s="153"/>
      <c r="W31" s="153"/>
      <c r="X31" s="154"/>
    </row>
    <row r="32" spans="3:24" x14ac:dyDescent="0.25">
      <c r="C32" s="152"/>
      <c r="D32" s="153"/>
      <c r="E32" s="153"/>
      <c r="F32" s="153"/>
      <c r="G32" s="153"/>
      <c r="H32" s="153"/>
      <c r="I32" s="153"/>
      <c r="J32" s="153"/>
      <c r="K32" s="153"/>
      <c r="L32" s="153"/>
      <c r="M32" s="153"/>
      <c r="N32" s="153"/>
      <c r="O32" s="153"/>
      <c r="P32" s="153"/>
      <c r="Q32" s="153"/>
      <c r="R32" s="153"/>
      <c r="S32" s="153"/>
      <c r="T32" s="153"/>
      <c r="U32" s="153"/>
      <c r="V32" s="153"/>
      <c r="W32" s="153"/>
      <c r="X32" s="154"/>
    </row>
    <row r="33" spans="2:24" x14ac:dyDescent="0.25">
      <c r="C33" s="155"/>
      <c r="D33" s="156"/>
      <c r="E33" s="156"/>
      <c r="F33" s="156"/>
      <c r="G33" s="156"/>
      <c r="H33" s="156"/>
      <c r="I33" s="156"/>
      <c r="J33" s="156"/>
      <c r="K33" s="156"/>
      <c r="L33" s="156"/>
      <c r="M33" s="156"/>
      <c r="N33" s="156"/>
      <c r="O33" s="156"/>
      <c r="P33" s="156"/>
      <c r="Q33" s="156"/>
      <c r="R33" s="156"/>
      <c r="S33" s="156"/>
      <c r="T33" s="156"/>
      <c r="U33" s="156"/>
      <c r="V33" s="156"/>
      <c r="W33" s="156"/>
      <c r="X33" s="157"/>
    </row>
    <row r="34" spans="2:24" x14ac:dyDescent="0.25"/>
    <row r="35" spans="2:24" x14ac:dyDescent="0.25">
      <c r="B35" s="1">
        <v>3</v>
      </c>
      <c r="C35" s="9" t="s">
        <v>1013</v>
      </c>
      <c r="D35" s="31"/>
      <c r="E35" s="31"/>
      <c r="F35" s="31"/>
      <c r="G35" s="31"/>
      <c r="H35" s="31"/>
      <c r="I35" s="31"/>
      <c r="J35" s="31"/>
      <c r="K35" s="31"/>
      <c r="L35" s="31"/>
      <c r="M35" s="31"/>
      <c r="N35" s="31"/>
      <c r="O35" s="31"/>
      <c r="P35" s="31"/>
      <c r="Q35" s="31"/>
      <c r="R35" s="31"/>
      <c r="S35" s="31"/>
      <c r="T35" s="31"/>
      <c r="U35" s="31"/>
      <c r="V35" s="31"/>
      <c r="W35" s="31"/>
      <c r="X35" s="31"/>
    </row>
    <row r="36" spans="2:24" x14ac:dyDescent="0.25">
      <c r="C36" s="148" t="s">
        <v>1000</v>
      </c>
      <c r="D36" s="148"/>
      <c r="E36" s="148"/>
      <c r="F36" s="148"/>
      <c r="G36" s="148"/>
      <c r="H36" s="148"/>
      <c r="I36" s="148"/>
      <c r="J36" s="148"/>
      <c r="K36" s="148"/>
      <c r="L36" s="148"/>
      <c r="M36" s="148"/>
      <c r="N36" s="148"/>
      <c r="O36" s="148"/>
      <c r="P36" s="148"/>
      <c r="Q36" s="148"/>
      <c r="R36" s="148"/>
      <c r="S36" s="148"/>
      <c r="T36" s="148"/>
      <c r="U36" s="148"/>
      <c r="V36" s="148"/>
      <c r="W36" s="148"/>
      <c r="X36" s="148"/>
    </row>
    <row r="37" spans="2:24" x14ac:dyDescent="0.25">
      <c r="C37" s="149"/>
      <c r="D37" s="150"/>
      <c r="E37" s="150"/>
      <c r="F37" s="150"/>
      <c r="G37" s="150"/>
      <c r="H37" s="150"/>
      <c r="I37" s="150"/>
      <c r="J37" s="150"/>
      <c r="K37" s="150"/>
      <c r="L37" s="150"/>
      <c r="M37" s="150"/>
      <c r="N37" s="150"/>
      <c r="O37" s="150"/>
      <c r="P37" s="150"/>
      <c r="Q37" s="150"/>
      <c r="R37" s="150"/>
      <c r="S37" s="150"/>
      <c r="T37" s="150"/>
      <c r="U37" s="150"/>
      <c r="V37" s="150"/>
      <c r="W37" s="150"/>
      <c r="X37" s="151"/>
    </row>
    <row r="38" spans="2:24" x14ac:dyDescent="0.25">
      <c r="C38" s="152"/>
      <c r="D38" s="153"/>
      <c r="E38" s="153"/>
      <c r="F38" s="153"/>
      <c r="G38" s="153"/>
      <c r="H38" s="153"/>
      <c r="I38" s="153"/>
      <c r="J38" s="153"/>
      <c r="K38" s="153"/>
      <c r="L38" s="153"/>
      <c r="M38" s="153"/>
      <c r="N38" s="153"/>
      <c r="O38" s="153"/>
      <c r="P38" s="153"/>
      <c r="Q38" s="153"/>
      <c r="R38" s="153"/>
      <c r="S38" s="153"/>
      <c r="T38" s="153"/>
      <c r="U38" s="153"/>
      <c r="V38" s="153"/>
      <c r="W38" s="153"/>
      <c r="X38" s="154"/>
    </row>
    <row r="39" spans="2:24" x14ac:dyDescent="0.25">
      <c r="C39" s="152"/>
      <c r="D39" s="153"/>
      <c r="E39" s="153"/>
      <c r="F39" s="153"/>
      <c r="G39" s="153"/>
      <c r="H39" s="153"/>
      <c r="I39" s="153"/>
      <c r="J39" s="153"/>
      <c r="K39" s="153"/>
      <c r="L39" s="153"/>
      <c r="M39" s="153"/>
      <c r="N39" s="153"/>
      <c r="O39" s="153"/>
      <c r="P39" s="153"/>
      <c r="Q39" s="153"/>
      <c r="R39" s="153"/>
      <c r="S39" s="153"/>
      <c r="T39" s="153"/>
      <c r="U39" s="153"/>
      <c r="V39" s="153"/>
      <c r="W39" s="153"/>
      <c r="X39" s="154"/>
    </row>
    <row r="40" spans="2:24" x14ac:dyDescent="0.25">
      <c r="C40" s="152"/>
      <c r="D40" s="153"/>
      <c r="E40" s="153"/>
      <c r="F40" s="153"/>
      <c r="G40" s="153"/>
      <c r="H40" s="153"/>
      <c r="I40" s="153"/>
      <c r="J40" s="153"/>
      <c r="K40" s="153"/>
      <c r="L40" s="153"/>
      <c r="M40" s="153"/>
      <c r="N40" s="153"/>
      <c r="O40" s="153"/>
      <c r="P40" s="153"/>
      <c r="Q40" s="153"/>
      <c r="R40" s="153"/>
      <c r="S40" s="153"/>
      <c r="T40" s="153"/>
      <c r="U40" s="153"/>
      <c r="V40" s="153"/>
      <c r="W40" s="153"/>
      <c r="X40" s="154"/>
    </row>
    <row r="41" spans="2:24" x14ac:dyDescent="0.25">
      <c r="C41" s="155"/>
      <c r="D41" s="156"/>
      <c r="E41" s="156"/>
      <c r="F41" s="156"/>
      <c r="G41" s="156"/>
      <c r="H41" s="156"/>
      <c r="I41" s="156"/>
      <c r="J41" s="156"/>
      <c r="K41" s="156"/>
      <c r="L41" s="156"/>
      <c r="M41" s="156"/>
      <c r="N41" s="156"/>
      <c r="O41" s="156"/>
      <c r="P41" s="156"/>
      <c r="Q41" s="156"/>
      <c r="R41" s="156"/>
      <c r="S41" s="156"/>
      <c r="T41" s="156"/>
      <c r="U41" s="156"/>
      <c r="V41" s="156"/>
      <c r="W41" s="156"/>
      <c r="X41" s="157"/>
    </row>
    <row r="42" spans="2:24" x14ac:dyDescent="0.25"/>
    <row r="43" spans="2:24" x14ac:dyDescent="0.25">
      <c r="B43" s="1">
        <v>4</v>
      </c>
      <c r="C43" s="9" t="s">
        <v>1014</v>
      </c>
      <c r="D43" s="31"/>
      <c r="E43" s="31"/>
      <c r="F43" s="31"/>
      <c r="G43" s="31"/>
      <c r="H43" s="31"/>
      <c r="I43" s="31"/>
      <c r="J43" s="31"/>
      <c r="K43" s="31"/>
      <c r="L43" s="31"/>
      <c r="M43" s="31"/>
      <c r="N43" s="31"/>
      <c r="O43" s="31"/>
      <c r="P43" s="31"/>
      <c r="Q43" s="31"/>
      <c r="R43" s="31"/>
      <c r="S43" s="31"/>
      <c r="T43" s="31"/>
      <c r="U43" s="31"/>
      <c r="V43" s="31"/>
      <c r="W43" s="31"/>
      <c r="X43" s="31"/>
    </row>
    <row r="44" spans="2:24" x14ac:dyDescent="0.25">
      <c r="C44" t="s">
        <v>994</v>
      </c>
      <c r="D44" t="s">
        <v>1015</v>
      </c>
    </row>
    <row r="45" spans="2:24" x14ac:dyDescent="0.25">
      <c r="C45" t="s">
        <v>996</v>
      </c>
      <c r="D45" t="s">
        <v>1016</v>
      </c>
    </row>
    <row r="46" spans="2:24" x14ac:dyDescent="0.25">
      <c r="C46" t="s">
        <v>998</v>
      </c>
      <c r="D46" t="s">
        <v>1017</v>
      </c>
    </row>
    <row r="47" spans="2:24" x14ac:dyDescent="0.25">
      <c r="C47" t="s">
        <v>1005</v>
      </c>
      <c r="D47" t="s">
        <v>1018</v>
      </c>
    </row>
    <row r="48" spans="2:24" x14ac:dyDescent="0.25">
      <c r="C48" t="s">
        <v>1007</v>
      </c>
      <c r="D48" t="s">
        <v>1019</v>
      </c>
    </row>
    <row r="49" spans="2:24" x14ac:dyDescent="0.25">
      <c r="C49" t="s">
        <v>1009</v>
      </c>
      <c r="D49" t="s">
        <v>1020</v>
      </c>
    </row>
    <row r="50" spans="2:24" x14ac:dyDescent="0.25"/>
    <row r="51" spans="2:24" x14ac:dyDescent="0.25">
      <c r="C51" s="148" t="s">
        <v>1000</v>
      </c>
      <c r="D51" s="148"/>
      <c r="E51" s="148"/>
      <c r="F51" s="148"/>
      <c r="G51" s="148"/>
      <c r="H51" s="148"/>
      <c r="I51" s="148"/>
      <c r="J51" s="148"/>
      <c r="K51" s="148"/>
      <c r="L51" s="148"/>
      <c r="M51" s="148"/>
      <c r="N51" s="148"/>
      <c r="O51" s="148"/>
      <c r="P51" s="148"/>
      <c r="Q51" s="148"/>
      <c r="R51" s="148"/>
      <c r="S51" s="148"/>
      <c r="T51" s="148"/>
      <c r="U51" s="148"/>
      <c r="V51" s="148"/>
      <c r="W51" s="148"/>
      <c r="X51" s="148"/>
    </row>
    <row r="52" spans="2:24" x14ac:dyDescent="0.25">
      <c r="C52" s="149"/>
      <c r="D52" s="150"/>
      <c r="E52" s="150"/>
      <c r="F52" s="150"/>
      <c r="G52" s="150"/>
      <c r="H52" s="150"/>
      <c r="I52" s="150"/>
      <c r="J52" s="150"/>
      <c r="K52" s="150"/>
      <c r="L52" s="150"/>
      <c r="M52" s="150"/>
      <c r="N52" s="150"/>
      <c r="O52" s="150"/>
      <c r="P52" s="150"/>
      <c r="Q52" s="150"/>
      <c r="R52" s="150"/>
      <c r="S52" s="150"/>
      <c r="T52" s="150"/>
      <c r="U52" s="150"/>
      <c r="V52" s="150"/>
      <c r="W52" s="150"/>
      <c r="X52" s="151"/>
    </row>
    <row r="53" spans="2:24" x14ac:dyDescent="0.25">
      <c r="C53" s="152"/>
      <c r="D53" s="153"/>
      <c r="E53" s="153"/>
      <c r="F53" s="153"/>
      <c r="G53" s="153"/>
      <c r="H53" s="153"/>
      <c r="I53" s="153"/>
      <c r="J53" s="153"/>
      <c r="K53" s="153"/>
      <c r="L53" s="153"/>
      <c r="M53" s="153"/>
      <c r="N53" s="153"/>
      <c r="O53" s="153"/>
      <c r="P53" s="153"/>
      <c r="Q53" s="153"/>
      <c r="R53" s="153"/>
      <c r="S53" s="153"/>
      <c r="T53" s="153"/>
      <c r="U53" s="153"/>
      <c r="V53" s="153"/>
      <c r="W53" s="153"/>
      <c r="X53" s="154"/>
    </row>
    <row r="54" spans="2:24" x14ac:dyDescent="0.25">
      <c r="C54" s="152"/>
      <c r="D54" s="153"/>
      <c r="E54" s="153"/>
      <c r="F54" s="153"/>
      <c r="G54" s="153"/>
      <c r="H54" s="153"/>
      <c r="I54" s="153"/>
      <c r="J54" s="153"/>
      <c r="K54" s="153"/>
      <c r="L54" s="153"/>
      <c r="M54" s="153"/>
      <c r="N54" s="153"/>
      <c r="O54" s="153"/>
      <c r="P54" s="153"/>
      <c r="Q54" s="153"/>
      <c r="R54" s="153"/>
      <c r="S54" s="153"/>
      <c r="T54" s="153"/>
      <c r="U54" s="153"/>
      <c r="V54" s="153"/>
      <c r="W54" s="153"/>
      <c r="X54" s="154"/>
    </row>
    <row r="55" spans="2:24" x14ac:dyDescent="0.25">
      <c r="C55" s="152"/>
      <c r="D55" s="153"/>
      <c r="E55" s="153"/>
      <c r="F55" s="153"/>
      <c r="G55" s="153"/>
      <c r="H55" s="153"/>
      <c r="I55" s="153"/>
      <c r="J55" s="153"/>
      <c r="K55" s="153"/>
      <c r="L55" s="153"/>
      <c r="M55" s="153"/>
      <c r="N55" s="153"/>
      <c r="O55" s="153"/>
      <c r="P55" s="153"/>
      <c r="Q55" s="153"/>
      <c r="R55" s="153"/>
      <c r="S55" s="153"/>
      <c r="T55" s="153"/>
      <c r="U55" s="153"/>
      <c r="V55" s="153"/>
      <c r="W55" s="153"/>
      <c r="X55" s="154"/>
    </row>
    <row r="56" spans="2:24" x14ac:dyDescent="0.25">
      <c r="C56" s="152"/>
      <c r="D56" s="153"/>
      <c r="E56" s="153"/>
      <c r="F56" s="153"/>
      <c r="G56" s="153"/>
      <c r="H56" s="153"/>
      <c r="I56" s="153"/>
      <c r="J56" s="153"/>
      <c r="K56" s="153"/>
      <c r="L56" s="153"/>
      <c r="M56" s="153"/>
      <c r="N56" s="153"/>
      <c r="O56" s="153"/>
      <c r="P56" s="153"/>
      <c r="Q56" s="153"/>
      <c r="R56" s="153"/>
      <c r="S56" s="153"/>
      <c r="T56" s="153"/>
      <c r="U56" s="153"/>
      <c r="V56" s="153"/>
      <c r="W56" s="153"/>
      <c r="X56" s="154"/>
    </row>
    <row r="57" spans="2:24" x14ac:dyDescent="0.25">
      <c r="C57" s="152"/>
      <c r="D57" s="153"/>
      <c r="E57" s="153"/>
      <c r="F57" s="153"/>
      <c r="G57" s="153"/>
      <c r="H57" s="153"/>
      <c r="I57" s="153"/>
      <c r="J57" s="153"/>
      <c r="K57" s="153"/>
      <c r="L57" s="153"/>
      <c r="M57" s="153"/>
      <c r="N57" s="153"/>
      <c r="O57" s="153"/>
      <c r="P57" s="153"/>
      <c r="Q57" s="153"/>
      <c r="R57" s="153"/>
      <c r="S57" s="153"/>
      <c r="T57" s="153"/>
      <c r="U57" s="153"/>
      <c r="V57" s="153"/>
      <c r="W57" s="153"/>
      <c r="X57" s="154"/>
    </row>
    <row r="58" spans="2:24" x14ac:dyDescent="0.25">
      <c r="C58" s="152"/>
      <c r="D58" s="153"/>
      <c r="E58" s="153"/>
      <c r="F58" s="153"/>
      <c r="G58" s="153"/>
      <c r="H58" s="153"/>
      <c r="I58" s="153"/>
      <c r="J58" s="153"/>
      <c r="K58" s="153"/>
      <c r="L58" s="153"/>
      <c r="M58" s="153"/>
      <c r="N58" s="153"/>
      <c r="O58" s="153"/>
      <c r="P58" s="153"/>
      <c r="Q58" s="153"/>
      <c r="R58" s="153"/>
      <c r="S58" s="153"/>
      <c r="T58" s="153"/>
      <c r="U58" s="153"/>
      <c r="V58" s="153"/>
      <c r="W58" s="153"/>
      <c r="X58" s="154"/>
    </row>
    <row r="59" spans="2:24" x14ac:dyDescent="0.25">
      <c r="C59" s="152"/>
      <c r="D59" s="153"/>
      <c r="E59" s="153"/>
      <c r="F59" s="153"/>
      <c r="G59" s="153"/>
      <c r="H59" s="153"/>
      <c r="I59" s="153"/>
      <c r="J59" s="153"/>
      <c r="K59" s="153"/>
      <c r="L59" s="153"/>
      <c r="M59" s="153"/>
      <c r="N59" s="153"/>
      <c r="O59" s="153"/>
      <c r="P59" s="153"/>
      <c r="Q59" s="153"/>
      <c r="R59" s="153"/>
      <c r="S59" s="153"/>
      <c r="T59" s="153"/>
      <c r="U59" s="153"/>
      <c r="V59" s="153"/>
      <c r="W59" s="153"/>
      <c r="X59" s="154"/>
    </row>
    <row r="60" spans="2:24" x14ac:dyDescent="0.25">
      <c r="C60" s="155"/>
      <c r="D60" s="156"/>
      <c r="E60" s="156"/>
      <c r="F60" s="156"/>
      <c r="G60" s="156"/>
      <c r="H60" s="156"/>
      <c r="I60" s="156"/>
      <c r="J60" s="156"/>
      <c r="K60" s="156"/>
      <c r="L60" s="156"/>
      <c r="M60" s="156"/>
      <c r="N60" s="156"/>
      <c r="O60" s="156"/>
      <c r="P60" s="156"/>
      <c r="Q60" s="156"/>
      <c r="R60" s="156"/>
      <c r="S60" s="156"/>
      <c r="T60" s="156"/>
      <c r="U60" s="156"/>
      <c r="V60" s="156"/>
      <c r="W60" s="156"/>
      <c r="X60" s="157"/>
    </row>
    <row r="61" spans="2:24" x14ac:dyDescent="0.25"/>
    <row r="62" spans="2:24" x14ac:dyDescent="0.25">
      <c r="B62" s="1">
        <v>5</v>
      </c>
      <c r="C62" s="9" t="s">
        <v>1021</v>
      </c>
      <c r="D62" s="31"/>
      <c r="E62" s="31"/>
      <c r="F62" s="31"/>
      <c r="G62" s="31"/>
      <c r="H62" s="31"/>
      <c r="I62" s="31"/>
      <c r="J62" s="31"/>
      <c r="K62" s="31"/>
      <c r="L62" s="31"/>
      <c r="M62" s="31"/>
      <c r="N62" s="31"/>
      <c r="O62" s="31"/>
      <c r="P62" s="31"/>
      <c r="Q62" s="31"/>
      <c r="R62" s="31"/>
      <c r="S62" s="31"/>
      <c r="T62" s="31"/>
      <c r="U62" s="31"/>
      <c r="V62" s="31"/>
      <c r="W62" s="31"/>
      <c r="X62" s="31"/>
    </row>
    <row r="63" spans="2:24" x14ac:dyDescent="0.25"/>
    <row r="64" spans="2:24" x14ac:dyDescent="0.25">
      <c r="C64" s="148" t="s">
        <v>1000</v>
      </c>
      <c r="D64" s="148"/>
      <c r="E64" s="148"/>
      <c r="F64" s="148"/>
      <c r="G64" s="148"/>
      <c r="H64" s="148"/>
      <c r="I64" s="148"/>
      <c r="J64" s="148"/>
      <c r="K64" s="148"/>
      <c r="L64" s="148"/>
      <c r="M64" s="148"/>
      <c r="N64" s="148"/>
      <c r="O64" s="148"/>
      <c r="P64" s="148"/>
      <c r="Q64" s="148"/>
      <c r="R64" s="148"/>
      <c r="S64" s="148"/>
      <c r="T64" s="148"/>
      <c r="U64" s="148"/>
      <c r="V64" s="148"/>
      <c r="W64" s="148"/>
      <c r="X64" s="148"/>
    </row>
    <row r="65" spans="2:24" x14ac:dyDescent="0.25">
      <c r="C65" s="149"/>
      <c r="D65" s="150"/>
      <c r="E65" s="150"/>
      <c r="F65" s="150"/>
      <c r="G65" s="150"/>
      <c r="H65" s="150"/>
      <c r="I65" s="150"/>
      <c r="J65" s="150"/>
      <c r="K65" s="150"/>
      <c r="L65" s="150"/>
      <c r="M65" s="150"/>
      <c r="N65" s="150"/>
      <c r="O65" s="150"/>
      <c r="P65" s="150"/>
      <c r="Q65" s="150"/>
      <c r="R65" s="150"/>
      <c r="S65" s="150"/>
      <c r="T65" s="150"/>
      <c r="U65" s="150"/>
      <c r="V65" s="150"/>
      <c r="W65" s="150"/>
      <c r="X65" s="151"/>
    </row>
    <row r="66" spans="2:24" x14ac:dyDescent="0.25">
      <c r="C66" s="152"/>
      <c r="D66" s="153"/>
      <c r="E66" s="153"/>
      <c r="F66" s="153"/>
      <c r="G66" s="153"/>
      <c r="H66" s="153"/>
      <c r="I66" s="153"/>
      <c r="J66" s="153"/>
      <c r="K66" s="153"/>
      <c r="L66" s="153"/>
      <c r="M66" s="153"/>
      <c r="N66" s="153"/>
      <c r="O66" s="153"/>
      <c r="P66" s="153"/>
      <c r="Q66" s="153"/>
      <c r="R66" s="153"/>
      <c r="S66" s="153"/>
      <c r="T66" s="153"/>
      <c r="U66" s="153"/>
      <c r="V66" s="153"/>
      <c r="W66" s="153"/>
      <c r="X66" s="154"/>
    </row>
    <row r="67" spans="2:24" x14ac:dyDescent="0.25">
      <c r="C67" s="152"/>
      <c r="D67" s="153"/>
      <c r="E67" s="153"/>
      <c r="F67" s="153"/>
      <c r="G67" s="153"/>
      <c r="H67" s="153"/>
      <c r="I67" s="153"/>
      <c r="J67" s="153"/>
      <c r="K67" s="153"/>
      <c r="L67" s="153"/>
      <c r="M67" s="153"/>
      <c r="N67" s="153"/>
      <c r="O67" s="153"/>
      <c r="P67" s="153"/>
      <c r="Q67" s="153"/>
      <c r="R67" s="153"/>
      <c r="S67" s="153"/>
      <c r="T67" s="153"/>
      <c r="U67" s="153"/>
      <c r="V67" s="153"/>
      <c r="W67" s="153"/>
      <c r="X67" s="154"/>
    </row>
    <row r="68" spans="2:24" x14ac:dyDescent="0.25">
      <c r="C68" s="152"/>
      <c r="D68" s="153"/>
      <c r="E68" s="153"/>
      <c r="F68" s="153"/>
      <c r="G68" s="153"/>
      <c r="H68" s="153"/>
      <c r="I68" s="153"/>
      <c r="J68" s="153"/>
      <c r="K68" s="153"/>
      <c r="L68" s="153"/>
      <c r="M68" s="153"/>
      <c r="N68" s="153"/>
      <c r="O68" s="153"/>
      <c r="P68" s="153"/>
      <c r="Q68" s="153"/>
      <c r="R68" s="153"/>
      <c r="S68" s="153"/>
      <c r="T68" s="153"/>
      <c r="U68" s="153"/>
      <c r="V68" s="153"/>
      <c r="W68" s="153"/>
      <c r="X68" s="154"/>
    </row>
    <row r="69" spans="2:24" x14ac:dyDescent="0.25">
      <c r="C69" s="155"/>
      <c r="D69" s="156"/>
      <c r="E69" s="156"/>
      <c r="F69" s="156"/>
      <c r="G69" s="156"/>
      <c r="H69" s="156"/>
      <c r="I69" s="156"/>
      <c r="J69" s="156"/>
      <c r="K69" s="156"/>
      <c r="L69" s="156"/>
      <c r="M69" s="156"/>
      <c r="N69" s="156"/>
      <c r="O69" s="156"/>
      <c r="P69" s="156"/>
      <c r="Q69" s="156"/>
      <c r="R69" s="156"/>
      <c r="S69" s="156"/>
      <c r="T69" s="156"/>
      <c r="U69" s="156"/>
      <c r="V69" s="156"/>
      <c r="W69" s="156"/>
      <c r="X69" s="157"/>
    </row>
    <row r="70" spans="2:24" x14ac:dyDescent="0.25"/>
    <row r="71" spans="2:24" x14ac:dyDescent="0.25">
      <c r="B71" s="1">
        <v>6</v>
      </c>
      <c r="C71" s="159" t="s">
        <v>1022</v>
      </c>
      <c r="D71" s="159"/>
      <c r="E71" s="159"/>
      <c r="F71" s="159"/>
      <c r="G71" s="159"/>
      <c r="H71" s="159"/>
      <c r="I71" s="159"/>
      <c r="J71" s="159"/>
      <c r="K71" s="159"/>
      <c r="L71" s="159"/>
      <c r="M71" s="159"/>
      <c r="N71" s="159"/>
      <c r="O71" s="159"/>
      <c r="P71" s="159"/>
      <c r="Q71" s="159"/>
      <c r="R71" s="159"/>
      <c r="S71" s="159"/>
      <c r="T71" s="159"/>
      <c r="U71" s="159"/>
      <c r="V71" s="159"/>
      <c r="W71" s="159"/>
      <c r="X71" s="159"/>
    </row>
    <row r="72" spans="2:24" x14ac:dyDescent="0.25"/>
    <row r="73" spans="2:24" x14ac:dyDescent="0.25">
      <c r="C73" s="148" t="s">
        <v>1000</v>
      </c>
      <c r="D73" s="148"/>
      <c r="E73" s="148"/>
      <c r="F73" s="148"/>
      <c r="G73" s="148"/>
      <c r="H73" s="148"/>
      <c r="I73" s="148"/>
      <c r="J73" s="148"/>
      <c r="K73" s="148"/>
      <c r="L73" s="148"/>
      <c r="M73" s="148"/>
      <c r="N73" s="148"/>
      <c r="O73" s="148"/>
      <c r="P73" s="148"/>
      <c r="Q73" s="148"/>
      <c r="R73" s="148"/>
      <c r="S73" s="148"/>
      <c r="T73" s="148"/>
      <c r="U73" s="148"/>
      <c r="V73" s="148"/>
      <c r="W73" s="148"/>
      <c r="X73" s="148"/>
    </row>
    <row r="74" spans="2:24" x14ac:dyDescent="0.25">
      <c r="C74" s="149"/>
      <c r="D74" s="150"/>
      <c r="E74" s="150"/>
      <c r="F74" s="150"/>
      <c r="G74" s="150"/>
      <c r="H74" s="150"/>
      <c r="I74" s="150"/>
      <c r="J74" s="150"/>
      <c r="K74" s="150"/>
      <c r="L74" s="150"/>
      <c r="M74" s="150"/>
      <c r="N74" s="150"/>
      <c r="O74" s="150"/>
      <c r="P74" s="150"/>
      <c r="Q74" s="150"/>
      <c r="R74" s="150"/>
      <c r="S74" s="150"/>
      <c r="T74" s="150"/>
      <c r="U74" s="150"/>
      <c r="V74" s="150"/>
      <c r="W74" s="150"/>
      <c r="X74" s="151"/>
    </row>
    <row r="75" spans="2:24" x14ac:dyDescent="0.25">
      <c r="C75" s="152"/>
      <c r="D75" s="153"/>
      <c r="E75" s="153"/>
      <c r="F75" s="153"/>
      <c r="G75" s="153"/>
      <c r="H75" s="153"/>
      <c r="I75" s="153"/>
      <c r="J75" s="153"/>
      <c r="K75" s="153"/>
      <c r="L75" s="153"/>
      <c r="M75" s="153"/>
      <c r="N75" s="153"/>
      <c r="O75" s="153"/>
      <c r="P75" s="153"/>
      <c r="Q75" s="153"/>
      <c r="R75" s="153"/>
      <c r="S75" s="153"/>
      <c r="T75" s="153"/>
      <c r="U75" s="153"/>
      <c r="V75" s="153"/>
      <c r="W75" s="153"/>
      <c r="X75" s="154"/>
    </row>
    <row r="76" spans="2:24" x14ac:dyDescent="0.25">
      <c r="C76" s="152"/>
      <c r="D76" s="153"/>
      <c r="E76" s="153"/>
      <c r="F76" s="153"/>
      <c r="G76" s="153"/>
      <c r="H76" s="153"/>
      <c r="I76" s="153"/>
      <c r="J76" s="153"/>
      <c r="K76" s="153"/>
      <c r="L76" s="153"/>
      <c r="M76" s="153"/>
      <c r="N76" s="153"/>
      <c r="O76" s="153"/>
      <c r="P76" s="153"/>
      <c r="Q76" s="153"/>
      <c r="R76" s="153"/>
      <c r="S76" s="153"/>
      <c r="T76" s="153"/>
      <c r="U76" s="153"/>
      <c r="V76" s="153"/>
      <c r="W76" s="153"/>
      <c r="X76" s="154"/>
    </row>
    <row r="77" spans="2:24" x14ac:dyDescent="0.25">
      <c r="C77" s="152"/>
      <c r="D77" s="153"/>
      <c r="E77" s="153"/>
      <c r="F77" s="153"/>
      <c r="G77" s="153"/>
      <c r="H77" s="153"/>
      <c r="I77" s="153"/>
      <c r="J77" s="153"/>
      <c r="K77" s="153"/>
      <c r="L77" s="153"/>
      <c r="M77" s="153"/>
      <c r="N77" s="153"/>
      <c r="O77" s="153"/>
      <c r="P77" s="153"/>
      <c r="Q77" s="153"/>
      <c r="R77" s="153"/>
      <c r="S77" s="153"/>
      <c r="T77" s="153"/>
      <c r="U77" s="153"/>
      <c r="V77" s="153"/>
      <c r="W77" s="153"/>
      <c r="X77" s="154"/>
    </row>
    <row r="78" spans="2:24" x14ac:dyDescent="0.25">
      <c r="C78" s="155"/>
      <c r="D78" s="156"/>
      <c r="E78" s="156"/>
      <c r="F78" s="156"/>
      <c r="G78" s="156"/>
      <c r="H78" s="156"/>
      <c r="I78" s="156"/>
      <c r="J78" s="156"/>
      <c r="K78" s="156"/>
      <c r="L78" s="156"/>
      <c r="M78" s="156"/>
      <c r="N78" s="156"/>
      <c r="O78" s="156"/>
      <c r="P78" s="156"/>
      <c r="Q78" s="156"/>
      <c r="R78" s="156"/>
      <c r="S78" s="156"/>
      <c r="T78" s="156"/>
      <c r="U78" s="156"/>
      <c r="V78" s="156"/>
      <c r="W78" s="156"/>
      <c r="X78" s="157"/>
    </row>
    <row r="79" spans="2:24" x14ac:dyDescent="0.25"/>
    <row r="80" spans="2:24" x14ac:dyDescent="0.25">
      <c r="B80" s="1">
        <v>7</v>
      </c>
      <c r="C80" s="9" t="s">
        <v>1023</v>
      </c>
      <c r="D80" s="31"/>
      <c r="E80" s="31"/>
      <c r="F80" s="31"/>
      <c r="G80" s="31"/>
      <c r="H80" s="31"/>
      <c r="I80" s="31"/>
      <c r="J80" s="31"/>
      <c r="K80" s="31"/>
      <c r="L80" s="31"/>
      <c r="M80" s="31"/>
      <c r="N80" s="31"/>
      <c r="O80" s="31"/>
      <c r="P80" s="31"/>
      <c r="Q80" s="31"/>
      <c r="R80" s="31"/>
      <c r="S80" s="31"/>
      <c r="T80" s="31"/>
      <c r="U80" s="31"/>
      <c r="V80" s="31"/>
      <c r="W80" s="31"/>
      <c r="X80" s="31"/>
    </row>
    <row r="81" spans="2:24" x14ac:dyDescent="0.25"/>
    <row r="82" spans="2:24" x14ac:dyDescent="0.25">
      <c r="C82" s="148" t="s">
        <v>1000</v>
      </c>
      <c r="D82" s="148"/>
      <c r="E82" s="148"/>
      <c r="F82" s="148"/>
      <c r="G82" s="148"/>
      <c r="H82" s="148"/>
      <c r="I82" s="148"/>
      <c r="J82" s="148"/>
      <c r="K82" s="148"/>
      <c r="L82" s="148"/>
      <c r="M82" s="148"/>
      <c r="N82" s="148"/>
      <c r="O82" s="148"/>
      <c r="P82" s="148"/>
      <c r="Q82" s="148"/>
      <c r="R82" s="148"/>
      <c r="S82" s="148"/>
      <c r="T82" s="148"/>
      <c r="U82" s="148"/>
      <c r="V82" s="148"/>
      <c r="W82" s="148"/>
      <c r="X82" s="148"/>
    </row>
    <row r="83" spans="2:24" x14ac:dyDescent="0.25">
      <c r="C83" s="149"/>
      <c r="D83" s="150"/>
      <c r="E83" s="150"/>
      <c r="F83" s="150"/>
      <c r="G83" s="150"/>
      <c r="H83" s="150"/>
      <c r="I83" s="150"/>
      <c r="J83" s="150"/>
      <c r="K83" s="150"/>
      <c r="L83" s="150"/>
      <c r="M83" s="150"/>
      <c r="N83" s="150"/>
      <c r="O83" s="150"/>
      <c r="P83" s="150"/>
      <c r="Q83" s="150"/>
      <c r="R83" s="150"/>
      <c r="S83" s="150"/>
      <c r="T83" s="150"/>
      <c r="U83" s="150"/>
      <c r="V83" s="150"/>
      <c r="W83" s="150"/>
      <c r="X83" s="151"/>
    </row>
    <row r="84" spans="2:24" x14ac:dyDescent="0.25">
      <c r="C84" s="152"/>
      <c r="D84" s="153"/>
      <c r="E84" s="153"/>
      <c r="F84" s="153"/>
      <c r="G84" s="153"/>
      <c r="H84" s="153"/>
      <c r="I84" s="153"/>
      <c r="J84" s="153"/>
      <c r="K84" s="153"/>
      <c r="L84" s="153"/>
      <c r="M84" s="153"/>
      <c r="N84" s="153"/>
      <c r="O84" s="153"/>
      <c r="P84" s="153"/>
      <c r="Q84" s="153"/>
      <c r="R84" s="153"/>
      <c r="S84" s="153"/>
      <c r="T84" s="153"/>
      <c r="U84" s="153"/>
      <c r="V84" s="153"/>
      <c r="W84" s="153"/>
      <c r="X84" s="154"/>
    </row>
    <row r="85" spans="2:24" x14ac:dyDescent="0.25">
      <c r="C85" s="152"/>
      <c r="D85" s="153"/>
      <c r="E85" s="153"/>
      <c r="F85" s="153"/>
      <c r="G85" s="153"/>
      <c r="H85" s="153"/>
      <c r="I85" s="153"/>
      <c r="J85" s="153"/>
      <c r="K85" s="153"/>
      <c r="L85" s="153"/>
      <c r="M85" s="153"/>
      <c r="N85" s="153"/>
      <c r="O85" s="153"/>
      <c r="P85" s="153"/>
      <c r="Q85" s="153"/>
      <c r="R85" s="153"/>
      <c r="S85" s="153"/>
      <c r="T85" s="153"/>
      <c r="U85" s="153"/>
      <c r="V85" s="153"/>
      <c r="W85" s="153"/>
      <c r="X85" s="154"/>
    </row>
    <row r="86" spans="2:24" x14ac:dyDescent="0.25">
      <c r="C86" s="152"/>
      <c r="D86" s="153"/>
      <c r="E86" s="153"/>
      <c r="F86" s="153"/>
      <c r="G86" s="153"/>
      <c r="H86" s="153"/>
      <c r="I86" s="153"/>
      <c r="J86" s="153"/>
      <c r="K86" s="153"/>
      <c r="L86" s="153"/>
      <c r="M86" s="153"/>
      <c r="N86" s="153"/>
      <c r="O86" s="153"/>
      <c r="P86" s="153"/>
      <c r="Q86" s="153"/>
      <c r="R86" s="153"/>
      <c r="S86" s="153"/>
      <c r="T86" s="153"/>
      <c r="U86" s="153"/>
      <c r="V86" s="153"/>
      <c r="W86" s="153"/>
      <c r="X86" s="154"/>
    </row>
    <row r="87" spans="2:24" x14ac:dyDescent="0.25">
      <c r="C87" s="155"/>
      <c r="D87" s="156"/>
      <c r="E87" s="156"/>
      <c r="F87" s="156"/>
      <c r="G87" s="156"/>
      <c r="H87" s="156"/>
      <c r="I87" s="156"/>
      <c r="J87" s="156"/>
      <c r="K87" s="156"/>
      <c r="L87" s="156"/>
      <c r="M87" s="156"/>
      <c r="N87" s="156"/>
      <c r="O87" s="156"/>
      <c r="P87" s="156"/>
      <c r="Q87" s="156"/>
      <c r="R87" s="156"/>
      <c r="S87" s="156"/>
      <c r="T87" s="156"/>
      <c r="U87" s="156"/>
      <c r="V87" s="156"/>
      <c r="W87" s="156"/>
      <c r="X87" s="157"/>
    </row>
    <row r="88" spans="2:24" x14ac:dyDescent="0.25"/>
    <row r="89" spans="2:24" x14ac:dyDescent="0.25">
      <c r="B89" s="1">
        <v>8</v>
      </c>
      <c r="C89" s="162" t="s">
        <v>1029</v>
      </c>
      <c r="D89" s="162"/>
      <c r="E89" s="162"/>
      <c r="F89" s="162"/>
      <c r="G89" s="162"/>
      <c r="H89" s="162"/>
      <c r="I89" s="162"/>
      <c r="J89" s="162"/>
      <c r="K89" s="162"/>
      <c r="L89" s="162"/>
      <c r="M89" s="162"/>
      <c r="N89" s="162"/>
      <c r="O89" s="162"/>
      <c r="P89" s="162"/>
      <c r="Q89" s="162"/>
      <c r="R89" s="162"/>
      <c r="S89" s="162"/>
      <c r="T89" s="162"/>
      <c r="U89" s="162"/>
      <c r="V89" s="162"/>
      <c r="W89" s="162"/>
      <c r="X89" s="162"/>
    </row>
    <row r="90" spans="2:24" x14ac:dyDescent="0.25">
      <c r="C90" s="162"/>
      <c r="D90" s="162"/>
      <c r="E90" s="162"/>
      <c r="F90" s="162"/>
      <c r="G90" s="162"/>
      <c r="H90" s="162"/>
      <c r="I90" s="162"/>
      <c r="J90" s="162"/>
      <c r="K90" s="162"/>
      <c r="L90" s="162"/>
      <c r="M90" s="162"/>
      <c r="N90" s="162"/>
      <c r="O90" s="162"/>
      <c r="P90" s="162"/>
      <c r="Q90" s="162"/>
      <c r="R90" s="162"/>
      <c r="S90" s="162"/>
      <c r="T90" s="162"/>
      <c r="U90" s="162"/>
      <c r="V90" s="162"/>
      <c r="W90" s="162"/>
      <c r="X90" s="162"/>
    </row>
    <row r="91" spans="2:24" x14ac:dyDescent="0.25"/>
    <row r="92" spans="2:24" x14ac:dyDescent="0.25">
      <c r="C92" s="148" t="s">
        <v>1000</v>
      </c>
      <c r="D92" s="148"/>
      <c r="E92" s="148"/>
      <c r="F92" s="148"/>
      <c r="G92" s="148"/>
      <c r="H92" s="148"/>
      <c r="I92" s="148"/>
      <c r="J92" s="148"/>
      <c r="K92" s="148"/>
      <c r="L92" s="148"/>
      <c r="M92" s="148"/>
      <c r="N92" s="148"/>
      <c r="O92" s="148"/>
      <c r="P92" s="148"/>
      <c r="Q92" s="148"/>
      <c r="R92" s="148"/>
      <c r="S92" s="148"/>
      <c r="T92" s="148"/>
      <c r="U92" s="148"/>
      <c r="V92" s="148"/>
      <c r="W92" s="148"/>
      <c r="X92" s="148"/>
    </row>
    <row r="93" spans="2:24" x14ac:dyDescent="0.25">
      <c r="C93" s="149"/>
      <c r="D93" s="150"/>
      <c r="E93" s="150"/>
      <c r="F93" s="150"/>
      <c r="G93" s="150"/>
      <c r="H93" s="150"/>
      <c r="I93" s="150"/>
      <c r="J93" s="150"/>
      <c r="K93" s="150"/>
      <c r="L93" s="150"/>
      <c r="M93" s="150"/>
      <c r="N93" s="150"/>
      <c r="O93" s="150"/>
      <c r="P93" s="150"/>
      <c r="Q93" s="150"/>
      <c r="R93" s="150"/>
      <c r="S93" s="150"/>
      <c r="T93" s="150"/>
      <c r="U93" s="150"/>
      <c r="V93" s="150"/>
      <c r="W93" s="150"/>
      <c r="X93" s="151"/>
    </row>
    <row r="94" spans="2:24" x14ac:dyDescent="0.25">
      <c r="C94" s="152"/>
      <c r="D94" s="153"/>
      <c r="E94" s="153"/>
      <c r="F94" s="153"/>
      <c r="G94" s="153"/>
      <c r="H94" s="153"/>
      <c r="I94" s="153"/>
      <c r="J94" s="153"/>
      <c r="K94" s="153"/>
      <c r="L94" s="153"/>
      <c r="M94" s="153"/>
      <c r="N94" s="153"/>
      <c r="O94" s="153"/>
      <c r="P94" s="153"/>
      <c r="Q94" s="153"/>
      <c r="R94" s="153"/>
      <c r="S94" s="153"/>
      <c r="T94" s="153"/>
      <c r="U94" s="153"/>
      <c r="V94" s="153"/>
      <c r="W94" s="153"/>
      <c r="X94" s="154"/>
    </row>
    <row r="95" spans="2:24" x14ac:dyDescent="0.25">
      <c r="C95" s="152"/>
      <c r="D95" s="153"/>
      <c r="E95" s="153"/>
      <c r="F95" s="153"/>
      <c r="G95" s="153"/>
      <c r="H95" s="153"/>
      <c r="I95" s="153"/>
      <c r="J95" s="153"/>
      <c r="K95" s="153"/>
      <c r="L95" s="153"/>
      <c r="M95" s="153"/>
      <c r="N95" s="153"/>
      <c r="O95" s="153"/>
      <c r="P95" s="153"/>
      <c r="Q95" s="153"/>
      <c r="R95" s="153"/>
      <c r="S95" s="153"/>
      <c r="T95" s="153"/>
      <c r="U95" s="153"/>
      <c r="V95" s="153"/>
      <c r="W95" s="153"/>
      <c r="X95" s="154"/>
    </row>
    <row r="96" spans="2:24" x14ac:dyDescent="0.25">
      <c r="C96" s="152"/>
      <c r="D96" s="153"/>
      <c r="E96" s="153"/>
      <c r="F96" s="153"/>
      <c r="G96" s="153"/>
      <c r="H96" s="153"/>
      <c r="I96" s="153"/>
      <c r="J96" s="153"/>
      <c r="K96" s="153"/>
      <c r="L96" s="153"/>
      <c r="M96" s="153"/>
      <c r="N96" s="153"/>
      <c r="O96" s="153"/>
      <c r="P96" s="153"/>
      <c r="Q96" s="153"/>
      <c r="R96" s="153"/>
      <c r="S96" s="153"/>
      <c r="T96" s="153"/>
      <c r="U96" s="153"/>
      <c r="V96" s="153"/>
      <c r="W96" s="153"/>
      <c r="X96" s="154"/>
    </row>
    <row r="97" spans="1:24" x14ac:dyDescent="0.25">
      <c r="C97" s="155"/>
      <c r="D97" s="156"/>
      <c r="E97" s="156"/>
      <c r="F97" s="156"/>
      <c r="G97" s="156"/>
      <c r="H97" s="156"/>
      <c r="I97" s="156"/>
      <c r="J97" s="156"/>
      <c r="K97" s="156"/>
      <c r="L97" s="156"/>
      <c r="M97" s="156"/>
      <c r="N97" s="156"/>
      <c r="O97" s="156"/>
      <c r="P97" s="156"/>
      <c r="Q97" s="156"/>
      <c r="R97" s="156"/>
      <c r="S97" s="156"/>
      <c r="T97" s="156"/>
      <c r="U97" s="156"/>
      <c r="V97" s="156"/>
      <c r="W97" s="156"/>
      <c r="X97" s="157"/>
    </row>
    <row r="98" spans="1:24" x14ac:dyDescent="0.25"/>
    <row r="99" spans="1:24" s="32" customFormat="1" ht="30.75" customHeight="1" x14ac:dyDescent="0.25">
      <c r="A99" s="54"/>
      <c r="B99" s="12"/>
      <c r="C99" s="160" t="s">
        <v>1026</v>
      </c>
      <c r="D99" s="160"/>
      <c r="E99" s="160"/>
      <c r="F99" s="160"/>
      <c r="G99" s="160"/>
      <c r="H99" s="160"/>
      <c r="I99" s="160"/>
      <c r="J99" s="160"/>
      <c r="K99" s="160"/>
      <c r="L99" s="160"/>
      <c r="M99" s="160"/>
      <c r="N99" s="160"/>
      <c r="O99" s="160"/>
      <c r="P99" s="160"/>
      <c r="Q99" s="160"/>
      <c r="R99" s="160"/>
      <c r="S99" s="160"/>
      <c r="T99" s="160"/>
      <c r="U99" s="160"/>
      <c r="V99" s="160"/>
      <c r="W99" s="160"/>
      <c r="X99" s="160"/>
    </row>
    <row r="100" spans="1:24" x14ac:dyDescent="0.25">
      <c r="C100" s="161" t="s">
        <v>1025</v>
      </c>
      <c r="D100" s="161"/>
      <c r="E100" s="161"/>
      <c r="F100" s="161"/>
      <c r="G100" s="161"/>
      <c r="H100" s="161"/>
      <c r="I100" s="161"/>
      <c r="J100" s="161"/>
      <c r="K100" s="161"/>
      <c r="L100" s="161"/>
      <c r="M100" s="161"/>
      <c r="N100" s="161"/>
      <c r="O100" s="161"/>
      <c r="P100" s="161"/>
      <c r="Q100" s="161"/>
      <c r="R100" s="161"/>
      <c r="S100" s="161"/>
      <c r="T100" s="161"/>
      <c r="U100" s="161"/>
      <c r="V100" s="161"/>
      <c r="W100" s="161"/>
      <c r="X100" s="161"/>
    </row>
  </sheetData>
  <sheetProtection algorithmName="SHA-512" hashValue="UVaXYAmMPSKV6l4LHc0ElQBVH+DkKTBWO3M8MncArLK/4iNV+/6xVtUi0Bagcx+nG8Rh/hnez3pQSeoPGCviuA==" saltValue="0RpsI7HkjRX6IDZhpjjdgw==" spinCount="100000" sheet="1" objects="1" scenarios="1"/>
  <mergeCells count="22">
    <mergeCell ref="C2:W2"/>
    <mergeCell ref="C71:X71"/>
    <mergeCell ref="C99:X99"/>
    <mergeCell ref="C1:X1"/>
    <mergeCell ref="C100:X100"/>
    <mergeCell ref="C74:X78"/>
    <mergeCell ref="C82:X82"/>
    <mergeCell ref="C83:X87"/>
    <mergeCell ref="C89:X90"/>
    <mergeCell ref="C92:X92"/>
    <mergeCell ref="C93:X97"/>
    <mergeCell ref="C37:X41"/>
    <mergeCell ref="C51:X51"/>
    <mergeCell ref="C52:X60"/>
    <mergeCell ref="C64:X64"/>
    <mergeCell ref="C65:X69"/>
    <mergeCell ref="C73:X73"/>
    <mergeCell ref="C9:X13"/>
    <mergeCell ref="C8:X8"/>
    <mergeCell ref="C24:X24"/>
    <mergeCell ref="C25:X33"/>
    <mergeCell ref="C36:X36"/>
  </mergeCells>
  <hyperlinks>
    <hyperlink ref="C100:X100" r:id="rId1" display="Click here to find your assigned budget analyst" xr:uid="{3730A559-7F62-48C9-A536-9767D57A6B91}"/>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CF720-8DAA-4D62-960A-946F3B41F69D}">
  <sheetPr codeName="Sheet2">
    <tabColor theme="5"/>
  </sheetPr>
  <dimension ref="A1:L102"/>
  <sheetViews>
    <sheetView showRowColHeaders="0" zoomScaleNormal="100" workbookViewId="0">
      <selection activeCell="C2" sqref="C2"/>
    </sheetView>
  </sheetViews>
  <sheetFormatPr defaultColWidth="0" defaultRowHeight="15" zeroHeight="1" x14ac:dyDescent="0.25"/>
  <cols>
    <col min="1" max="1" width="16.7109375" style="21" customWidth="1"/>
    <col min="2" max="2" width="6.5703125" style="34" customWidth="1"/>
    <col min="3" max="3" width="30.28515625" style="3" customWidth="1"/>
    <col min="4" max="5" width="23.7109375" style="3" customWidth="1"/>
    <col min="6" max="6" width="30.85546875" style="3" customWidth="1"/>
    <col min="7" max="7" width="18.140625" style="3" customWidth="1"/>
    <col min="8" max="8" width="23.7109375" style="3" customWidth="1"/>
    <col min="9" max="10" width="18.140625" style="3" customWidth="1"/>
    <col min="11" max="11" width="23.7109375" style="3" customWidth="1"/>
    <col min="12" max="12" width="78.28515625" style="3" customWidth="1"/>
    <col min="13" max="16384" width="9.140625" hidden="1"/>
  </cols>
  <sheetData>
    <row r="1" spans="1:12" s="2" customFormat="1" ht="31.5" customHeight="1" thickBot="1" x14ac:dyDescent="0.3">
      <c r="A1" s="47"/>
      <c r="B1" s="57" t="s">
        <v>980</v>
      </c>
      <c r="C1" s="57" t="s">
        <v>981</v>
      </c>
      <c r="D1" s="58" t="s">
        <v>1055</v>
      </c>
      <c r="E1" s="58" t="s">
        <v>1054</v>
      </c>
      <c r="F1" s="58" t="s">
        <v>1053</v>
      </c>
      <c r="G1" s="58" t="s">
        <v>975</v>
      </c>
      <c r="H1" s="58" t="s">
        <v>976</v>
      </c>
      <c r="I1" s="58" t="s">
        <v>977</v>
      </c>
      <c r="J1" s="58" t="s">
        <v>1050</v>
      </c>
      <c r="K1" s="58" t="s">
        <v>978</v>
      </c>
      <c r="L1" s="59" t="s">
        <v>979</v>
      </c>
    </row>
    <row r="2" spans="1:12" x14ac:dyDescent="0.25">
      <c r="B2" s="35">
        <v>1</v>
      </c>
      <c r="J2" s="36">
        <f>IFERROR(ROUNDUP(G2*I2,0),0)</f>
        <v>0</v>
      </c>
    </row>
    <row r="3" spans="1:12" x14ac:dyDescent="0.25">
      <c r="B3" s="35">
        <v>2</v>
      </c>
      <c r="J3" s="36">
        <f t="shared" ref="J3:J66" si="0">IFERROR(ROUNDUP(G3*I3,0),0)</f>
        <v>0</v>
      </c>
    </row>
    <row r="4" spans="1:12" x14ac:dyDescent="0.25">
      <c r="B4" s="35">
        <v>3</v>
      </c>
      <c r="J4" s="36">
        <f t="shared" si="0"/>
        <v>0</v>
      </c>
    </row>
    <row r="5" spans="1:12" x14ac:dyDescent="0.25">
      <c r="B5" s="35">
        <v>4</v>
      </c>
      <c r="J5" s="36">
        <f t="shared" si="0"/>
        <v>0</v>
      </c>
    </row>
    <row r="6" spans="1:12" x14ac:dyDescent="0.25">
      <c r="B6" s="35">
        <v>5</v>
      </c>
      <c r="J6" s="36">
        <f t="shared" si="0"/>
        <v>0</v>
      </c>
    </row>
    <row r="7" spans="1:12" x14ac:dyDescent="0.25">
      <c r="B7" s="35">
        <v>6</v>
      </c>
      <c r="J7" s="36">
        <f t="shared" si="0"/>
        <v>0</v>
      </c>
    </row>
    <row r="8" spans="1:12" x14ac:dyDescent="0.25">
      <c r="B8" s="35">
        <v>7</v>
      </c>
      <c r="J8" s="36">
        <f t="shared" si="0"/>
        <v>0</v>
      </c>
    </row>
    <row r="9" spans="1:12" x14ac:dyDescent="0.25">
      <c r="B9" s="35">
        <v>8</v>
      </c>
      <c r="J9" s="36">
        <f t="shared" si="0"/>
        <v>0</v>
      </c>
    </row>
    <row r="10" spans="1:12" x14ac:dyDescent="0.25">
      <c r="B10" s="35">
        <v>9</v>
      </c>
      <c r="J10" s="36">
        <f t="shared" si="0"/>
        <v>0</v>
      </c>
    </row>
    <row r="11" spans="1:12" x14ac:dyDescent="0.25">
      <c r="B11" s="35">
        <v>10</v>
      </c>
      <c r="J11" s="36">
        <f t="shared" si="0"/>
        <v>0</v>
      </c>
    </row>
    <row r="12" spans="1:12" x14ac:dyDescent="0.25">
      <c r="B12" s="35">
        <v>11</v>
      </c>
      <c r="J12" s="36">
        <f t="shared" si="0"/>
        <v>0</v>
      </c>
    </row>
    <row r="13" spans="1:12" x14ac:dyDescent="0.25">
      <c r="B13" s="35">
        <v>12</v>
      </c>
      <c r="J13" s="36">
        <f t="shared" si="0"/>
        <v>0</v>
      </c>
    </row>
    <row r="14" spans="1:12" x14ac:dyDescent="0.25">
      <c r="B14" s="35">
        <v>13</v>
      </c>
      <c r="J14" s="36">
        <f t="shared" si="0"/>
        <v>0</v>
      </c>
    </row>
    <row r="15" spans="1:12" x14ac:dyDescent="0.25">
      <c r="B15" s="35">
        <v>14</v>
      </c>
      <c r="J15" s="36">
        <f t="shared" si="0"/>
        <v>0</v>
      </c>
    </row>
    <row r="16" spans="1:12" x14ac:dyDescent="0.25">
      <c r="B16" s="35">
        <v>15</v>
      </c>
      <c r="J16" s="36">
        <f t="shared" si="0"/>
        <v>0</v>
      </c>
    </row>
    <row r="17" spans="2:10" x14ac:dyDescent="0.25">
      <c r="B17" s="35">
        <v>16</v>
      </c>
      <c r="J17" s="36">
        <f t="shared" si="0"/>
        <v>0</v>
      </c>
    </row>
    <row r="18" spans="2:10" x14ac:dyDescent="0.25">
      <c r="B18" s="35">
        <v>17</v>
      </c>
      <c r="J18" s="36">
        <f t="shared" si="0"/>
        <v>0</v>
      </c>
    </row>
    <row r="19" spans="2:10" x14ac:dyDescent="0.25">
      <c r="B19" s="35">
        <v>18</v>
      </c>
      <c r="J19" s="36">
        <f t="shared" si="0"/>
        <v>0</v>
      </c>
    </row>
    <row r="20" spans="2:10" x14ac:dyDescent="0.25">
      <c r="B20" s="35">
        <v>19</v>
      </c>
      <c r="J20" s="36">
        <f t="shared" si="0"/>
        <v>0</v>
      </c>
    </row>
    <row r="21" spans="2:10" x14ac:dyDescent="0.25">
      <c r="B21" s="35">
        <v>20</v>
      </c>
      <c r="J21" s="36">
        <f t="shared" si="0"/>
        <v>0</v>
      </c>
    </row>
    <row r="22" spans="2:10" x14ac:dyDescent="0.25">
      <c r="B22" s="35">
        <v>21</v>
      </c>
      <c r="J22" s="36">
        <f t="shared" si="0"/>
        <v>0</v>
      </c>
    </row>
    <row r="23" spans="2:10" x14ac:dyDescent="0.25">
      <c r="B23" s="35">
        <v>22</v>
      </c>
      <c r="J23" s="36">
        <f t="shared" si="0"/>
        <v>0</v>
      </c>
    </row>
    <row r="24" spans="2:10" x14ac:dyDescent="0.25">
      <c r="B24" s="35">
        <v>23</v>
      </c>
      <c r="J24" s="36">
        <f t="shared" si="0"/>
        <v>0</v>
      </c>
    </row>
    <row r="25" spans="2:10" x14ac:dyDescent="0.25">
      <c r="B25" s="35">
        <v>24</v>
      </c>
      <c r="J25" s="36">
        <f t="shared" si="0"/>
        <v>0</v>
      </c>
    </row>
    <row r="26" spans="2:10" x14ac:dyDescent="0.25">
      <c r="B26" s="35">
        <v>25</v>
      </c>
      <c r="J26" s="36">
        <f t="shared" si="0"/>
        <v>0</v>
      </c>
    </row>
    <row r="27" spans="2:10" x14ac:dyDescent="0.25">
      <c r="B27" s="35">
        <v>26</v>
      </c>
      <c r="J27" s="36">
        <f t="shared" si="0"/>
        <v>0</v>
      </c>
    </row>
    <row r="28" spans="2:10" x14ac:dyDescent="0.25">
      <c r="B28" s="35">
        <v>27</v>
      </c>
      <c r="J28" s="36">
        <f t="shared" si="0"/>
        <v>0</v>
      </c>
    </row>
    <row r="29" spans="2:10" x14ac:dyDescent="0.25">
      <c r="B29" s="35">
        <v>28</v>
      </c>
      <c r="J29" s="36">
        <f t="shared" si="0"/>
        <v>0</v>
      </c>
    </row>
    <row r="30" spans="2:10" x14ac:dyDescent="0.25">
      <c r="B30" s="35">
        <v>29</v>
      </c>
      <c r="J30" s="36">
        <f t="shared" si="0"/>
        <v>0</v>
      </c>
    </row>
    <row r="31" spans="2:10" x14ac:dyDescent="0.25">
      <c r="B31" s="35">
        <v>30</v>
      </c>
      <c r="J31" s="36">
        <f t="shared" si="0"/>
        <v>0</v>
      </c>
    </row>
    <row r="32" spans="2:10" x14ac:dyDescent="0.25">
      <c r="B32" s="35">
        <v>31</v>
      </c>
      <c r="J32" s="36">
        <f t="shared" si="0"/>
        <v>0</v>
      </c>
    </row>
    <row r="33" spans="2:10" x14ac:dyDescent="0.25">
      <c r="B33" s="35">
        <v>32</v>
      </c>
      <c r="J33" s="36">
        <f t="shared" si="0"/>
        <v>0</v>
      </c>
    </row>
    <row r="34" spans="2:10" x14ac:dyDescent="0.25">
      <c r="B34" s="35">
        <v>33</v>
      </c>
      <c r="J34" s="36">
        <f t="shared" si="0"/>
        <v>0</v>
      </c>
    </row>
    <row r="35" spans="2:10" x14ac:dyDescent="0.25">
      <c r="B35" s="35">
        <v>34</v>
      </c>
      <c r="J35" s="36">
        <f t="shared" si="0"/>
        <v>0</v>
      </c>
    </row>
    <row r="36" spans="2:10" x14ac:dyDescent="0.25">
      <c r="B36" s="35">
        <v>35</v>
      </c>
      <c r="J36" s="36">
        <f t="shared" si="0"/>
        <v>0</v>
      </c>
    </row>
    <row r="37" spans="2:10" x14ac:dyDescent="0.25">
      <c r="B37" s="35">
        <v>36</v>
      </c>
      <c r="J37" s="36">
        <f t="shared" si="0"/>
        <v>0</v>
      </c>
    </row>
    <row r="38" spans="2:10" x14ac:dyDescent="0.25">
      <c r="B38" s="35">
        <v>37</v>
      </c>
      <c r="J38" s="36">
        <f t="shared" si="0"/>
        <v>0</v>
      </c>
    </row>
    <row r="39" spans="2:10" x14ac:dyDescent="0.25">
      <c r="B39" s="35">
        <v>38</v>
      </c>
      <c r="J39" s="36">
        <f t="shared" si="0"/>
        <v>0</v>
      </c>
    </row>
    <row r="40" spans="2:10" x14ac:dyDescent="0.25">
      <c r="B40" s="35">
        <v>39</v>
      </c>
      <c r="J40" s="36">
        <f t="shared" si="0"/>
        <v>0</v>
      </c>
    </row>
    <row r="41" spans="2:10" x14ac:dyDescent="0.25">
      <c r="B41" s="35">
        <v>40</v>
      </c>
      <c r="J41" s="36">
        <f t="shared" si="0"/>
        <v>0</v>
      </c>
    </row>
    <row r="42" spans="2:10" x14ac:dyDescent="0.25">
      <c r="B42" s="35">
        <v>41</v>
      </c>
      <c r="J42" s="36">
        <f t="shared" si="0"/>
        <v>0</v>
      </c>
    </row>
    <row r="43" spans="2:10" x14ac:dyDescent="0.25">
      <c r="B43" s="35">
        <v>42</v>
      </c>
      <c r="J43" s="36">
        <f t="shared" si="0"/>
        <v>0</v>
      </c>
    </row>
    <row r="44" spans="2:10" x14ac:dyDescent="0.25">
      <c r="B44" s="35">
        <v>43</v>
      </c>
      <c r="J44" s="36">
        <f t="shared" si="0"/>
        <v>0</v>
      </c>
    </row>
    <row r="45" spans="2:10" x14ac:dyDescent="0.25">
      <c r="B45" s="35">
        <v>44</v>
      </c>
      <c r="J45" s="36">
        <f t="shared" si="0"/>
        <v>0</v>
      </c>
    </row>
    <row r="46" spans="2:10" x14ac:dyDescent="0.25">
      <c r="B46" s="35">
        <v>45</v>
      </c>
      <c r="J46" s="36">
        <f t="shared" si="0"/>
        <v>0</v>
      </c>
    </row>
    <row r="47" spans="2:10" x14ac:dyDescent="0.25">
      <c r="B47" s="35">
        <v>46</v>
      </c>
      <c r="J47" s="36">
        <f t="shared" si="0"/>
        <v>0</v>
      </c>
    </row>
    <row r="48" spans="2:10" x14ac:dyDescent="0.25">
      <c r="B48" s="35">
        <v>47</v>
      </c>
      <c r="J48" s="36">
        <f t="shared" si="0"/>
        <v>0</v>
      </c>
    </row>
    <row r="49" spans="2:10" x14ac:dyDescent="0.25">
      <c r="B49" s="35">
        <v>48</v>
      </c>
      <c r="J49" s="36">
        <f t="shared" si="0"/>
        <v>0</v>
      </c>
    </row>
    <row r="50" spans="2:10" x14ac:dyDescent="0.25">
      <c r="B50" s="35">
        <v>49</v>
      </c>
      <c r="J50" s="36">
        <f t="shared" si="0"/>
        <v>0</v>
      </c>
    </row>
    <row r="51" spans="2:10" x14ac:dyDescent="0.25">
      <c r="B51" s="35">
        <v>50</v>
      </c>
      <c r="J51" s="36">
        <f t="shared" si="0"/>
        <v>0</v>
      </c>
    </row>
    <row r="52" spans="2:10" x14ac:dyDescent="0.25">
      <c r="B52" s="35">
        <v>51</v>
      </c>
      <c r="J52" s="36">
        <f t="shared" si="0"/>
        <v>0</v>
      </c>
    </row>
    <row r="53" spans="2:10" x14ac:dyDescent="0.25">
      <c r="B53" s="35">
        <v>52</v>
      </c>
      <c r="J53" s="36">
        <f t="shared" si="0"/>
        <v>0</v>
      </c>
    </row>
    <row r="54" spans="2:10" x14ac:dyDescent="0.25">
      <c r="B54" s="35">
        <v>53</v>
      </c>
      <c r="J54" s="36">
        <f t="shared" si="0"/>
        <v>0</v>
      </c>
    </row>
    <row r="55" spans="2:10" x14ac:dyDescent="0.25">
      <c r="B55" s="35">
        <v>54</v>
      </c>
      <c r="J55" s="36">
        <f t="shared" si="0"/>
        <v>0</v>
      </c>
    </row>
    <row r="56" spans="2:10" x14ac:dyDescent="0.25">
      <c r="B56" s="35">
        <v>55</v>
      </c>
      <c r="J56" s="36">
        <f t="shared" si="0"/>
        <v>0</v>
      </c>
    </row>
    <row r="57" spans="2:10" x14ac:dyDescent="0.25">
      <c r="B57" s="35">
        <v>56</v>
      </c>
      <c r="J57" s="36">
        <f t="shared" si="0"/>
        <v>0</v>
      </c>
    </row>
    <row r="58" spans="2:10" x14ac:dyDescent="0.25">
      <c r="B58" s="35">
        <v>57</v>
      </c>
      <c r="J58" s="36">
        <f t="shared" si="0"/>
        <v>0</v>
      </c>
    </row>
    <row r="59" spans="2:10" x14ac:dyDescent="0.25">
      <c r="B59" s="35">
        <v>58</v>
      </c>
      <c r="J59" s="36">
        <f t="shared" si="0"/>
        <v>0</v>
      </c>
    </row>
    <row r="60" spans="2:10" x14ac:dyDescent="0.25">
      <c r="B60" s="35">
        <v>59</v>
      </c>
      <c r="J60" s="36">
        <f t="shared" si="0"/>
        <v>0</v>
      </c>
    </row>
    <row r="61" spans="2:10" x14ac:dyDescent="0.25">
      <c r="B61" s="35">
        <v>60</v>
      </c>
      <c r="J61" s="36">
        <f t="shared" si="0"/>
        <v>0</v>
      </c>
    </row>
    <row r="62" spans="2:10" x14ac:dyDescent="0.25">
      <c r="B62" s="35">
        <v>61</v>
      </c>
      <c r="J62" s="36">
        <f t="shared" si="0"/>
        <v>0</v>
      </c>
    </row>
    <row r="63" spans="2:10" x14ac:dyDescent="0.25">
      <c r="B63" s="35">
        <v>62</v>
      </c>
      <c r="J63" s="36">
        <f t="shared" si="0"/>
        <v>0</v>
      </c>
    </row>
    <row r="64" spans="2:10" x14ac:dyDescent="0.25">
      <c r="B64" s="35">
        <v>63</v>
      </c>
      <c r="J64" s="36">
        <f t="shared" si="0"/>
        <v>0</v>
      </c>
    </row>
    <row r="65" spans="2:10" x14ac:dyDescent="0.25">
      <c r="B65" s="35">
        <v>64</v>
      </c>
      <c r="J65" s="36">
        <f t="shared" si="0"/>
        <v>0</v>
      </c>
    </row>
    <row r="66" spans="2:10" x14ac:dyDescent="0.25">
      <c r="B66" s="35">
        <v>65</v>
      </c>
      <c r="J66" s="36">
        <f t="shared" si="0"/>
        <v>0</v>
      </c>
    </row>
    <row r="67" spans="2:10" x14ac:dyDescent="0.25">
      <c r="B67" s="35">
        <v>66</v>
      </c>
      <c r="J67" s="36">
        <f t="shared" ref="J67:J101" si="1">IFERROR(ROUNDUP(G67*I67,0),0)</f>
        <v>0</v>
      </c>
    </row>
    <row r="68" spans="2:10" x14ac:dyDescent="0.25">
      <c r="B68" s="35">
        <v>67</v>
      </c>
      <c r="J68" s="36">
        <f t="shared" si="1"/>
        <v>0</v>
      </c>
    </row>
    <row r="69" spans="2:10" x14ac:dyDescent="0.25">
      <c r="B69" s="35">
        <v>68</v>
      </c>
      <c r="J69" s="36">
        <f t="shared" si="1"/>
        <v>0</v>
      </c>
    </row>
    <row r="70" spans="2:10" x14ac:dyDescent="0.25">
      <c r="B70" s="35">
        <v>69</v>
      </c>
      <c r="J70" s="36">
        <f t="shared" si="1"/>
        <v>0</v>
      </c>
    </row>
    <row r="71" spans="2:10" x14ac:dyDescent="0.25">
      <c r="B71" s="35">
        <v>70</v>
      </c>
      <c r="J71" s="36">
        <f t="shared" si="1"/>
        <v>0</v>
      </c>
    </row>
    <row r="72" spans="2:10" x14ac:dyDescent="0.25">
      <c r="B72" s="35">
        <v>71</v>
      </c>
      <c r="J72" s="36">
        <f t="shared" si="1"/>
        <v>0</v>
      </c>
    </row>
    <row r="73" spans="2:10" x14ac:dyDescent="0.25">
      <c r="B73" s="35">
        <v>72</v>
      </c>
      <c r="J73" s="36">
        <f t="shared" si="1"/>
        <v>0</v>
      </c>
    </row>
    <row r="74" spans="2:10" x14ac:dyDescent="0.25">
      <c r="B74" s="35">
        <v>73</v>
      </c>
      <c r="J74" s="36">
        <f t="shared" si="1"/>
        <v>0</v>
      </c>
    </row>
    <row r="75" spans="2:10" x14ac:dyDescent="0.25">
      <c r="B75" s="35">
        <v>74</v>
      </c>
      <c r="J75" s="36">
        <f t="shared" si="1"/>
        <v>0</v>
      </c>
    </row>
    <row r="76" spans="2:10" x14ac:dyDescent="0.25">
      <c r="B76" s="35">
        <v>75</v>
      </c>
      <c r="J76" s="36">
        <f t="shared" si="1"/>
        <v>0</v>
      </c>
    </row>
    <row r="77" spans="2:10" x14ac:dyDescent="0.25">
      <c r="B77" s="35">
        <v>76</v>
      </c>
      <c r="J77" s="36">
        <f t="shared" si="1"/>
        <v>0</v>
      </c>
    </row>
    <row r="78" spans="2:10" x14ac:dyDescent="0.25">
      <c r="B78" s="35">
        <v>77</v>
      </c>
      <c r="J78" s="36">
        <f t="shared" si="1"/>
        <v>0</v>
      </c>
    </row>
    <row r="79" spans="2:10" x14ac:dyDescent="0.25">
      <c r="B79" s="35">
        <v>78</v>
      </c>
      <c r="J79" s="36">
        <f t="shared" si="1"/>
        <v>0</v>
      </c>
    </row>
    <row r="80" spans="2:10" x14ac:dyDescent="0.25">
      <c r="B80" s="35">
        <v>79</v>
      </c>
      <c r="J80" s="36">
        <f t="shared" si="1"/>
        <v>0</v>
      </c>
    </row>
    <row r="81" spans="2:10" x14ac:dyDescent="0.25">
      <c r="B81" s="35">
        <v>80</v>
      </c>
      <c r="J81" s="36">
        <f t="shared" si="1"/>
        <v>0</v>
      </c>
    </row>
    <row r="82" spans="2:10" x14ac:dyDescent="0.25">
      <c r="B82" s="35">
        <v>81</v>
      </c>
      <c r="J82" s="36">
        <f t="shared" si="1"/>
        <v>0</v>
      </c>
    </row>
    <row r="83" spans="2:10" x14ac:dyDescent="0.25">
      <c r="B83" s="35">
        <v>82</v>
      </c>
      <c r="J83" s="36">
        <f t="shared" si="1"/>
        <v>0</v>
      </c>
    </row>
    <row r="84" spans="2:10" x14ac:dyDescent="0.25">
      <c r="B84" s="35">
        <v>83</v>
      </c>
      <c r="J84" s="36">
        <f t="shared" si="1"/>
        <v>0</v>
      </c>
    </row>
    <row r="85" spans="2:10" x14ac:dyDescent="0.25">
      <c r="B85" s="35">
        <v>84</v>
      </c>
      <c r="J85" s="36">
        <f t="shared" si="1"/>
        <v>0</v>
      </c>
    </row>
    <row r="86" spans="2:10" x14ac:dyDescent="0.25">
      <c r="B86" s="35">
        <v>85</v>
      </c>
      <c r="J86" s="36">
        <f t="shared" si="1"/>
        <v>0</v>
      </c>
    </row>
    <row r="87" spans="2:10" x14ac:dyDescent="0.25">
      <c r="B87" s="35">
        <v>86</v>
      </c>
      <c r="J87" s="36">
        <f t="shared" si="1"/>
        <v>0</v>
      </c>
    </row>
    <row r="88" spans="2:10" x14ac:dyDescent="0.25">
      <c r="B88" s="35">
        <v>87</v>
      </c>
      <c r="J88" s="36">
        <f t="shared" si="1"/>
        <v>0</v>
      </c>
    </row>
    <row r="89" spans="2:10" x14ac:dyDescent="0.25">
      <c r="B89" s="35">
        <v>88</v>
      </c>
      <c r="J89" s="36">
        <f t="shared" si="1"/>
        <v>0</v>
      </c>
    </row>
    <row r="90" spans="2:10" x14ac:dyDescent="0.25">
      <c r="B90" s="35">
        <v>89</v>
      </c>
      <c r="J90" s="36">
        <f t="shared" si="1"/>
        <v>0</v>
      </c>
    </row>
    <row r="91" spans="2:10" x14ac:dyDescent="0.25">
      <c r="B91" s="35">
        <v>90</v>
      </c>
      <c r="J91" s="36">
        <f t="shared" si="1"/>
        <v>0</v>
      </c>
    </row>
    <row r="92" spans="2:10" x14ac:dyDescent="0.25">
      <c r="B92" s="35">
        <v>91</v>
      </c>
      <c r="J92" s="36">
        <f t="shared" si="1"/>
        <v>0</v>
      </c>
    </row>
    <row r="93" spans="2:10" x14ac:dyDescent="0.25">
      <c r="B93" s="35">
        <v>92</v>
      </c>
      <c r="J93" s="36">
        <f t="shared" si="1"/>
        <v>0</v>
      </c>
    </row>
    <row r="94" spans="2:10" x14ac:dyDescent="0.25">
      <c r="B94" s="35">
        <v>93</v>
      </c>
      <c r="J94" s="36">
        <f t="shared" si="1"/>
        <v>0</v>
      </c>
    </row>
    <row r="95" spans="2:10" x14ac:dyDescent="0.25">
      <c r="B95" s="35">
        <v>94</v>
      </c>
      <c r="J95" s="36">
        <f t="shared" si="1"/>
        <v>0</v>
      </c>
    </row>
    <row r="96" spans="2:10" x14ac:dyDescent="0.25">
      <c r="B96" s="35">
        <v>95</v>
      </c>
      <c r="J96" s="36">
        <f t="shared" si="1"/>
        <v>0</v>
      </c>
    </row>
    <row r="97" spans="2:10" x14ac:dyDescent="0.25">
      <c r="B97" s="35">
        <v>96</v>
      </c>
      <c r="J97" s="36">
        <f t="shared" si="1"/>
        <v>0</v>
      </c>
    </row>
    <row r="98" spans="2:10" x14ac:dyDescent="0.25">
      <c r="B98" s="35">
        <v>97</v>
      </c>
      <c r="J98" s="36">
        <f t="shared" si="1"/>
        <v>0</v>
      </c>
    </row>
    <row r="99" spans="2:10" x14ac:dyDescent="0.25">
      <c r="B99" s="35">
        <v>98</v>
      </c>
      <c r="J99" s="36">
        <f t="shared" si="1"/>
        <v>0</v>
      </c>
    </row>
    <row r="100" spans="2:10" x14ac:dyDescent="0.25">
      <c r="B100" s="35">
        <v>99</v>
      </c>
      <c r="J100" s="36">
        <f t="shared" si="1"/>
        <v>0</v>
      </c>
    </row>
    <row r="101" spans="2:10" x14ac:dyDescent="0.25">
      <c r="B101" s="35">
        <v>100</v>
      </c>
      <c r="J101" s="36">
        <f t="shared" si="1"/>
        <v>0</v>
      </c>
    </row>
    <row r="102" spans="2:10" x14ac:dyDescent="0.25"/>
  </sheetData>
  <sheetProtection algorithmName="SHA-512" hashValue="lBJWZ/0YmzxN4A4+8QPLAhNVP8sPlws+kfTmLgtCWaARKOqNLIdu50VNReUvkRmh6JfwcJvluV6Xk7BuKDG6NA==" saltValue="GXAcWlIeViF0GpoXmGglUg==" spinCount="100000" sheet="1" objects="1" scenarios="1" sort="0" autoFilter="0"/>
  <autoFilter ref="B1:L101" xr:uid="{D6CCF720-8DAA-4D62-960A-946F3B41F69D}"/>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DA81E6-96A9-4A5C-A55B-0DB0554F8AA3}">
          <x14:formula1>
            <xm:f>Lists!$A$10:$A$16</xm:f>
          </x14:formula1>
          <xm:sqref>D2:D102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02BA-4315-4A57-8AC7-BC3EA9408840}">
  <sheetPr codeName="Sheet3">
    <tabColor theme="9" tint="-0.249977111117893"/>
  </sheetPr>
  <dimension ref="A1:AG101"/>
  <sheetViews>
    <sheetView showRowColHeaders="0" showZeros="0" zoomScaleNormal="100" zoomScaleSheetLayoutView="100" workbookViewId="0">
      <selection activeCell="D3" sqref="D3"/>
    </sheetView>
  </sheetViews>
  <sheetFormatPr defaultColWidth="0" defaultRowHeight="15" zeroHeight="1" x14ac:dyDescent="0.25"/>
  <cols>
    <col min="1" max="1" width="16.85546875" style="51" customWidth="1"/>
    <col min="2" max="2" width="7.140625" style="39" customWidth="1"/>
    <col min="3" max="3" width="15.42578125" style="40" customWidth="1"/>
    <col min="4" max="4" width="30.5703125" style="71" customWidth="1"/>
    <col min="5" max="5" width="19" style="79" customWidth="1"/>
    <col min="6" max="6" width="24.7109375" style="15" customWidth="1"/>
    <col min="7" max="7" width="18.7109375" style="80" customWidth="1"/>
    <col min="8" max="8" width="11.85546875" style="80" customWidth="1"/>
    <col min="9" max="9" width="17.5703125" style="80" customWidth="1"/>
    <col min="10" max="10" width="32.140625" style="80" customWidth="1"/>
    <col min="11" max="11" width="31.28515625" style="81" customWidth="1"/>
    <col min="12" max="12" width="25" style="86" customWidth="1"/>
    <col min="13" max="16" width="13.140625" style="93" customWidth="1"/>
    <col min="17" max="17" width="15.5703125" style="45" customWidth="1"/>
    <col min="18" max="18" width="16" style="80" customWidth="1"/>
    <col min="19" max="19" width="13.7109375" style="80" customWidth="1"/>
    <col min="20" max="20" width="18.140625" style="87" customWidth="1"/>
    <col min="21" max="21" width="14" style="88" customWidth="1"/>
    <col min="22" max="22" width="21.7109375" style="111" customWidth="1"/>
    <col min="23" max="23" width="21.7109375" style="80" customWidth="1"/>
    <col min="24" max="26" width="21.7109375" style="38" customWidth="1"/>
    <col min="27" max="27" width="27.140625" style="89" customWidth="1"/>
    <col min="28" max="28" width="25.85546875" style="38" bestFit="1" customWidth="1"/>
    <col min="29" max="16384" width="9.140625" style="38" hidden="1"/>
  </cols>
  <sheetData>
    <row r="1" spans="1:33" s="4" customFormat="1" ht="15.75" thickBot="1" x14ac:dyDescent="0.3">
      <c r="A1" s="52"/>
      <c r="B1" s="163" t="s">
        <v>980</v>
      </c>
      <c r="C1" s="67"/>
      <c r="D1" s="67"/>
      <c r="E1" s="67" t="s">
        <v>0</v>
      </c>
      <c r="F1" s="68"/>
      <c r="G1" s="68"/>
      <c r="H1" s="68"/>
      <c r="I1" s="68"/>
      <c r="J1" s="68"/>
      <c r="K1" s="69"/>
      <c r="L1" s="67" t="s">
        <v>1</v>
      </c>
      <c r="M1" s="68"/>
      <c r="N1" s="68"/>
      <c r="O1" s="68"/>
      <c r="P1" s="68"/>
      <c r="Q1" s="68"/>
      <c r="R1" s="68"/>
      <c r="S1" s="68"/>
      <c r="T1" s="68"/>
      <c r="U1" s="69"/>
      <c r="V1" s="109" t="s">
        <v>990</v>
      </c>
      <c r="W1" s="68"/>
      <c r="X1" s="68"/>
      <c r="Y1" s="68"/>
      <c r="Z1" s="68"/>
      <c r="AA1" s="69"/>
    </row>
    <row r="2" spans="1:33" s="41" customFormat="1" ht="45" customHeight="1" thickBot="1" x14ac:dyDescent="0.3">
      <c r="A2" s="53"/>
      <c r="B2" s="164"/>
      <c r="C2" s="70" t="s">
        <v>2</v>
      </c>
      <c r="D2" s="70" t="s">
        <v>1176</v>
      </c>
      <c r="E2" s="70" t="s">
        <v>3</v>
      </c>
      <c r="F2" s="61" t="s">
        <v>4</v>
      </c>
      <c r="G2" s="61" t="s">
        <v>5</v>
      </c>
      <c r="H2" s="61" t="s">
        <v>1071</v>
      </c>
      <c r="I2" s="61" t="s">
        <v>1177</v>
      </c>
      <c r="J2" s="61" t="s">
        <v>1068</v>
      </c>
      <c r="K2" s="66" t="s">
        <v>1069</v>
      </c>
      <c r="L2" s="62" t="s">
        <v>1070</v>
      </c>
      <c r="M2" s="63" t="s">
        <v>1192</v>
      </c>
      <c r="N2" s="63" t="s">
        <v>1064</v>
      </c>
      <c r="O2" s="63" t="s">
        <v>1065</v>
      </c>
      <c r="P2" s="63" t="s">
        <v>1066</v>
      </c>
      <c r="Q2" s="60" t="s">
        <v>1067</v>
      </c>
      <c r="R2" s="60" t="s">
        <v>7</v>
      </c>
      <c r="S2" s="60" t="s">
        <v>8</v>
      </c>
      <c r="T2" s="63" t="s">
        <v>1063</v>
      </c>
      <c r="U2" s="64" t="s">
        <v>1193</v>
      </c>
      <c r="V2" s="65" t="s">
        <v>991</v>
      </c>
      <c r="W2" s="61" t="s">
        <v>9</v>
      </c>
      <c r="X2" s="61" t="s">
        <v>10</v>
      </c>
      <c r="Y2" s="61" t="s">
        <v>11</v>
      </c>
      <c r="Z2" s="61" t="s">
        <v>12</v>
      </c>
      <c r="AA2" s="61" t="s">
        <v>13</v>
      </c>
      <c r="AB2" s="61" t="s">
        <v>1052</v>
      </c>
      <c r="AC2" s="61" t="s">
        <v>1182</v>
      </c>
      <c r="AD2" s="61" t="s">
        <v>1178</v>
      </c>
      <c r="AE2" s="61" t="s">
        <v>1179</v>
      </c>
      <c r="AF2" s="61" t="s">
        <v>1180</v>
      </c>
      <c r="AG2" s="61" t="s">
        <v>1181</v>
      </c>
    </row>
    <row r="3" spans="1:33" ht="47.45" customHeight="1" x14ac:dyDescent="0.25">
      <c r="B3" s="100">
        <v>1</v>
      </c>
      <c r="C3" s="42">
        <f>SUM(M3:U3)</f>
        <v>0</v>
      </c>
      <c r="E3" s="71"/>
      <c r="F3" s="72"/>
      <c r="G3" s="73"/>
      <c r="H3" s="73"/>
      <c r="I3" s="73"/>
      <c r="J3" s="74"/>
      <c r="K3" s="75"/>
      <c r="L3" s="82"/>
      <c r="M3" s="102"/>
      <c r="N3" s="92"/>
      <c r="O3" s="92"/>
      <c r="P3" s="92"/>
      <c r="Q3" s="43"/>
      <c r="R3" s="102"/>
      <c r="S3" s="102"/>
      <c r="T3" s="102"/>
      <c r="U3" s="103"/>
      <c r="V3" s="110"/>
      <c r="W3" s="44"/>
      <c r="X3" s="37"/>
      <c r="Y3" s="37"/>
      <c r="Z3" s="37"/>
      <c r="AA3" s="37"/>
      <c r="AB3" s="108" t="str">
        <f>_xlfn.CONCAT(TableTravel[[#This Row],[ Company_Hidden]],".",TableTravel[[#This Row],[Fund_hidden]],".",TableTravel[[#This Row],[CostCenter_hidden]],".",TableTravel[[#This Row],[Account_hidden]],".",TableTravel[[#This Row],[Function_hidden]])</f>
        <v>....</v>
      </c>
      <c r="AC3" s="37" t="str">
        <f>IFERROR(_xlfn.TEXTBEFORE(TableTravel[[#This Row],[Company]]," "),"")</f>
        <v/>
      </c>
      <c r="AD3" s="37" t="str">
        <f>IFERROR(_xlfn.TEXTBEFORE(TableTravel[[#This Row],[Fund]]," "),"")</f>
        <v/>
      </c>
      <c r="AE3" s="37" t="str">
        <f>IFERROR(_xlfn.TEXTBEFORE(TableTravel[[#This Row],[Cost Center]]," "),"")</f>
        <v/>
      </c>
      <c r="AF3" s="37" t="str">
        <f>IFERROR(_xlfn.TEXTBEFORE(TableTravel[[#This Row],[Account]]," "),"")</f>
        <v/>
      </c>
      <c r="AG3" s="37" t="str">
        <f>IFERROR(_xlfn.TEXTBEFORE(TableTravel[[#This Row],[Function]]," "),"")</f>
        <v/>
      </c>
    </row>
    <row r="4" spans="1:33" ht="47.45" customHeight="1" x14ac:dyDescent="0.25">
      <c r="B4" s="100">
        <v>2</v>
      </c>
      <c r="C4" s="42">
        <f t="shared" ref="C4:C67" si="0">SUM(M4:U4)</f>
        <v>0</v>
      </c>
      <c r="E4" s="71"/>
      <c r="F4" s="72"/>
      <c r="G4" s="73"/>
      <c r="H4" s="73"/>
      <c r="I4" s="73"/>
      <c r="J4" s="74"/>
      <c r="K4" s="75"/>
      <c r="L4" s="82"/>
      <c r="M4" s="102"/>
      <c r="N4" s="92"/>
      <c r="O4" s="92"/>
      <c r="P4" s="92"/>
      <c r="Q4" s="43"/>
      <c r="R4" s="102"/>
      <c r="S4" s="102"/>
      <c r="T4" s="102"/>
      <c r="U4" s="103"/>
      <c r="V4" s="110"/>
      <c r="W4" s="44"/>
      <c r="X4" s="37"/>
      <c r="Y4" s="37"/>
      <c r="Z4" s="37"/>
      <c r="AA4" s="37"/>
      <c r="AB4" s="108" t="str">
        <f>_xlfn.CONCAT(TableTravel[[#This Row],[ Company_Hidden]],".",TableTravel[[#This Row],[Fund_hidden]],".",TableTravel[[#This Row],[CostCenter_hidden]],".",TableTravel[[#This Row],[Account_hidden]],".",TableTravel[[#This Row],[Function_hidden]])</f>
        <v>....</v>
      </c>
      <c r="AC4" s="37" t="str">
        <f>IFERROR(_xlfn.TEXTBEFORE(TableTravel[[#This Row],[Company]]," "),"")</f>
        <v/>
      </c>
      <c r="AD4" s="37" t="str">
        <f>IFERROR(_xlfn.TEXTBEFORE(TableTravel[[#This Row],[Fund]]," "),"")</f>
        <v/>
      </c>
      <c r="AE4" s="37" t="str">
        <f>IFERROR(_xlfn.TEXTBEFORE(TableTravel[[#This Row],[Cost Center]]," "),"")</f>
        <v/>
      </c>
      <c r="AF4" s="37" t="str">
        <f>IFERROR(_xlfn.TEXTBEFORE(TableTravel[[#This Row],[Account]]," "),"")</f>
        <v/>
      </c>
      <c r="AG4" s="37" t="str">
        <f>IFERROR(_xlfn.TEXTBEFORE(TableTravel[[#This Row],[Function]]," "),"")</f>
        <v/>
      </c>
    </row>
    <row r="5" spans="1:33" ht="47.45" customHeight="1" x14ac:dyDescent="0.25">
      <c r="B5" s="100">
        <v>3</v>
      </c>
      <c r="C5" s="42">
        <f t="shared" si="0"/>
        <v>0</v>
      </c>
      <c r="E5" s="71"/>
      <c r="F5" s="72"/>
      <c r="G5" s="73"/>
      <c r="H5" s="73"/>
      <c r="I5" s="73"/>
      <c r="J5" s="74"/>
      <c r="K5" s="75"/>
      <c r="L5" s="82"/>
      <c r="M5" s="102"/>
      <c r="N5" s="92"/>
      <c r="O5" s="92"/>
      <c r="P5" s="92"/>
      <c r="Q5" s="43"/>
      <c r="R5" s="102"/>
      <c r="S5" s="102"/>
      <c r="T5" s="102"/>
      <c r="U5" s="103"/>
      <c r="V5" s="110"/>
      <c r="W5" s="44"/>
      <c r="X5" s="37"/>
      <c r="Y5" s="37"/>
      <c r="Z5" s="37"/>
      <c r="AA5" s="37"/>
      <c r="AB5" s="108" t="str">
        <f>_xlfn.CONCAT(TableTravel[[#This Row],[ Company_Hidden]],".",TableTravel[[#This Row],[Fund_hidden]],".",TableTravel[[#This Row],[CostCenter_hidden]],".",TableTravel[[#This Row],[Account_hidden]],".",TableTravel[[#This Row],[Function_hidden]])</f>
        <v>....</v>
      </c>
      <c r="AC5" s="37" t="str">
        <f>IFERROR(_xlfn.TEXTBEFORE(TableTravel[[#This Row],[Company]]," "),"")</f>
        <v/>
      </c>
      <c r="AD5" s="37" t="str">
        <f>IFERROR(_xlfn.TEXTBEFORE(TableTravel[[#This Row],[Fund]]," "),"")</f>
        <v/>
      </c>
      <c r="AE5" s="37" t="str">
        <f>IFERROR(_xlfn.TEXTBEFORE(TableTravel[[#This Row],[Cost Center]]," "),"")</f>
        <v/>
      </c>
      <c r="AF5" s="37" t="str">
        <f>IFERROR(_xlfn.TEXTBEFORE(TableTravel[[#This Row],[Account]]," "),"")</f>
        <v/>
      </c>
      <c r="AG5" s="37" t="str">
        <f>IFERROR(_xlfn.TEXTBEFORE(TableTravel[[#This Row],[Function]]," "),"")</f>
        <v/>
      </c>
    </row>
    <row r="6" spans="1:33" ht="47.45" customHeight="1" x14ac:dyDescent="0.25">
      <c r="B6" s="100">
        <v>4</v>
      </c>
      <c r="C6" s="42">
        <f t="shared" si="0"/>
        <v>0</v>
      </c>
      <c r="E6" s="71"/>
      <c r="F6" s="72"/>
      <c r="G6" s="73"/>
      <c r="H6" s="73"/>
      <c r="I6" s="73"/>
      <c r="J6" s="74"/>
      <c r="K6" s="75"/>
      <c r="L6" s="82"/>
      <c r="M6" s="102"/>
      <c r="N6" s="92"/>
      <c r="O6" s="92"/>
      <c r="P6" s="92"/>
      <c r="Q6" s="43"/>
      <c r="R6" s="102"/>
      <c r="S6" s="102"/>
      <c r="T6" s="102"/>
      <c r="U6" s="103"/>
      <c r="V6" s="110"/>
      <c r="W6" s="44"/>
      <c r="X6" s="37"/>
      <c r="Y6" s="37"/>
      <c r="Z6" s="37"/>
      <c r="AA6" s="37"/>
      <c r="AB6" s="108" t="str">
        <f>_xlfn.CONCAT(TableTravel[[#This Row],[ Company_Hidden]],".",TableTravel[[#This Row],[Fund_hidden]],".",TableTravel[[#This Row],[CostCenter_hidden]],".",TableTravel[[#This Row],[Account_hidden]],".",TableTravel[[#This Row],[Function_hidden]])</f>
        <v>....</v>
      </c>
      <c r="AC6" s="37" t="str">
        <f>IFERROR(_xlfn.TEXTBEFORE(TableTravel[[#This Row],[Company]]," "),"")</f>
        <v/>
      </c>
      <c r="AD6" s="37" t="str">
        <f>IFERROR(_xlfn.TEXTBEFORE(TableTravel[[#This Row],[Fund]]," "),"")</f>
        <v/>
      </c>
      <c r="AE6" s="37" t="str">
        <f>IFERROR(_xlfn.TEXTBEFORE(TableTravel[[#This Row],[Cost Center]]," "),"")</f>
        <v/>
      </c>
      <c r="AF6" s="37" t="str">
        <f>IFERROR(_xlfn.TEXTBEFORE(TableTravel[[#This Row],[Account]]," "),"")</f>
        <v/>
      </c>
      <c r="AG6" s="37" t="str">
        <f>IFERROR(_xlfn.TEXTBEFORE(TableTravel[[#This Row],[Function]]," "),"")</f>
        <v/>
      </c>
    </row>
    <row r="7" spans="1:33" ht="47.45" customHeight="1" x14ac:dyDescent="0.25">
      <c r="B7" s="100">
        <v>5</v>
      </c>
      <c r="C7" s="42">
        <f t="shared" si="0"/>
        <v>0</v>
      </c>
      <c r="E7" s="71"/>
      <c r="F7" s="72"/>
      <c r="G7" s="73"/>
      <c r="H7" s="73"/>
      <c r="I7" s="73"/>
      <c r="J7" s="74"/>
      <c r="K7" s="75"/>
      <c r="L7" s="82"/>
      <c r="M7" s="102"/>
      <c r="N7" s="92"/>
      <c r="O7" s="92"/>
      <c r="P7" s="92"/>
      <c r="Q7" s="43"/>
      <c r="R7" s="102"/>
      <c r="S7" s="102"/>
      <c r="T7" s="102"/>
      <c r="U7" s="103"/>
      <c r="V7" s="110"/>
      <c r="W7" s="44"/>
      <c r="X7" s="37"/>
      <c r="Y7" s="37"/>
      <c r="Z7" s="37"/>
      <c r="AA7" s="37"/>
      <c r="AB7" s="108" t="str">
        <f>_xlfn.CONCAT(TableTravel[[#This Row],[ Company_Hidden]],".",TableTravel[[#This Row],[Fund_hidden]],".",TableTravel[[#This Row],[CostCenter_hidden]],".",TableTravel[[#This Row],[Account_hidden]],".",TableTravel[[#This Row],[Function_hidden]])</f>
        <v>....</v>
      </c>
      <c r="AC7" s="37" t="str">
        <f>IFERROR(_xlfn.TEXTBEFORE(TableTravel[[#This Row],[Company]]," "),"")</f>
        <v/>
      </c>
      <c r="AD7" s="37" t="str">
        <f>IFERROR(_xlfn.TEXTBEFORE(TableTravel[[#This Row],[Fund]]," "),"")</f>
        <v/>
      </c>
      <c r="AE7" s="37" t="str">
        <f>IFERROR(_xlfn.TEXTBEFORE(TableTravel[[#This Row],[Cost Center]]," "),"")</f>
        <v/>
      </c>
      <c r="AF7" s="37" t="str">
        <f>IFERROR(_xlfn.TEXTBEFORE(TableTravel[[#This Row],[Account]]," "),"")</f>
        <v/>
      </c>
      <c r="AG7" s="37" t="str">
        <f>IFERROR(_xlfn.TEXTBEFORE(TableTravel[[#This Row],[Function]]," "),"")</f>
        <v/>
      </c>
    </row>
    <row r="8" spans="1:33" ht="47.45" customHeight="1" x14ac:dyDescent="0.25">
      <c r="B8" s="100">
        <v>6</v>
      </c>
      <c r="C8" s="42">
        <f t="shared" si="0"/>
        <v>0</v>
      </c>
      <c r="E8" s="71"/>
      <c r="F8" s="76"/>
      <c r="G8" s="73"/>
      <c r="H8" s="73"/>
      <c r="I8" s="73"/>
      <c r="J8" s="74"/>
      <c r="K8" s="77"/>
      <c r="L8" s="82"/>
      <c r="M8" s="92"/>
      <c r="N8" s="92"/>
      <c r="O8" s="92"/>
      <c r="P8" s="92"/>
      <c r="Q8" s="43"/>
      <c r="R8" s="43"/>
      <c r="S8" s="43"/>
      <c r="T8" s="43"/>
      <c r="U8" s="83"/>
      <c r="V8" s="110"/>
      <c r="W8" s="44"/>
      <c r="X8" s="37"/>
      <c r="Y8" s="37"/>
      <c r="Z8" s="37"/>
      <c r="AA8" s="37"/>
      <c r="AB8" s="108" t="str">
        <f>_xlfn.CONCAT(TableTravel[[#This Row],[ Company_Hidden]],".",TableTravel[[#This Row],[Fund_hidden]],".",TableTravel[[#This Row],[CostCenter_hidden]],".",TableTravel[[#This Row],[Account_hidden]],".",TableTravel[[#This Row],[Function_hidden]])</f>
        <v>....</v>
      </c>
      <c r="AC8" s="37" t="str">
        <f>IFERROR(_xlfn.TEXTBEFORE(TableTravel[[#This Row],[Company]]," "),"")</f>
        <v/>
      </c>
      <c r="AD8" s="37" t="str">
        <f>IFERROR(_xlfn.TEXTBEFORE(TableTravel[[#This Row],[Fund]]," "),"")</f>
        <v/>
      </c>
      <c r="AE8" s="37" t="str">
        <f>IFERROR(_xlfn.TEXTBEFORE(TableTravel[[#This Row],[Cost Center]]," "),"")</f>
        <v/>
      </c>
      <c r="AF8" s="37" t="str">
        <f>IFERROR(_xlfn.TEXTBEFORE(TableTravel[[#This Row],[Account]]," "),"")</f>
        <v/>
      </c>
      <c r="AG8" s="37" t="str">
        <f>IFERROR(_xlfn.TEXTBEFORE(TableTravel[[#This Row],[Function]]," "),"")</f>
        <v/>
      </c>
    </row>
    <row r="9" spans="1:33" ht="47.45" customHeight="1" x14ac:dyDescent="0.25">
      <c r="B9" s="100">
        <v>7</v>
      </c>
      <c r="C9" s="42">
        <f t="shared" si="0"/>
        <v>0</v>
      </c>
      <c r="E9" s="71"/>
      <c r="F9" s="76"/>
      <c r="G9" s="73"/>
      <c r="H9" s="73"/>
      <c r="I9" s="73"/>
      <c r="J9" s="73"/>
      <c r="K9" s="77"/>
      <c r="L9" s="82"/>
      <c r="M9" s="92"/>
      <c r="N9" s="92"/>
      <c r="O9" s="92"/>
      <c r="P9" s="92"/>
      <c r="Q9" s="43"/>
      <c r="R9" s="43"/>
      <c r="S9" s="43"/>
      <c r="T9" s="43"/>
      <c r="U9" s="83"/>
      <c r="V9" s="110"/>
      <c r="W9" s="44"/>
      <c r="X9" s="37"/>
      <c r="Y9" s="37"/>
      <c r="Z9" s="37"/>
      <c r="AA9" s="37"/>
      <c r="AB9" s="108" t="str">
        <f>_xlfn.CONCAT(TableTravel[[#This Row],[ Company_Hidden]],".",TableTravel[[#This Row],[Fund_hidden]],".",TableTravel[[#This Row],[CostCenter_hidden]],".",TableTravel[[#This Row],[Account_hidden]],".",TableTravel[[#This Row],[Function_hidden]])</f>
        <v>....</v>
      </c>
      <c r="AC9" s="37" t="str">
        <f>IFERROR(_xlfn.TEXTBEFORE(TableTravel[[#This Row],[Company]]," "),"")</f>
        <v/>
      </c>
      <c r="AD9" s="37" t="str">
        <f>IFERROR(_xlfn.TEXTBEFORE(TableTravel[[#This Row],[Fund]]," "),"")</f>
        <v/>
      </c>
      <c r="AE9" s="37" t="str">
        <f>IFERROR(_xlfn.TEXTBEFORE(TableTravel[[#This Row],[Cost Center]]," "),"")</f>
        <v/>
      </c>
      <c r="AF9" s="37" t="str">
        <f>IFERROR(_xlfn.TEXTBEFORE(TableTravel[[#This Row],[Account]]," "),"")</f>
        <v/>
      </c>
      <c r="AG9" s="37" t="str">
        <f>IFERROR(_xlfn.TEXTBEFORE(TableTravel[[#This Row],[Function]]," "),"")</f>
        <v/>
      </c>
    </row>
    <row r="10" spans="1:33" ht="47.45" customHeight="1" x14ac:dyDescent="0.25">
      <c r="B10" s="100">
        <v>8</v>
      </c>
      <c r="C10" s="42">
        <f t="shared" si="0"/>
        <v>0</v>
      </c>
      <c r="E10" s="71"/>
      <c r="F10" s="76"/>
      <c r="G10" s="73"/>
      <c r="H10" s="73"/>
      <c r="I10" s="73"/>
      <c r="J10" s="73"/>
      <c r="K10" s="77"/>
      <c r="L10" s="82"/>
      <c r="M10" s="92"/>
      <c r="N10" s="92"/>
      <c r="O10" s="92"/>
      <c r="P10" s="92"/>
      <c r="Q10" s="43"/>
      <c r="R10" s="43"/>
      <c r="S10" s="43"/>
      <c r="T10" s="43"/>
      <c r="U10" s="83"/>
      <c r="V10" s="110"/>
      <c r="W10" s="44"/>
      <c r="X10" s="37"/>
      <c r="Y10" s="37"/>
      <c r="Z10" s="37"/>
      <c r="AA10" s="37"/>
      <c r="AB10" s="108" t="str">
        <f>_xlfn.CONCAT(TableTravel[[#This Row],[ Company_Hidden]],".",TableTravel[[#This Row],[Fund_hidden]],".",TableTravel[[#This Row],[CostCenter_hidden]],".",TableTravel[[#This Row],[Account_hidden]],".",TableTravel[[#This Row],[Function_hidden]])</f>
        <v>....</v>
      </c>
      <c r="AC10" s="37" t="str">
        <f>IFERROR(_xlfn.TEXTBEFORE(TableTravel[[#This Row],[Company]]," "),"")</f>
        <v/>
      </c>
      <c r="AD10" s="37" t="str">
        <f>IFERROR(_xlfn.TEXTBEFORE(TableTravel[[#This Row],[Fund]]," "),"")</f>
        <v/>
      </c>
      <c r="AE10" s="37" t="str">
        <f>IFERROR(_xlfn.TEXTBEFORE(TableTravel[[#This Row],[Cost Center]]," "),"")</f>
        <v/>
      </c>
      <c r="AF10" s="37" t="str">
        <f>IFERROR(_xlfn.TEXTBEFORE(TableTravel[[#This Row],[Account]]," "),"")</f>
        <v/>
      </c>
      <c r="AG10" s="37" t="str">
        <f>IFERROR(_xlfn.TEXTBEFORE(TableTravel[[#This Row],[Function]]," "),"")</f>
        <v/>
      </c>
    </row>
    <row r="11" spans="1:33" ht="47.45" customHeight="1" x14ac:dyDescent="0.25">
      <c r="B11" s="100">
        <v>9</v>
      </c>
      <c r="C11" s="42">
        <f t="shared" si="0"/>
        <v>0</v>
      </c>
      <c r="E11" s="71"/>
      <c r="F11" s="76"/>
      <c r="G11" s="73"/>
      <c r="H11" s="73"/>
      <c r="I11" s="73"/>
      <c r="J11" s="73"/>
      <c r="K11" s="77"/>
      <c r="L11" s="82"/>
      <c r="M11" s="92"/>
      <c r="N11" s="92"/>
      <c r="O11" s="92"/>
      <c r="P11" s="92"/>
      <c r="Q11" s="43"/>
      <c r="R11" s="43"/>
      <c r="S11" s="43"/>
      <c r="T11" s="43"/>
      <c r="U11" s="83"/>
      <c r="V11" s="110"/>
      <c r="W11" s="44"/>
      <c r="X11" s="37"/>
      <c r="Y11" s="37"/>
      <c r="Z11" s="37"/>
      <c r="AA11" s="37"/>
      <c r="AB11" s="108" t="str">
        <f>_xlfn.CONCAT(TableTravel[[#This Row],[ Company_Hidden]],".",TableTravel[[#This Row],[Fund_hidden]],".",TableTravel[[#This Row],[CostCenter_hidden]],".",TableTravel[[#This Row],[Account_hidden]],".",TableTravel[[#This Row],[Function_hidden]])</f>
        <v>....</v>
      </c>
      <c r="AC11" s="37" t="str">
        <f>IFERROR(_xlfn.TEXTBEFORE(TableTravel[[#This Row],[Company]]," "),"")</f>
        <v/>
      </c>
      <c r="AD11" s="37" t="str">
        <f>IFERROR(_xlfn.TEXTBEFORE(TableTravel[[#This Row],[Fund]]," "),"")</f>
        <v/>
      </c>
      <c r="AE11" s="37" t="str">
        <f>IFERROR(_xlfn.TEXTBEFORE(TableTravel[[#This Row],[Cost Center]]," "),"")</f>
        <v/>
      </c>
      <c r="AF11" s="37" t="str">
        <f>IFERROR(_xlfn.TEXTBEFORE(TableTravel[[#This Row],[Account]]," "),"")</f>
        <v/>
      </c>
      <c r="AG11" s="37" t="str">
        <f>IFERROR(_xlfn.TEXTBEFORE(TableTravel[[#This Row],[Function]]," "),"")</f>
        <v/>
      </c>
    </row>
    <row r="12" spans="1:33" ht="47.45" customHeight="1" x14ac:dyDescent="0.25">
      <c r="B12" s="100">
        <v>10</v>
      </c>
      <c r="C12" s="42">
        <f t="shared" si="0"/>
        <v>0</v>
      </c>
      <c r="E12" s="71"/>
      <c r="F12" s="76"/>
      <c r="G12" s="73"/>
      <c r="H12" s="73"/>
      <c r="I12" s="73"/>
      <c r="J12" s="73"/>
      <c r="K12" s="77"/>
      <c r="L12" s="82"/>
      <c r="M12" s="92"/>
      <c r="N12" s="92"/>
      <c r="O12" s="92"/>
      <c r="P12" s="92"/>
      <c r="Q12" s="43"/>
      <c r="R12" s="43"/>
      <c r="S12" s="43"/>
      <c r="T12" s="43"/>
      <c r="U12" s="83"/>
      <c r="V12" s="110"/>
      <c r="W12" s="44"/>
      <c r="X12" s="37"/>
      <c r="Y12" s="37"/>
      <c r="Z12" s="37"/>
      <c r="AA12" s="37"/>
      <c r="AB12" s="108" t="str">
        <f>_xlfn.CONCAT(TableTravel[[#This Row],[ Company_Hidden]],".",TableTravel[[#This Row],[Fund_hidden]],".",TableTravel[[#This Row],[CostCenter_hidden]],".",TableTravel[[#This Row],[Account_hidden]],".",TableTravel[[#This Row],[Function_hidden]])</f>
        <v>....</v>
      </c>
      <c r="AC12" s="37" t="str">
        <f>IFERROR(_xlfn.TEXTBEFORE(TableTravel[[#This Row],[Company]]," "),"")</f>
        <v/>
      </c>
      <c r="AD12" s="37" t="str">
        <f>IFERROR(_xlfn.TEXTBEFORE(TableTravel[[#This Row],[Fund]]," "),"")</f>
        <v/>
      </c>
      <c r="AE12" s="37" t="str">
        <f>IFERROR(_xlfn.TEXTBEFORE(TableTravel[[#This Row],[Cost Center]]," "),"")</f>
        <v/>
      </c>
      <c r="AF12" s="37" t="str">
        <f>IFERROR(_xlfn.TEXTBEFORE(TableTravel[[#This Row],[Account]]," "),"")</f>
        <v/>
      </c>
      <c r="AG12" s="37" t="str">
        <f>IFERROR(_xlfn.TEXTBEFORE(TableTravel[[#This Row],[Function]]," "),"")</f>
        <v/>
      </c>
    </row>
    <row r="13" spans="1:33" ht="47.45" customHeight="1" x14ac:dyDescent="0.25">
      <c r="B13" s="100">
        <v>11</v>
      </c>
      <c r="C13" s="42">
        <f t="shared" si="0"/>
        <v>0</v>
      </c>
      <c r="E13" s="71"/>
      <c r="F13" s="76"/>
      <c r="G13" s="73"/>
      <c r="H13" s="73"/>
      <c r="I13" s="73"/>
      <c r="J13" s="73"/>
      <c r="K13" s="77"/>
      <c r="L13" s="82"/>
      <c r="M13" s="92"/>
      <c r="N13" s="92"/>
      <c r="O13" s="92"/>
      <c r="P13" s="92"/>
      <c r="Q13" s="43"/>
      <c r="R13" s="43"/>
      <c r="S13" s="43"/>
      <c r="T13" s="43"/>
      <c r="U13" s="83"/>
      <c r="V13" s="110"/>
      <c r="W13" s="44"/>
      <c r="X13" s="37"/>
      <c r="Y13" s="37"/>
      <c r="Z13" s="37"/>
      <c r="AA13" s="37"/>
      <c r="AB13" s="108" t="str">
        <f>_xlfn.CONCAT(TableTravel[[#This Row],[ Company_Hidden]],".",TableTravel[[#This Row],[Fund_hidden]],".",TableTravel[[#This Row],[CostCenter_hidden]],".",TableTravel[[#This Row],[Account_hidden]],".",TableTravel[[#This Row],[Function_hidden]])</f>
        <v>....</v>
      </c>
      <c r="AC13" s="37" t="str">
        <f>IFERROR(_xlfn.TEXTBEFORE(TableTravel[[#This Row],[Company]]," "),"")</f>
        <v/>
      </c>
      <c r="AD13" s="37" t="str">
        <f>IFERROR(_xlfn.TEXTBEFORE(TableTravel[[#This Row],[Fund]]," "),"")</f>
        <v/>
      </c>
      <c r="AE13" s="37" t="str">
        <f>IFERROR(_xlfn.TEXTBEFORE(TableTravel[[#This Row],[Cost Center]]," "),"")</f>
        <v/>
      </c>
      <c r="AF13" s="37" t="str">
        <f>IFERROR(_xlfn.TEXTBEFORE(TableTravel[[#This Row],[Account]]," "),"")</f>
        <v/>
      </c>
      <c r="AG13" s="37" t="str">
        <f>IFERROR(_xlfn.TEXTBEFORE(TableTravel[[#This Row],[Function]]," "),"")</f>
        <v/>
      </c>
    </row>
    <row r="14" spans="1:33" ht="47.45" customHeight="1" x14ac:dyDescent="0.25">
      <c r="B14" s="100">
        <v>12</v>
      </c>
      <c r="C14" s="42">
        <f t="shared" si="0"/>
        <v>0</v>
      </c>
      <c r="E14" s="71"/>
      <c r="F14" s="76"/>
      <c r="G14" s="73"/>
      <c r="H14" s="73"/>
      <c r="I14" s="73"/>
      <c r="J14" s="73"/>
      <c r="K14" s="77"/>
      <c r="L14" s="82"/>
      <c r="M14" s="92"/>
      <c r="N14" s="92"/>
      <c r="O14" s="92"/>
      <c r="P14" s="92"/>
      <c r="Q14" s="43"/>
      <c r="R14" s="43"/>
      <c r="S14" s="43"/>
      <c r="T14" s="43"/>
      <c r="U14" s="83"/>
      <c r="V14" s="110"/>
      <c r="W14" s="44"/>
      <c r="X14" s="37"/>
      <c r="Y14" s="37"/>
      <c r="Z14" s="37"/>
      <c r="AA14" s="37"/>
      <c r="AB14" s="108" t="str">
        <f>_xlfn.CONCAT(TableTravel[[#This Row],[ Company_Hidden]],".",TableTravel[[#This Row],[Fund_hidden]],".",TableTravel[[#This Row],[CostCenter_hidden]],".",TableTravel[[#This Row],[Account_hidden]],".",TableTravel[[#This Row],[Function_hidden]])</f>
        <v>....</v>
      </c>
      <c r="AC14" s="37" t="str">
        <f>IFERROR(_xlfn.TEXTBEFORE(TableTravel[[#This Row],[Company]]," "),"")</f>
        <v/>
      </c>
      <c r="AD14" s="37" t="str">
        <f>IFERROR(_xlfn.TEXTBEFORE(TableTravel[[#This Row],[Fund]]," "),"")</f>
        <v/>
      </c>
      <c r="AE14" s="37" t="str">
        <f>IFERROR(_xlfn.TEXTBEFORE(TableTravel[[#This Row],[Cost Center]]," "),"")</f>
        <v/>
      </c>
      <c r="AF14" s="37" t="str">
        <f>IFERROR(_xlfn.TEXTBEFORE(TableTravel[[#This Row],[Account]]," "),"")</f>
        <v/>
      </c>
      <c r="AG14" s="37" t="str">
        <f>IFERROR(_xlfn.TEXTBEFORE(TableTravel[[#This Row],[Function]]," "),"")</f>
        <v/>
      </c>
    </row>
    <row r="15" spans="1:33" ht="47.45" customHeight="1" x14ac:dyDescent="0.25">
      <c r="B15" s="100">
        <v>13</v>
      </c>
      <c r="C15" s="42">
        <f t="shared" si="0"/>
        <v>0</v>
      </c>
      <c r="E15" s="71"/>
      <c r="F15" s="76"/>
      <c r="G15" s="73"/>
      <c r="H15" s="73"/>
      <c r="I15" s="73"/>
      <c r="J15" s="73"/>
      <c r="K15" s="77"/>
      <c r="L15" s="82"/>
      <c r="M15" s="92"/>
      <c r="N15" s="92"/>
      <c r="O15" s="92"/>
      <c r="P15" s="92"/>
      <c r="Q15" s="43"/>
      <c r="R15" s="43"/>
      <c r="S15" s="43"/>
      <c r="T15" s="43"/>
      <c r="U15" s="83"/>
      <c r="V15" s="110"/>
      <c r="W15" s="44"/>
      <c r="X15" s="37"/>
      <c r="Y15" s="37"/>
      <c r="Z15" s="37"/>
      <c r="AA15" s="37"/>
      <c r="AB15" s="108" t="str">
        <f>_xlfn.CONCAT(TableTravel[[#This Row],[ Company_Hidden]],".",TableTravel[[#This Row],[Fund_hidden]],".",TableTravel[[#This Row],[CostCenter_hidden]],".",TableTravel[[#This Row],[Account_hidden]],".",TableTravel[[#This Row],[Function_hidden]])</f>
        <v>....</v>
      </c>
      <c r="AC15" s="37" t="str">
        <f>IFERROR(_xlfn.TEXTBEFORE(TableTravel[[#This Row],[Company]]," "),"")</f>
        <v/>
      </c>
      <c r="AD15" s="37" t="str">
        <f>IFERROR(_xlfn.TEXTBEFORE(TableTravel[[#This Row],[Fund]]," "),"")</f>
        <v/>
      </c>
      <c r="AE15" s="37" t="str">
        <f>IFERROR(_xlfn.TEXTBEFORE(TableTravel[[#This Row],[Cost Center]]," "),"")</f>
        <v/>
      </c>
      <c r="AF15" s="37" t="str">
        <f>IFERROR(_xlfn.TEXTBEFORE(TableTravel[[#This Row],[Account]]," "),"")</f>
        <v/>
      </c>
      <c r="AG15" s="37" t="str">
        <f>IFERROR(_xlfn.TEXTBEFORE(TableTravel[[#This Row],[Function]]," "),"")</f>
        <v/>
      </c>
    </row>
    <row r="16" spans="1:33" ht="47.45" customHeight="1" x14ac:dyDescent="0.25">
      <c r="B16" s="100">
        <v>14</v>
      </c>
      <c r="C16" s="42">
        <f t="shared" si="0"/>
        <v>0</v>
      </c>
      <c r="E16" s="71"/>
      <c r="F16" s="76"/>
      <c r="G16" s="73"/>
      <c r="H16" s="73"/>
      <c r="I16" s="73"/>
      <c r="J16" s="73"/>
      <c r="K16" s="77"/>
      <c r="L16" s="82"/>
      <c r="M16" s="92"/>
      <c r="N16" s="92"/>
      <c r="O16" s="92"/>
      <c r="P16" s="92"/>
      <c r="Q16" s="43"/>
      <c r="R16" s="43"/>
      <c r="S16" s="43"/>
      <c r="T16" s="43"/>
      <c r="U16" s="83"/>
      <c r="V16" s="110"/>
      <c r="W16" s="44"/>
      <c r="X16" s="37"/>
      <c r="Y16" s="37"/>
      <c r="Z16" s="37"/>
      <c r="AA16" s="37"/>
      <c r="AB16" s="108" t="str">
        <f>_xlfn.CONCAT(TableTravel[[#This Row],[ Company_Hidden]],".",TableTravel[[#This Row],[Fund_hidden]],".",TableTravel[[#This Row],[CostCenter_hidden]],".",TableTravel[[#This Row],[Account_hidden]],".",TableTravel[[#This Row],[Function_hidden]])</f>
        <v>....</v>
      </c>
      <c r="AC16" s="37" t="str">
        <f>IFERROR(_xlfn.TEXTBEFORE(TableTravel[[#This Row],[Company]]," "),"")</f>
        <v/>
      </c>
      <c r="AD16" s="37" t="str">
        <f>IFERROR(_xlfn.TEXTBEFORE(TableTravel[[#This Row],[Fund]]," "),"")</f>
        <v/>
      </c>
      <c r="AE16" s="37" t="str">
        <f>IFERROR(_xlfn.TEXTBEFORE(TableTravel[[#This Row],[Cost Center]]," "),"")</f>
        <v/>
      </c>
      <c r="AF16" s="37" t="str">
        <f>IFERROR(_xlfn.TEXTBEFORE(TableTravel[[#This Row],[Account]]," "),"")</f>
        <v/>
      </c>
      <c r="AG16" s="37" t="str">
        <f>IFERROR(_xlfn.TEXTBEFORE(TableTravel[[#This Row],[Function]]," "),"")</f>
        <v/>
      </c>
    </row>
    <row r="17" spans="2:33" ht="47.45" customHeight="1" x14ac:dyDescent="0.25">
      <c r="B17" s="100">
        <v>15</v>
      </c>
      <c r="C17" s="42">
        <f t="shared" si="0"/>
        <v>0</v>
      </c>
      <c r="E17" s="71"/>
      <c r="F17" s="76"/>
      <c r="G17" s="73"/>
      <c r="H17" s="73"/>
      <c r="I17" s="73"/>
      <c r="J17" s="73"/>
      <c r="K17" s="77"/>
      <c r="L17" s="82"/>
      <c r="M17" s="92"/>
      <c r="N17" s="92"/>
      <c r="O17" s="92"/>
      <c r="P17" s="92"/>
      <c r="Q17" s="43"/>
      <c r="R17" s="43"/>
      <c r="S17" s="43"/>
      <c r="T17" s="43"/>
      <c r="U17" s="83"/>
      <c r="V17" s="110"/>
      <c r="W17" s="44"/>
      <c r="X17" s="37"/>
      <c r="Y17" s="37"/>
      <c r="Z17" s="37"/>
      <c r="AA17" s="37"/>
      <c r="AB17" s="108" t="str">
        <f>_xlfn.CONCAT(TableTravel[[#This Row],[ Company_Hidden]],".",TableTravel[[#This Row],[Fund_hidden]],".",TableTravel[[#This Row],[CostCenter_hidden]],".",TableTravel[[#This Row],[Account_hidden]],".",TableTravel[[#This Row],[Function_hidden]])</f>
        <v>....</v>
      </c>
      <c r="AC17" s="37" t="str">
        <f>IFERROR(_xlfn.TEXTBEFORE(TableTravel[[#This Row],[Company]]," "),"")</f>
        <v/>
      </c>
      <c r="AD17" s="37" t="str">
        <f>IFERROR(_xlfn.TEXTBEFORE(TableTravel[[#This Row],[Fund]]," "),"")</f>
        <v/>
      </c>
      <c r="AE17" s="37" t="str">
        <f>IFERROR(_xlfn.TEXTBEFORE(TableTravel[[#This Row],[Cost Center]]," "),"")</f>
        <v/>
      </c>
      <c r="AF17" s="37" t="str">
        <f>IFERROR(_xlfn.TEXTBEFORE(TableTravel[[#This Row],[Account]]," "),"")</f>
        <v/>
      </c>
      <c r="AG17" s="37" t="str">
        <f>IFERROR(_xlfn.TEXTBEFORE(TableTravel[[#This Row],[Function]]," "),"")</f>
        <v/>
      </c>
    </row>
    <row r="18" spans="2:33" ht="47.45" customHeight="1" x14ac:dyDescent="0.25">
      <c r="B18" s="100">
        <v>16</v>
      </c>
      <c r="C18" s="42">
        <f t="shared" si="0"/>
        <v>0</v>
      </c>
      <c r="E18" s="71"/>
      <c r="F18" s="76"/>
      <c r="G18" s="73"/>
      <c r="H18" s="73"/>
      <c r="I18" s="73"/>
      <c r="J18" s="73"/>
      <c r="K18" s="77"/>
      <c r="L18" s="82"/>
      <c r="M18" s="92"/>
      <c r="N18" s="92"/>
      <c r="O18" s="92"/>
      <c r="P18" s="92"/>
      <c r="Q18" s="43"/>
      <c r="R18" s="43"/>
      <c r="S18" s="43"/>
      <c r="T18" s="43"/>
      <c r="U18" s="83"/>
      <c r="V18" s="110"/>
      <c r="W18" s="44"/>
      <c r="X18" s="37"/>
      <c r="Y18" s="37"/>
      <c r="Z18" s="37"/>
      <c r="AA18" s="37"/>
      <c r="AB18" s="108" t="str">
        <f>_xlfn.CONCAT(TableTravel[[#This Row],[ Company_Hidden]],".",TableTravel[[#This Row],[Fund_hidden]],".",TableTravel[[#This Row],[CostCenter_hidden]],".",TableTravel[[#This Row],[Account_hidden]],".",TableTravel[[#This Row],[Function_hidden]])</f>
        <v>....</v>
      </c>
      <c r="AC18" s="37" t="str">
        <f>IFERROR(_xlfn.TEXTBEFORE(TableTravel[[#This Row],[Company]]," "),"")</f>
        <v/>
      </c>
      <c r="AD18" s="37" t="str">
        <f>IFERROR(_xlfn.TEXTBEFORE(TableTravel[[#This Row],[Fund]]," "),"")</f>
        <v/>
      </c>
      <c r="AE18" s="37" t="str">
        <f>IFERROR(_xlfn.TEXTBEFORE(TableTravel[[#This Row],[Cost Center]]," "),"")</f>
        <v/>
      </c>
      <c r="AF18" s="37" t="str">
        <f>IFERROR(_xlfn.TEXTBEFORE(TableTravel[[#This Row],[Account]]," "),"")</f>
        <v/>
      </c>
      <c r="AG18" s="37" t="str">
        <f>IFERROR(_xlfn.TEXTBEFORE(TableTravel[[#This Row],[Function]]," "),"")</f>
        <v/>
      </c>
    </row>
    <row r="19" spans="2:33" ht="47.45" customHeight="1" x14ac:dyDescent="0.25">
      <c r="B19" s="100">
        <v>17</v>
      </c>
      <c r="C19" s="42">
        <f t="shared" si="0"/>
        <v>0</v>
      </c>
      <c r="E19" s="71"/>
      <c r="F19" s="76"/>
      <c r="G19" s="73"/>
      <c r="H19" s="73"/>
      <c r="I19" s="73"/>
      <c r="J19" s="73"/>
      <c r="K19" s="77"/>
      <c r="L19" s="82"/>
      <c r="M19" s="92"/>
      <c r="N19" s="92"/>
      <c r="O19" s="92"/>
      <c r="P19" s="92"/>
      <c r="Q19" s="43"/>
      <c r="R19" s="43"/>
      <c r="S19" s="43"/>
      <c r="T19" s="43"/>
      <c r="U19" s="83"/>
      <c r="V19" s="110"/>
      <c r="W19" s="44"/>
      <c r="X19" s="37"/>
      <c r="Y19" s="37"/>
      <c r="Z19" s="37"/>
      <c r="AA19" s="37"/>
      <c r="AB19" s="108" t="str">
        <f>_xlfn.CONCAT(TableTravel[[#This Row],[ Company_Hidden]],".",TableTravel[[#This Row],[Fund_hidden]],".",TableTravel[[#This Row],[CostCenter_hidden]],".",TableTravel[[#This Row],[Account_hidden]],".",TableTravel[[#This Row],[Function_hidden]])</f>
        <v>....</v>
      </c>
      <c r="AC19" s="37" t="str">
        <f>IFERROR(_xlfn.TEXTBEFORE(TableTravel[[#This Row],[Company]]," "),"")</f>
        <v/>
      </c>
      <c r="AD19" s="37" t="str">
        <f>IFERROR(_xlfn.TEXTBEFORE(TableTravel[[#This Row],[Fund]]," "),"")</f>
        <v/>
      </c>
      <c r="AE19" s="37" t="str">
        <f>IFERROR(_xlfn.TEXTBEFORE(TableTravel[[#This Row],[Cost Center]]," "),"")</f>
        <v/>
      </c>
      <c r="AF19" s="37" t="str">
        <f>IFERROR(_xlfn.TEXTBEFORE(TableTravel[[#This Row],[Account]]," "),"")</f>
        <v/>
      </c>
      <c r="AG19" s="37" t="str">
        <f>IFERROR(_xlfn.TEXTBEFORE(TableTravel[[#This Row],[Function]]," "),"")</f>
        <v/>
      </c>
    </row>
    <row r="20" spans="2:33" ht="47.45" customHeight="1" x14ac:dyDescent="0.25">
      <c r="B20" s="100">
        <v>18</v>
      </c>
      <c r="C20" s="42">
        <f t="shared" si="0"/>
        <v>0</v>
      </c>
      <c r="E20" s="71"/>
      <c r="F20" s="76"/>
      <c r="G20" s="73"/>
      <c r="H20" s="73"/>
      <c r="I20" s="73"/>
      <c r="J20" s="73"/>
      <c r="K20" s="77"/>
      <c r="L20" s="82"/>
      <c r="M20" s="92"/>
      <c r="N20" s="92"/>
      <c r="O20" s="92"/>
      <c r="P20" s="92"/>
      <c r="Q20" s="43"/>
      <c r="R20" s="43"/>
      <c r="S20" s="43"/>
      <c r="T20" s="43"/>
      <c r="U20" s="83"/>
      <c r="V20" s="110"/>
      <c r="W20" s="44"/>
      <c r="X20" s="37"/>
      <c r="Y20" s="37"/>
      <c r="Z20" s="37"/>
      <c r="AA20" s="37"/>
      <c r="AB20" s="108" t="str">
        <f>_xlfn.CONCAT(TableTravel[[#This Row],[ Company_Hidden]],".",TableTravel[[#This Row],[Fund_hidden]],".",TableTravel[[#This Row],[CostCenter_hidden]],".",TableTravel[[#This Row],[Account_hidden]],".",TableTravel[[#This Row],[Function_hidden]])</f>
        <v>....</v>
      </c>
      <c r="AC20" s="37" t="str">
        <f>IFERROR(_xlfn.TEXTBEFORE(TableTravel[[#This Row],[Company]]," "),"")</f>
        <v/>
      </c>
      <c r="AD20" s="37" t="str">
        <f>IFERROR(_xlfn.TEXTBEFORE(TableTravel[[#This Row],[Fund]]," "),"")</f>
        <v/>
      </c>
      <c r="AE20" s="37" t="str">
        <f>IFERROR(_xlfn.TEXTBEFORE(TableTravel[[#This Row],[Cost Center]]," "),"")</f>
        <v/>
      </c>
      <c r="AF20" s="37" t="str">
        <f>IFERROR(_xlfn.TEXTBEFORE(TableTravel[[#This Row],[Account]]," "),"")</f>
        <v/>
      </c>
      <c r="AG20" s="37" t="str">
        <f>IFERROR(_xlfn.TEXTBEFORE(TableTravel[[#This Row],[Function]]," "),"")</f>
        <v/>
      </c>
    </row>
    <row r="21" spans="2:33" ht="47.45" customHeight="1" x14ac:dyDescent="0.25">
      <c r="B21" s="100">
        <v>19</v>
      </c>
      <c r="C21" s="42">
        <f t="shared" si="0"/>
        <v>0</v>
      </c>
      <c r="E21" s="71"/>
      <c r="F21" s="76"/>
      <c r="G21" s="73"/>
      <c r="H21" s="73"/>
      <c r="I21" s="73"/>
      <c r="J21" s="73"/>
      <c r="K21" s="77"/>
      <c r="L21" s="82"/>
      <c r="M21" s="92"/>
      <c r="N21" s="92"/>
      <c r="O21" s="92"/>
      <c r="P21" s="92"/>
      <c r="Q21" s="43"/>
      <c r="R21" s="43"/>
      <c r="S21" s="43"/>
      <c r="T21" s="43"/>
      <c r="U21" s="83"/>
      <c r="V21" s="110"/>
      <c r="W21" s="44"/>
      <c r="X21" s="37"/>
      <c r="Y21" s="37"/>
      <c r="Z21" s="37"/>
      <c r="AA21" s="37"/>
      <c r="AB21" s="108" t="str">
        <f>_xlfn.CONCAT(TableTravel[[#This Row],[ Company_Hidden]],".",TableTravel[[#This Row],[Fund_hidden]],".",TableTravel[[#This Row],[CostCenter_hidden]],".",TableTravel[[#This Row],[Account_hidden]],".",TableTravel[[#This Row],[Function_hidden]])</f>
        <v>....</v>
      </c>
      <c r="AC21" s="37" t="str">
        <f>IFERROR(_xlfn.TEXTBEFORE(TableTravel[[#This Row],[Company]]," "),"")</f>
        <v/>
      </c>
      <c r="AD21" s="37" t="str">
        <f>IFERROR(_xlfn.TEXTBEFORE(TableTravel[[#This Row],[Fund]]," "),"")</f>
        <v/>
      </c>
      <c r="AE21" s="37" t="str">
        <f>IFERROR(_xlfn.TEXTBEFORE(TableTravel[[#This Row],[Cost Center]]," "),"")</f>
        <v/>
      </c>
      <c r="AF21" s="37" t="str">
        <f>IFERROR(_xlfn.TEXTBEFORE(TableTravel[[#This Row],[Account]]," "),"")</f>
        <v/>
      </c>
      <c r="AG21" s="37" t="str">
        <f>IFERROR(_xlfn.TEXTBEFORE(TableTravel[[#This Row],[Function]]," "),"")</f>
        <v/>
      </c>
    </row>
    <row r="22" spans="2:33" ht="47.45" customHeight="1" x14ac:dyDescent="0.25">
      <c r="B22" s="100">
        <v>20</v>
      </c>
      <c r="C22" s="42">
        <f t="shared" si="0"/>
        <v>0</v>
      </c>
      <c r="E22" s="71"/>
      <c r="F22" s="76"/>
      <c r="G22" s="73"/>
      <c r="H22" s="73"/>
      <c r="I22" s="73"/>
      <c r="J22" s="73"/>
      <c r="K22" s="77"/>
      <c r="L22" s="82"/>
      <c r="M22" s="92"/>
      <c r="N22" s="92"/>
      <c r="O22" s="92"/>
      <c r="P22" s="92"/>
      <c r="Q22" s="43"/>
      <c r="R22" s="43"/>
      <c r="S22" s="43"/>
      <c r="T22" s="43"/>
      <c r="U22" s="83"/>
      <c r="V22" s="110"/>
      <c r="W22" s="44"/>
      <c r="X22" s="37"/>
      <c r="Y22" s="37"/>
      <c r="Z22" s="37"/>
      <c r="AA22" s="37"/>
      <c r="AB22" s="108" t="str">
        <f>_xlfn.CONCAT(TableTravel[[#This Row],[ Company_Hidden]],".",TableTravel[[#This Row],[Fund_hidden]],".",TableTravel[[#This Row],[CostCenter_hidden]],".",TableTravel[[#This Row],[Account_hidden]],".",TableTravel[[#This Row],[Function_hidden]])</f>
        <v>....</v>
      </c>
      <c r="AC22" s="37" t="str">
        <f>IFERROR(_xlfn.TEXTBEFORE(TableTravel[[#This Row],[Company]]," "),"")</f>
        <v/>
      </c>
      <c r="AD22" s="37" t="str">
        <f>IFERROR(_xlfn.TEXTBEFORE(TableTravel[[#This Row],[Fund]]," "),"")</f>
        <v/>
      </c>
      <c r="AE22" s="37" t="str">
        <f>IFERROR(_xlfn.TEXTBEFORE(TableTravel[[#This Row],[Cost Center]]," "),"")</f>
        <v/>
      </c>
      <c r="AF22" s="37" t="str">
        <f>IFERROR(_xlfn.TEXTBEFORE(TableTravel[[#This Row],[Account]]," "),"")</f>
        <v/>
      </c>
      <c r="AG22" s="37" t="str">
        <f>IFERROR(_xlfn.TEXTBEFORE(TableTravel[[#This Row],[Function]]," "),"")</f>
        <v/>
      </c>
    </row>
    <row r="23" spans="2:33" ht="47.45" customHeight="1" x14ac:dyDescent="0.25">
      <c r="B23" s="100">
        <v>21</v>
      </c>
      <c r="C23" s="42">
        <f t="shared" si="0"/>
        <v>0</v>
      </c>
      <c r="E23" s="71"/>
      <c r="F23" s="76"/>
      <c r="G23" s="73"/>
      <c r="H23" s="73"/>
      <c r="I23" s="73"/>
      <c r="J23" s="73"/>
      <c r="K23" s="77"/>
      <c r="L23" s="82"/>
      <c r="M23" s="92"/>
      <c r="N23" s="92"/>
      <c r="O23" s="92"/>
      <c r="P23" s="92"/>
      <c r="Q23" s="43"/>
      <c r="R23" s="43"/>
      <c r="S23" s="43"/>
      <c r="T23" s="43"/>
      <c r="U23" s="83"/>
      <c r="V23" s="110"/>
      <c r="W23" s="44"/>
      <c r="X23" s="37"/>
      <c r="Y23" s="37"/>
      <c r="Z23" s="37"/>
      <c r="AA23" s="37"/>
      <c r="AB23" s="108" t="str">
        <f>_xlfn.CONCAT(TableTravel[[#This Row],[ Company_Hidden]],".",TableTravel[[#This Row],[Fund_hidden]],".",TableTravel[[#This Row],[CostCenter_hidden]],".",TableTravel[[#This Row],[Account_hidden]],".",TableTravel[[#This Row],[Function_hidden]])</f>
        <v>....</v>
      </c>
      <c r="AC23" s="37" t="str">
        <f>IFERROR(_xlfn.TEXTBEFORE(TableTravel[[#This Row],[Company]]," "),"")</f>
        <v/>
      </c>
      <c r="AD23" s="37" t="str">
        <f>IFERROR(_xlfn.TEXTBEFORE(TableTravel[[#This Row],[Fund]]," "),"")</f>
        <v/>
      </c>
      <c r="AE23" s="37" t="str">
        <f>IFERROR(_xlfn.TEXTBEFORE(TableTravel[[#This Row],[Cost Center]]," "),"")</f>
        <v/>
      </c>
      <c r="AF23" s="37" t="str">
        <f>IFERROR(_xlfn.TEXTBEFORE(TableTravel[[#This Row],[Account]]," "),"")</f>
        <v/>
      </c>
      <c r="AG23" s="37" t="str">
        <f>IFERROR(_xlfn.TEXTBEFORE(TableTravel[[#This Row],[Function]]," "),"")</f>
        <v/>
      </c>
    </row>
    <row r="24" spans="2:33" ht="47.45" customHeight="1" x14ac:dyDescent="0.25">
      <c r="B24" s="100">
        <v>22</v>
      </c>
      <c r="C24" s="42">
        <f t="shared" si="0"/>
        <v>0</v>
      </c>
      <c r="E24" s="71"/>
      <c r="F24" s="76"/>
      <c r="G24" s="73"/>
      <c r="H24" s="73"/>
      <c r="I24" s="73"/>
      <c r="J24" s="73"/>
      <c r="K24" s="77"/>
      <c r="L24" s="82"/>
      <c r="M24" s="92"/>
      <c r="N24" s="92"/>
      <c r="O24" s="92"/>
      <c r="P24" s="92"/>
      <c r="Q24" s="43"/>
      <c r="R24" s="43"/>
      <c r="S24" s="43"/>
      <c r="T24" s="43"/>
      <c r="U24" s="83"/>
      <c r="V24" s="110"/>
      <c r="W24" s="44"/>
      <c r="X24" s="37"/>
      <c r="Y24" s="37"/>
      <c r="Z24" s="37"/>
      <c r="AA24" s="37"/>
      <c r="AB24" s="108" t="str">
        <f>_xlfn.CONCAT(TableTravel[[#This Row],[ Company_Hidden]],".",TableTravel[[#This Row],[Fund_hidden]],".",TableTravel[[#This Row],[CostCenter_hidden]],".",TableTravel[[#This Row],[Account_hidden]],".",TableTravel[[#This Row],[Function_hidden]])</f>
        <v>....</v>
      </c>
      <c r="AC24" s="37" t="str">
        <f>IFERROR(_xlfn.TEXTBEFORE(TableTravel[[#This Row],[Company]]," "),"")</f>
        <v/>
      </c>
      <c r="AD24" s="37" t="str">
        <f>IFERROR(_xlfn.TEXTBEFORE(TableTravel[[#This Row],[Fund]]," "),"")</f>
        <v/>
      </c>
      <c r="AE24" s="37" t="str">
        <f>IFERROR(_xlfn.TEXTBEFORE(TableTravel[[#This Row],[Cost Center]]," "),"")</f>
        <v/>
      </c>
      <c r="AF24" s="37" t="str">
        <f>IFERROR(_xlfn.TEXTBEFORE(TableTravel[[#This Row],[Account]]," "),"")</f>
        <v/>
      </c>
      <c r="AG24" s="37" t="str">
        <f>IFERROR(_xlfn.TEXTBEFORE(TableTravel[[#This Row],[Function]]," "),"")</f>
        <v/>
      </c>
    </row>
    <row r="25" spans="2:33" ht="47.45" customHeight="1" x14ac:dyDescent="0.25">
      <c r="B25" s="100">
        <v>23</v>
      </c>
      <c r="C25" s="42">
        <f t="shared" si="0"/>
        <v>0</v>
      </c>
      <c r="E25" s="71"/>
      <c r="F25" s="76"/>
      <c r="G25" s="73"/>
      <c r="H25" s="73"/>
      <c r="I25" s="73"/>
      <c r="J25" s="73"/>
      <c r="K25" s="77"/>
      <c r="L25" s="82"/>
      <c r="M25" s="92"/>
      <c r="N25" s="92"/>
      <c r="O25" s="92"/>
      <c r="P25" s="92"/>
      <c r="Q25" s="43"/>
      <c r="R25" s="43"/>
      <c r="S25" s="43"/>
      <c r="T25" s="43"/>
      <c r="U25" s="83"/>
      <c r="V25" s="110"/>
      <c r="W25" s="44"/>
      <c r="X25" s="37"/>
      <c r="Y25" s="37"/>
      <c r="Z25" s="37"/>
      <c r="AA25" s="37"/>
      <c r="AB25" s="108" t="str">
        <f>_xlfn.CONCAT(TableTravel[[#This Row],[ Company_Hidden]],".",TableTravel[[#This Row],[Fund_hidden]],".",TableTravel[[#This Row],[CostCenter_hidden]],".",TableTravel[[#This Row],[Account_hidden]],".",TableTravel[[#This Row],[Function_hidden]])</f>
        <v>....</v>
      </c>
      <c r="AC25" s="37" t="str">
        <f>IFERROR(_xlfn.TEXTBEFORE(TableTravel[[#This Row],[Company]]," "),"")</f>
        <v/>
      </c>
      <c r="AD25" s="37" t="str">
        <f>IFERROR(_xlfn.TEXTBEFORE(TableTravel[[#This Row],[Fund]]," "),"")</f>
        <v/>
      </c>
      <c r="AE25" s="37" t="str">
        <f>IFERROR(_xlfn.TEXTBEFORE(TableTravel[[#This Row],[Cost Center]]," "),"")</f>
        <v/>
      </c>
      <c r="AF25" s="37" t="str">
        <f>IFERROR(_xlfn.TEXTBEFORE(TableTravel[[#This Row],[Account]]," "),"")</f>
        <v/>
      </c>
      <c r="AG25" s="37" t="str">
        <f>IFERROR(_xlfn.TEXTBEFORE(TableTravel[[#This Row],[Function]]," "),"")</f>
        <v/>
      </c>
    </row>
    <row r="26" spans="2:33" ht="47.45" customHeight="1" x14ac:dyDescent="0.25">
      <c r="B26" s="100">
        <v>24</v>
      </c>
      <c r="C26" s="42">
        <f t="shared" si="0"/>
        <v>0</v>
      </c>
      <c r="E26" s="71"/>
      <c r="F26" s="76"/>
      <c r="G26" s="73"/>
      <c r="H26" s="73"/>
      <c r="I26" s="73"/>
      <c r="J26" s="73"/>
      <c r="K26" s="77"/>
      <c r="L26" s="82"/>
      <c r="M26" s="92"/>
      <c r="N26" s="92"/>
      <c r="O26" s="92"/>
      <c r="P26" s="92"/>
      <c r="Q26" s="43"/>
      <c r="R26" s="43"/>
      <c r="S26" s="43"/>
      <c r="T26" s="43"/>
      <c r="U26" s="83"/>
      <c r="V26" s="110"/>
      <c r="W26" s="44"/>
      <c r="X26" s="37"/>
      <c r="Y26" s="37"/>
      <c r="Z26" s="37"/>
      <c r="AA26" s="37"/>
      <c r="AB26" s="108" t="str">
        <f>_xlfn.CONCAT(TableTravel[[#This Row],[ Company_Hidden]],".",TableTravel[[#This Row],[Fund_hidden]],".",TableTravel[[#This Row],[CostCenter_hidden]],".",TableTravel[[#This Row],[Account_hidden]],".",TableTravel[[#This Row],[Function_hidden]])</f>
        <v>....</v>
      </c>
      <c r="AC26" s="37" t="str">
        <f>IFERROR(_xlfn.TEXTBEFORE(TableTravel[[#This Row],[Company]]," "),"")</f>
        <v/>
      </c>
      <c r="AD26" s="37" t="str">
        <f>IFERROR(_xlfn.TEXTBEFORE(TableTravel[[#This Row],[Fund]]," "),"")</f>
        <v/>
      </c>
      <c r="AE26" s="37" t="str">
        <f>IFERROR(_xlfn.TEXTBEFORE(TableTravel[[#This Row],[Cost Center]]," "),"")</f>
        <v/>
      </c>
      <c r="AF26" s="37" t="str">
        <f>IFERROR(_xlfn.TEXTBEFORE(TableTravel[[#This Row],[Account]]," "),"")</f>
        <v/>
      </c>
      <c r="AG26" s="37" t="str">
        <f>IFERROR(_xlfn.TEXTBEFORE(TableTravel[[#This Row],[Function]]," "),"")</f>
        <v/>
      </c>
    </row>
    <row r="27" spans="2:33" ht="47.45" customHeight="1" x14ac:dyDescent="0.25">
      <c r="B27" s="100">
        <v>25</v>
      </c>
      <c r="C27" s="42">
        <f t="shared" si="0"/>
        <v>0</v>
      </c>
      <c r="E27" s="78"/>
      <c r="F27" s="76"/>
      <c r="G27" s="73"/>
      <c r="H27" s="73"/>
      <c r="I27" s="73"/>
      <c r="J27" s="73"/>
      <c r="K27" s="77"/>
      <c r="L27" s="82"/>
      <c r="M27" s="92"/>
      <c r="N27" s="92"/>
      <c r="O27" s="92"/>
      <c r="P27" s="92"/>
      <c r="Q27" s="73"/>
      <c r="R27" s="73"/>
      <c r="S27" s="73"/>
      <c r="T27" s="84"/>
      <c r="U27" s="85"/>
      <c r="V27" s="110"/>
      <c r="W27" s="44"/>
      <c r="X27" s="37"/>
      <c r="Y27" s="37"/>
      <c r="Z27" s="37"/>
      <c r="AA27" s="37"/>
      <c r="AB27" s="108" t="str">
        <f>_xlfn.CONCAT(TableTravel[[#This Row],[ Company_Hidden]],".",TableTravel[[#This Row],[Fund_hidden]],".",TableTravel[[#This Row],[CostCenter_hidden]],".",TableTravel[[#This Row],[Account_hidden]],".",TableTravel[[#This Row],[Function_hidden]])</f>
        <v>....</v>
      </c>
      <c r="AC27" s="37" t="str">
        <f>IFERROR(_xlfn.TEXTBEFORE(TableTravel[[#This Row],[Company]]," "),"")</f>
        <v/>
      </c>
      <c r="AD27" s="37" t="str">
        <f>IFERROR(_xlfn.TEXTBEFORE(TableTravel[[#This Row],[Fund]]," "),"")</f>
        <v/>
      </c>
      <c r="AE27" s="37" t="str">
        <f>IFERROR(_xlfn.TEXTBEFORE(TableTravel[[#This Row],[Cost Center]]," "),"")</f>
        <v/>
      </c>
      <c r="AF27" s="37" t="str">
        <f>IFERROR(_xlfn.TEXTBEFORE(TableTravel[[#This Row],[Account]]," "),"")</f>
        <v/>
      </c>
      <c r="AG27" s="37" t="str">
        <f>IFERROR(_xlfn.TEXTBEFORE(TableTravel[[#This Row],[Function]]," "),"")</f>
        <v/>
      </c>
    </row>
    <row r="28" spans="2:33" ht="47.45" customHeight="1" x14ac:dyDescent="0.25">
      <c r="B28" s="100">
        <v>26</v>
      </c>
      <c r="C28" s="42">
        <f t="shared" si="0"/>
        <v>0</v>
      </c>
      <c r="E28" s="78"/>
      <c r="F28" s="76"/>
      <c r="G28" s="73"/>
      <c r="H28" s="73"/>
      <c r="I28" s="73"/>
      <c r="J28" s="73"/>
      <c r="K28" s="77"/>
      <c r="L28" s="82"/>
      <c r="M28" s="92"/>
      <c r="N28" s="92"/>
      <c r="O28" s="92"/>
      <c r="P28" s="92"/>
      <c r="Q28" s="73"/>
      <c r="R28" s="73"/>
      <c r="S28" s="73"/>
      <c r="T28" s="84"/>
      <c r="U28" s="85"/>
      <c r="V28" s="110"/>
      <c r="W28" s="44"/>
      <c r="X28" s="37"/>
      <c r="Y28" s="37"/>
      <c r="Z28" s="37"/>
      <c r="AA28" s="37"/>
      <c r="AB28" s="108" t="str">
        <f>_xlfn.CONCAT(TableTravel[[#This Row],[ Company_Hidden]],".",TableTravel[[#This Row],[Fund_hidden]],".",TableTravel[[#This Row],[CostCenter_hidden]],".",TableTravel[[#This Row],[Account_hidden]],".",TableTravel[[#This Row],[Function_hidden]])</f>
        <v>....</v>
      </c>
      <c r="AC28" s="37" t="str">
        <f>IFERROR(_xlfn.TEXTBEFORE(TableTravel[[#This Row],[Company]]," "),"")</f>
        <v/>
      </c>
      <c r="AD28" s="37" t="str">
        <f>IFERROR(_xlfn.TEXTBEFORE(TableTravel[[#This Row],[Fund]]," "),"")</f>
        <v/>
      </c>
      <c r="AE28" s="37" t="str">
        <f>IFERROR(_xlfn.TEXTBEFORE(TableTravel[[#This Row],[Cost Center]]," "),"")</f>
        <v/>
      </c>
      <c r="AF28" s="37" t="str">
        <f>IFERROR(_xlfn.TEXTBEFORE(TableTravel[[#This Row],[Account]]," "),"")</f>
        <v/>
      </c>
      <c r="AG28" s="37" t="str">
        <f>IFERROR(_xlfn.TEXTBEFORE(TableTravel[[#This Row],[Function]]," "),"")</f>
        <v/>
      </c>
    </row>
    <row r="29" spans="2:33" ht="47.45" customHeight="1" x14ac:dyDescent="0.25">
      <c r="B29" s="100">
        <v>27</v>
      </c>
      <c r="C29" s="42">
        <f t="shared" si="0"/>
        <v>0</v>
      </c>
      <c r="E29" s="78"/>
      <c r="F29" s="76"/>
      <c r="G29" s="73"/>
      <c r="H29" s="73"/>
      <c r="I29" s="73"/>
      <c r="J29" s="73"/>
      <c r="K29" s="77"/>
      <c r="L29" s="82"/>
      <c r="M29" s="92"/>
      <c r="N29" s="92"/>
      <c r="O29" s="92"/>
      <c r="P29" s="92"/>
      <c r="Q29" s="73"/>
      <c r="R29" s="73"/>
      <c r="S29" s="73"/>
      <c r="T29" s="84"/>
      <c r="U29" s="85"/>
      <c r="V29" s="110"/>
      <c r="W29" s="44"/>
      <c r="X29" s="37"/>
      <c r="Y29" s="37"/>
      <c r="Z29" s="37"/>
      <c r="AA29" s="37"/>
      <c r="AB29" s="108" t="str">
        <f>_xlfn.CONCAT(TableTravel[[#This Row],[ Company_Hidden]],".",TableTravel[[#This Row],[Fund_hidden]],".",TableTravel[[#This Row],[CostCenter_hidden]],".",TableTravel[[#This Row],[Account_hidden]],".",TableTravel[[#This Row],[Function_hidden]])</f>
        <v>....</v>
      </c>
      <c r="AC29" s="37" t="str">
        <f>IFERROR(_xlfn.TEXTBEFORE(TableTravel[[#This Row],[Company]]," "),"")</f>
        <v/>
      </c>
      <c r="AD29" s="37" t="str">
        <f>IFERROR(_xlfn.TEXTBEFORE(TableTravel[[#This Row],[Fund]]," "),"")</f>
        <v/>
      </c>
      <c r="AE29" s="37" t="str">
        <f>IFERROR(_xlfn.TEXTBEFORE(TableTravel[[#This Row],[Cost Center]]," "),"")</f>
        <v/>
      </c>
      <c r="AF29" s="37" t="str">
        <f>IFERROR(_xlfn.TEXTBEFORE(TableTravel[[#This Row],[Account]]," "),"")</f>
        <v/>
      </c>
      <c r="AG29" s="37" t="str">
        <f>IFERROR(_xlfn.TEXTBEFORE(TableTravel[[#This Row],[Function]]," "),"")</f>
        <v/>
      </c>
    </row>
    <row r="30" spans="2:33" ht="47.45" customHeight="1" x14ac:dyDescent="0.25">
      <c r="B30" s="100">
        <v>28</v>
      </c>
      <c r="C30" s="42">
        <f t="shared" si="0"/>
        <v>0</v>
      </c>
      <c r="E30" s="78"/>
      <c r="F30" s="76"/>
      <c r="G30" s="73"/>
      <c r="H30" s="73"/>
      <c r="I30" s="73"/>
      <c r="J30" s="73"/>
      <c r="K30" s="77"/>
      <c r="L30" s="82"/>
      <c r="M30" s="92"/>
      <c r="N30" s="92"/>
      <c r="O30" s="92"/>
      <c r="P30" s="92"/>
      <c r="Q30" s="73"/>
      <c r="R30" s="73"/>
      <c r="S30" s="73"/>
      <c r="T30" s="84"/>
      <c r="U30" s="85"/>
      <c r="V30" s="110"/>
      <c r="W30" s="44"/>
      <c r="X30" s="37"/>
      <c r="Y30" s="37"/>
      <c r="Z30" s="37"/>
      <c r="AA30" s="37"/>
      <c r="AB30" s="108" t="str">
        <f>_xlfn.CONCAT(TableTravel[[#This Row],[ Company_Hidden]],".",TableTravel[[#This Row],[Fund_hidden]],".",TableTravel[[#This Row],[CostCenter_hidden]],".",TableTravel[[#This Row],[Account_hidden]],".",TableTravel[[#This Row],[Function_hidden]])</f>
        <v>....</v>
      </c>
      <c r="AC30" s="37" t="str">
        <f>IFERROR(_xlfn.TEXTBEFORE(TableTravel[[#This Row],[Company]]," "),"")</f>
        <v/>
      </c>
      <c r="AD30" s="37" t="str">
        <f>IFERROR(_xlfn.TEXTBEFORE(TableTravel[[#This Row],[Fund]]," "),"")</f>
        <v/>
      </c>
      <c r="AE30" s="37" t="str">
        <f>IFERROR(_xlfn.TEXTBEFORE(TableTravel[[#This Row],[Cost Center]]," "),"")</f>
        <v/>
      </c>
      <c r="AF30" s="37" t="str">
        <f>IFERROR(_xlfn.TEXTBEFORE(TableTravel[[#This Row],[Account]]," "),"")</f>
        <v/>
      </c>
      <c r="AG30" s="37" t="str">
        <f>IFERROR(_xlfn.TEXTBEFORE(TableTravel[[#This Row],[Function]]," "),"")</f>
        <v/>
      </c>
    </row>
    <row r="31" spans="2:33" ht="47.45" customHeight="1" x14ac:dyDescent="0.25">
      <c r="B31" s="100">
        <v>29</v>
      </c>
      <c r="C31" s="42">
        <f t="shared" si="0"/>
        <v>0</v>
      </c>
      <c r="E31" s="78"/>
      <c r="F31" s="76"/>
      <c r="G31" s="73"/>
      <c r="H31" s="73"/>
      <c r="I31" s="73"/>
      <c r="J31" s="73"/>
      <c r="K31" s="77"/>
      <c r="L31" s="82"/>
      <c r="M31" s="92"/>
      <c r="N31" s="92"/>
      <c r="O31" s="92"/>
      <c r="P31" s="92"/>
      <c r="Q31" s="73"/>
      <c r="R31" s="73"/>
      <c r="S31" s="73"/>
      <c r="T31" s="84"/>
      <c r="U31" s="85"/>
      <c r="V31" s="110"/>
      <c r="W31" s="44"/>
      <c r="X31" s="37"/>
      <c r="Y31" s="37"/>
      <c r="Z31" s="37"/>
      <c r="AA31" s="37"/>
      <c r="AB31" s="108" t="str">
        <f>_xlfn.CONCAT(TableTravel[[#This Row],[ Company_Hidden]],".",TableTravel[[#This Row],[Fund_hidden]],".",TableTravel[[#This Row],[CostCenter_hidden]],".",TableTravel[[#This Row],[Account_hidden]],".",TableTravel[[#This Row],[Function_hidden]])</f>
        <v>....</v>
      </c>
      <c r="AC31" s="37" t="str">
        <f>IFERROR(_xlfn.TEXTBEFORE(TableTravel[[#This Row],[Company]]," "),"")</f>
        <v/>
      </c>
      <c r="AD31" s="37" t="str">
        <f>IFERROR(_xlfn.TEXTBEFORE(TableTravel[[#This Row],[Fund]]," "),"")</f>
        <v/>
      </c>
      <c r="AE31" s="37" t="str">
        <f>IFERROR(_xlfn.TEXTBEFORE(TableTravel[[#This Row],[Cost Center]]," "),"")</f>
        <v/>
      </c>
      <c r="AF31" s="37" t="str">
        <f>IFERROR(_xlfn.TEXTBEFORE(TableTravel[[#This Row],[Account]]," "),"")</f>
        <v/>
      </c>
      <c r="AG31" s="37" t="str">
        <f>IFERROR(_xlfn.TEXTBEFORE(TableTravel[[#This Row],[Function]]," "),"")</f>
        <v/>
      </c>
    </row>
    <row r="32" spans="2:33" ht="47.45" customHeight="1" x14ac:dyDescent="0.25">
      <c r="B32" s="100">
        <v>30</v>
      </c>
      <c r="C32" s="42">
        <f t="shared" si="0"/>
        <v>0</v>
      </c>
      <c r="E32" s="78"/>
      <c r="F32" s="76"/>
      <c r="G32" s="73"/>
      <c r="H32" s="73"/>
      <c r="I32" s="73"/>
      <c r="J32" s="73"/>
      <c r="K32" s="77"/>
      <c r="L32" s="82"/>
      <c r="M32" s="92"/>
      <c r="N32" s="92"/>
      <c r="O32" s="92"/>
      <c r="P32" s="92"/>
      <c r="Q32" s="73"/>
      <c r="R32" s="73"/>
      <c r="S32" s="73"/>
      <c r="T32" s="84"/>
      <c r="U32" s="85"/>
      <c r="V32" s="110"/>
      <c r="W32" s="44"/>
      <c r="X32" s="37"/>
      <c r="Y32" s="37"/>
      <c r="Z32" s="37"/>
      <c r="AA32" s="37"/>
      <c r="AB32" s="108" t="str">
        <f>_xlfn.CONCAT(TableTravel[[#This Row],[ Company_Hidden]],".",TableTravel[[#This Row],[Fund_hidden]],".",TableTravel[[#This Row],[CostCenter_hidden]],".",TableTravel[[#This Row],[Account_hidden]],".",TableTravel[[#This Row],[Function_hidden]])</f>
        <v>....</v>
      </c>
      <c r="AC32" s="37" t="str">
        <f>IFERROR(_xlfn.TEXTBEFORE(TableTravel[[#This Row],[Company]]," "),"")</f>
        <v/>
      </c>
      <c r="AD32" s="37" t="str">
        <f>IFERROR(_xlfn.TEXTBEFORE(TableTravel[[#This Row],[Fund]]," "),"")</f>
        <v/>
      </c>
      <c r="AE32" s="37" t="str">
        <f>IFERROR(_xlfn.TEXTBEFORE(TableTravel[[#This Row],[Cost Center]]," "),"")</f>
        <v/>
      </c>
      <c r="AF32" s="37" t="str">
        <f>IFERROR(_xlfn.TEXTBEFORE(TableTravel[[#This Row],[Account]]," "),"")</f>
        <v/>
      </c>
      <c r="AG32" s="37" t="str">
        <f>IFERROR(_xlfn.TEXTBEFORE(TableTravel[[#This Row],[Function]]," "),"")</f>
        <v/>
      </c>
    </row>
    <row r="33" spans="2:33" ht="47.45" customHeight="1" x14ac:dyDescent="0.25">
      <c r="B33" s="100">
        <v>31</v>
      </c>
      <c r="C33" s="42">
        <f t="shared" si="0"/>
        <v>0</v>
      </c>
      <c r="E33" s="78"/>
      <c r="F33" s="76"/>
      <c r="G33" s="73"/>
      <c r="H33" s="73"/>
      <c r="I33" s="73"/>
      <c r="J33" s="73"/>
      <c r="K33" s="77"/>
      <c r="L33" s="82"/>
      <c r="M33" s="92"/>
      <c r="N33" s="92"/>
      <c r="O33" s="92"/>
      <c r="P33" s="92"/>
      <c r="Q33" s="73"/>
      <c r="R33" s="73"/>
      <c r="S33" s="73"/>
      <c r="T33" s="84"/>
      <c r="U33" s="85"/>
      <c r="V33" s="110"/>
      <c r="W33" s="44"/>
      <c r="X33" s="37"/>
      <c r="Y33" s="37"/>
      <c r="Z33" s="37"/>
      <c r="AA33" s="37"/>
      <c r="AB33" s="108" t="str">
        <f>_xlfn.CONCAT(TableTravel[[#This Row],[ Company_Hidden]],".",TableTravel[[#This Row],[Fund_hidden]],".",TableTravel[[#This Row],[CostCenter_hidden]],".",TableTravel[[#This Row],[Account_hidden]],".",TableTravel[[#This Row],[Function_hidden]])</f>
        <v>....</v>
      </c>
      <c r="AC33" s="37" t="str">
        <f>IFERROR(_xlfn.TEXTBEFORE(TableTravel[[#This Row],[Company]]," "),"")</f>
        <v/>
      </c>
      <c r="AD33" s="37" t="str">
        <f>IFERROR(_xlfn.TEXTBEFORE(TableTravel[[#This Row],[Fund]]," "),"")</f>
        <v/>
      </c>
      <c r="AE33" s="37" t="str">
        <f>IFERROR(_xlfn.TEXTBEFORE(TableTravel[[#This Row],[Cost Center]]," "),"")</f>
        <v/>
      </c>
      <c r="AF33" s="37" t="str">
        <f>IFERROR(_xlfn.TEXTBEFORE(TableTravel[[#This Row],[Account]]," "),"")</f>
        <v/>
      </c>
      <c r="AG33" s="37" t="str">
        <f>IFERROR(_xlfn.TEXTBEFORE(TableTravel[[#This Row],[Function]]," "),"")</f>
        <v/>
      </c>
    </row>
    <row r="34" spans="2:33" ht="47.45" customHeight="1" x14ac:dyDescent="0.25">
      <c r="B34" s="100">
        <v>32</v>
      </c>
      <c r="C34" s="42">
        <f t="shared" si="0"/>
        <v>0</v>
      </c>
      <c r="E34" s="78"/>
      <c r="F34" s="76"/>
      <c r="G34" s="73"/>
      <c r="H34" s="73"/>
      <c r="I34" s="73"/>
      <c r="J34" s="73"/>
      <c r="K34" s="77"/>
      <c r="L34" s="82"/>
      <c r="M34" s="92"/>
      <c r="N34" s="92"/>
      <c r="O34" s="92"/>
      <c r="P34" s="92"/>
      <c r="Q34" s="73"/>
      <c r="R34" s="73"/>
      <c r="S34" s="73"/>
      <c r="T34" s="84"/>
      <c r="U34" s="85"/>
      <c r="V34" s="110"/>
      <c r="W34" s="44"/>
      <c r="X34" s="37"/>
      <c r="Y34" s="37"/>
      <c r="Z34" s="37"/>
      <c r="AA34" s="37"/>
      <c r="AB34" s="108" t="str">
        <f>_xlfn.CONCAT(TableTravel[[#This Row],[ Company_Hidden]],".",TableTravel[[#This Row],[Fund_hidden]],".",TableTravel[[#This Row],[CostCenter_hidden]],".",TableTravel[[#This Row],[Account_hidden]],".",TableTravel[[#This Row],[Function_hidden]])</f>
        <v>....</v>
      </c>
      <c r="AC34" s="37" t="str">
        <f>IFERROR(_xlfn.TEXTBEFORE(TableTravel[[#This Row],[Company]]," "),"")</f>
        <v/>
      </c>
      <c r="AD34" s="37" t="str">
        <f>IFERROR(_xlfn.TEXTBEFORE(TableTravel[[#This Row],[Fund]]," "),"")</f>
        <v/>
      </c>
      <c r="AE34" s="37" t="str">
        <f>IFERROR(_xlfn.TEXTBEFORE(TableTravel[[#This Row],[Cost Center]]," "),"")</f>
        <v/>
      </c>
      <c r="AF34" s="37" t="str">
        <f>IFERROR(_xlfn.TEXTBEFORE(TableTravel[[#This Row],[Account]]," "),"")</f>
        <v/>
      </c>
      <c r="AG34" s="37" t="str">
        <f>IFERROR(_xlfn.TEXTBEFORE(TableTravel[[#This Row],[Function]]," "),"")</f>
        <v/>
      </c>
    </row>
    <row r="35" spans="2:33" ht="47.45" customHeight="1" x14ac:dyDescent="0.25">
      <c r="B35" s="100">
        <v>33</v>
      </c>
      <c r="C35" s="42">
        <f t="shared" si="0"/>
        <v>0</v>
      </c>
      <c r="E35" s="78"/>
      <c r="F35" s="76"/>
      <c r="G35" s="73"/>
      <c r="H35" s="73"/>
      <c r="I35" s="73"/>
      <c r="J35" s="73"/>
      <c r="K35" s="77"/>
      <c r="L35" s="82"/>
      <c r="M35" s="92"/>
      <c r="N35" s="92"/>
      <c r="O35" s="92"/>
      <c r="P35" s="92"/>
      <c r="Q35" s="73"/>
      <c r="R35" s="73"/>
      <c r="S35" s="73"/>
      <c r="T35" s="84"/>
      <c r="U35" s="85"/>
      <c r="V35" s="110"/>
      <c r="W35" s="44"/>
      <c r="X35" s="37"/>
      <c r="Y35" s="37"/>
      <c r="Z35" s="37"/>
      <c r="AA35" s="37"/>
      <c r="AB35" s="108" t="str">
        <f>_xlfn.CONCAT(TableTravel[[#This Row],[ Company_Hidden]],".",TableTravel[[#This Row],[Fund_hidden]],".",TableTravel[[#This Row],[CostCenter_hidden]],".",TableTravel[[#This Row],[Account_hidden]],".",TableTravel[[#This Row],[Function_hidden]])</f>
        <v>....</v>
      </c>
      <c r="AC35" s="37" t="str">
        <f>IFERROR(_xlfn.TEXTBEFORE(TableTravel[[#This Row],[Company]]," "),"")</f>
        <v/>
      </c>
      <c r="AD35" s="37" t="str">
        <f>IFERROR(_xlfn.TEXTBEFORE(TableTravel[[#This Row],[Fund]]," "),"")</f>
        <v/>
      </c>
      <c r="AE35" s="37" t="str">
        <f>IFERROR(_xlfn.TEXTBEFORE(TableTravel[[#This Row],[Cost Center]]," "),"")</f>
        <v/>
      </c>
      <c r="AF35" s="37" t="str">
        <f>IFERROR(_xlfn.TEXTBEFORE(TableTravel[[#This Row],[Account]]," "),"")</f>
        <v/>
      </c>
      <c r="AG35" s="37" t="str">
        <f>IFERROR(_xlfn.TEXTBEFORE(TableTravel[[#This Row],[Function]]," "),"")</f>
        <v/>
      </c>
    </row>
    <row r="36" spans="2:33" ht="47.45" customHeight="1" x14ac:dyDescent="0.25">
      <c r="B36" s="100">
        <v>34</v>
      </c>
      <c r="C36" s="42">
        <f t="shared" si="0"/>
        <v>0</v>
      </c>
      <c r="E36" s="78"/>
      <c r="F36" s="76"/>
      <c r="G36" s="73"/>
      <c r="H36" s="73"/>
      <c r="I36" s="73"/>
      <c r="J36" s="73"/>
      <c r="K36" s="77"/>
      <c r="L36" s="82"/>
      <c r="M36" s="92"/>
      <c r="N36" s="92"/>
      <c r="O36" s="92"/>
      <c r="P36" s="92"/>
      <c r="Q36" s="73"/>
      <c r="R36" s="73"/>
      <c r="S36" s="73"/>
      <c r="T36" s="84"/>
      <c r="U36" s="85"/>
      <c r="V36" s="110"/>
      <c r="W36" s="44"/>
      <c r="X36" s="37"/>
      <c r="Y36" s="37"/>
      <c r="Z36" s="37"/>
      <c r="AA36" s="37"/>
      <c r="AB36" s="108" t="str">
        <f>_xlfn.CONCAT(TableTravel[[#This Row],[ Company_Hidden]],".",TableTravel[[#This Row],[Fund_hidden]],".",TableTravel[[#This Row],[CostCenter_hidden]],".",TableTravel[[#This Row],[Account_hidden]],".",TableTravel[[#This Row],[Function_hidden]])</f>
        <v>....</v>
      </c>
      <c r="AC36" s="37" t="str">
        <f>IFERROR(_xlfn.TEXTBEFORE(TableTravel[[#This Row],[Company]]," "),"")</f>
        <v/>
      </c>
      <c r="AD36" s="37" t="str">
        <f>IFERROR(_xlfn.TEXTBEFORE(TableTravel[[#This Row],[Fund]]," "),"")</f>
        <v/>
      </c>
      <c r="AE36" s="37" t="str">
        <f>IFERROR(_xlfn.TEXTBEFORE(TableTravel[[#This Row],[Cost Center]]," "),"")</f>
        <v/>
      </c>
      <c r="AF36" s="37" t="str">
        <f>IFERROR(_xlfn.TEXTBEFORE(TableTravel[[#This Row],[Account]]," "),"")</f>
        <v/>
      </c>
      <c r="AG36" s="37" t="str">
        <f>IFERROR(_xlfn.TEXTBEFORE(TableTravel[[#This Row],[Function]]," "),"")</f>
        <v/>
      </c>
    </row>
    <row r="37" spans="2:33" ht="47.45" customHeight="1" x14ac:dyDescent="0.25">
      <c r="B37" s="100">
        <v>35</v>
      </c>
      <c r="C37" s="42">
        <f t="shared" si="0"/>
        <v>0</v>
      </c>
      <c r="E37" s="78"/>
      <c r="F37" s="76"/>
      <c r="G37" s="73"/>
      <c r="H37" s="73"/>
      <c r="I37" s="73"/>
      <c r="J37" s="73"/>
      <c r="K37" s="77"/>
      <c r="L37" s="82"/>
      <c r="M37" s="92"/>
      <c r="N37" s="92"/>
      <c r="O37" s="92"/>
      <c r="P37" s="92"/>
      <c r="Q37" s="73"/>
      <c r="R37" s="73"/>
      <c r="S37" s="73"/>
      <c r="T37" s="84"/>
      <c r="U37" s="85"/>
      <c r="V37" s="110"/>
      <c r="W37" s="44"/>
      <c r="X37" s="37"/>
      <c r="Y37" s="37"/>
      <c r="Z37" s="37"/>
      <c r="AA37" s="37"/>
      <c r="AB37" s="108" t="str">
        <f>_xlfn.CONCAT(TableTravel[[#This Row],[ Company_Hidden]],".",TableTravel[[#This Row],[Fund_hidden]],".",TableTravel[[#This Row],[CostCenter_hidden]],".",TableTravel[[#This Row],[Account_hidden]],".",TableTravel[[#This Row],[Function_hidden]])</f>
        <v>....</v>
      </c>
      <c r="AC37" s="37" t="str">
        <f>IFERROR(_xlfn.TEXTBEFORE(TableTravel[[#This Row],[Company]]," "),"")</f>
        <v/>
      </c>
      <c r="AD37" s="37" t="str">
        <f>IFERROR(_xlfn.TEXTBEFORE(TableTravel[[#This Row],[Fund]]," "),"")</f>
        <v/>
      </c>
      <c r="AE37" s="37" t="str">
        <f>IFERROR(_xlfn.TEXTBEFORE(TableTravel[[#This Row],[Cost Center]]," "),"")</f>
        <v/>
      </c>
      <c r="AF37" s="37" t="str">
        <f>IFERROR(_xlfn.TEXTBEFORE(TableTravel[[#This Row],[Account]]," "),"")</f>
        <v/>
      </c>
      <c r="AG37" s="37" t="str">
        <f>IFERROR(_xlfn.TEXTBEFORE(TableTravel[[#This Row],[Function]]," "),"")</f>
        <v/>
      </c>
    </row>
    <row r="38" spans="2:33" ht="47.45" customHeight="1" x14ac:dyDescent="0.25">
      <c r="B38" s="100">
        <v>36</v>
      </c>
      <c r="C38" s="42">
        <f t="shared" si="0"/>
        <v>0</v>
      </c>
      <c r="E38" s="78"/>
      <c r="F38" s="76"/>
      <c r="G38" s="73"/>
      <c r="H38" s="73"/>
      <c r="I38" s="73"/>
      <c r="J38" s="73"/>
      <c r="K38" s="77"/>
      <c r="L38" s="82"/>
      <c r="M38" s="92"/>
      <c r="N38" s="92"/>
      <c r="O38" s="92"/>
      <c r="P38" s="92"/>
      <c r="Q38" s="73"/>
      <c r="R38" s="73"/>
      <c r="S38" s="73"/>
      <c r="T38" s="84"/>
      <c r="U38" s="85"/>
      <c r="V38" s="110"/>
      <c r="W38" s="44"/>
      <c r="X38" s="37"/>
      <c r="Y38" s="37"/>
      <c r="Z38" s="37"/>
      <c r="AA38" s="37"/>
      <c r="AB38" s="108" t="str">
        <f>_xlfn.CONCAT(TableTravel[[#This Row],[ Company_Hidden]],".",TableTravel[[#This Row],[Fund_hidden]],".",TableTravel[[#This Row],[CostCenter_hidden]],".",TableTravel[[#This Row],[Account_hidden]],".",TableTravel[[#This Row],[Function_hidden]])</f>
        <v>....</v>
      </c>
      <c r="AC38" s="37" t="str">
        <f>IFERROR(_xlfn.TEXTBEFORE(TableTravel[[#This Row],[Company]]," "),"")</f>
        <v/>
      </c>
      <c r="AD38" s="37" t="str">
        <f>IFERROR(_xlfn.TEXTBEFORE(TableTravel[[#This Row],[Fund]]," "),"")</f>
        <v/>
      </c>
      <c r="AE38" s="37" t="str">
        <f>IFERROR(_xlfn.TEXTBEFORE(TableTravel[[#This Row],[Cost Center]]," "),"")</f>
        <v/>
      </c>
      <c r="AF38" s="37" t="str">
        <f>IFERROR(_xlfn.TEXTBEFORE(TableTravel[[#This Row],[Account]]," "),"")</f>
        <v/>
      </c>
      <c r="AG38" s="37" t="str">
        <f>IFERROR(_xlfn.TEXTBEFORE(TableTravel[[#This Row],[Function]]," "),"")</f>
        <v/>
      </c>
    </row>
    <row r="39" spans="2:33" ht="47.45" customHeight="1" x14ac:dyDescent="0.25">
      <c r="B39" s="100">
        <v>37</v>
      </c>
      <c r="C39" s="42">
        <f t="shared" si="0"/>
        <v>0</v>
      </c>
      <c r="E39" s="78"/>
      <c r="F39" s="76"/>
      <c r="G39" s="73"/>
      <c r="H39" s="73"/>
      <c r="I39" s="73"/>
      <c r="J39" s="73"/>
      <c r="K39" s="77"/>
      <c r="L39" s="82"/>
      <c r="M39" s="92"/>
      <c r="N39" s="92"/>
      <c r="O39" s="92"/>
      <c r="P39" s="92"/>
      <c r="Q39" s="73"/>
      <c r="R39" s="73"/>
      <c r="S39" s="73"/>
      <c r="T39" s="84"/>
      <c r="U39" s="85"/>
      <c r="V39" s="110"/>
      <c r="W39" s="44"/>
      <c r="X39" s="37"/>
      <c r="Y39" s="37"/>
      <c r="Z39" s="37"/>
      <c r="AA39" s="37"/>
      <c r="AB39" s="108" t="str">
        <f>_xlfn.CONCAT(TableTravel[[#This Row],[ Company_Hidden]],".",TableTravel[[#This Row],[Fund_hidden]],".",TableTravel[[#This Row],[CostCenter_hidden]],".",TableTravel[[#This Row],[Account_hidden]],".",TableTravel[[#This Row],[Function_hidden]])</f>
        <v>....</v>
      </c>
      <c r="AC39" s="37" t="str">
        <f>IFERROR(_xlfn.TEXTBEFORE(TableTravel[[#This Row],[Company]]," "),"")</f>
        <v/>
      </c>
      <c r="AD39" s="37" t="str">
        <f>IFERROR(_xlfn.TEXTBEFORE(TableTravel[[#This Row],[Fund]]," "),"")</f>
        <v/>
      </c>
      <c r="AE39" s="37" t="str">
        <f>IFERROR(_xlfn.TEXTBEFORE(TableTravel[[#This Row],[Cost Center]]," "),"")</f>
        <v/>
      </c>
      <c r="AF39" s="37" t="str">
        <f>IFERROR(_xlfn.TEXTBEFORE(TableTravel[[#This Row],[Account]]," "),"")</f>
        <v/>
      </c>
      <c r="AG39" s="37" t="str">
        <f>IFERROR(_xlfn.TEXTBEFORE(TableTravel[[#This Row],[Function]]," "),"")</f>
        <v/>
      </c>
    </row>
    <row r="40" spans="2:33" ht="47.45" customHeight="1" x14ac:dyDescent="0.25">
      <c r="B40" s="100">
        <v>38</v>
      </c>
      <c r="C40" s="42">
        <f t="shared" si="0"/>
        <v>0</v>
      </c>
      <c r="E40" s="78"/>
      <c r="F40" s="76"/>
      <c r="G40" s="73"/>
      <c r="H40" s="73"/>
      <c r="I40" s="73"/>
      <c r="J40" s="73"/>
      <c r="K40" s="77"/>
      <c r="L40" s="82"/>
      <c r="M40" s="92"/>
      <c r="N40" s="92"/>
      <c r="O40" s="92"/>
      <c r="P40" s="92"/>
      <c r="Q40" s="73"/>
      <c r="R40" s="73"/>
      <c r="S40" s="73"/>
      <c r="T40" s="84"/>
      <c r="U40" s="85"/>
      <c r="V40" s="110"/>
      <c r="W40" s="44"/>
      <c r="X40" s="37"/>
      <c r="Y40" s="37"/>
      <c r="Z40" s="37"/>
      <c r="AA40" s="37"/>
      <c r="AB40" s="108" t="str">
        <f>_xlfn.CONCAT(TableTravel[[#This Row],[ Company_Hidden]],".",TableTravel[[#This Row],[Fund_hidden]],".",TableTravel[[#This Row],[CostCenter_hidden]],".",TableTravel[[#This Row],[Account_hidden]],".",TableTravel[[#This Row],[Function_hidden]])</f>
        <v>....</v>
      </c>
      <c r="AC40" s="37" t="str">
        <f>IFERROR(_xlfn.TEXTBEFORE(TableTravel[[#This Row],[Company]]," "),"")</f>
        <v/>
      </c>
      <c r="AD40" s="37" t="str">
        <f>IFERROR(_xlfn.TEXTBEFORE(TableTravel[[#This Row],[Fund]]," "),"")</f>
        <v/>
      </c>
      <c r="AE40" s="37" t="str">
        <f>IFERROR(_xlfn.TEXTBEFORE(TableTravel[[#This Row],[Cost Center]]," "),"")</f>
        <v/>
      </c>
      <c r="AF40" s="37" t="str">
        <f>IFERROR(_xlfn.TEXTBEFORE(TableTravel[[#This Row],[Account]]," "),"")</f>
        <v/>
      </c>
      <c r="AG40" s="37" t="str">
        <f>IFERROR(_xlfn.TEXTBEFORE(TableTravel[[#This Row],[Function]]," "),"")</f>
        <v/>
      </c>
    </row>
    <row r="41" spans="2:33" ht="47.45" customHeight="1" x14ac:dyDescent="0.25">
      <c r="B41" s="100">
        <v>39</v>
      </c>
      <c r="C41" s="42">
        <f t="shared" si="0"/>
        <v>0</v>
      </c>
      <c r="E41" s="78"/>
      <c r="F41" s="76"/>
      <c r="G41" s="73"/>
      <c r="H41" s="73"/>
      <c r="I41" s="73"/>
      <c r="J41" s="73"/>
      <c r="K41" s="77"/>
      <c r="L41" s="82"/>
      <c r="M41" s="92"/>
      <c r="N41" s="92"/>
      <c r="O41" s="92"/>
      <c r="P41" s="92"/>
      <c r="Q41" s="73"/>
      <c r="R41" s="73"/>
      <c r="S41" s="73"/>
      <c r="T41" s="84"/>
      <c r="U41" s="85"/>
      <c r="V41" s="110"/>
      <c r="W41" s="44"/>
      <c r="X41" s="37"/>
      <c r="Y41" s="37"/>
      <c r="Z41" s="37"/>
      <c r="AA41" s="37"/>
      <c r="AB41" s="108" t="str">
        <f>_xlfn.CONCAT(TableTravel[[#This Row],[ Company_Hidden]],".",TableTravel[[#This Row],[Fund_hidden]],".",TableTravel[[#This Row],[CostCenter_hidden]],".",TableTravel[[#This Row],[Account_hidden]],".",TableTravel[[#This Row],[Function_hidden]])</f>
        <v>....</v>
      </c>
      <c r="AC41" s="37" t="str">
        <f>IFERROR(_xlfn.TEXTBEFORE(TableTravel[[#This Row],[Company]]," "),"")</f>
        <v/>
      </c>
      <c r="AD41" s="37" t="str">
        <f>IFERROR(_xlfn.TEXTBEFORE(TableTravel[[#This Row],[Fund]]," "),"")</f>
        <v/>
      </c>
      <c r="AE41" s="37" t="str">
        <f>IFERROR(_xlfn.TEXTBEFORE(TableTravel[[#This Row],[Cost Center]]," "),"")</f>
        <v/>
      </c>
      <c r="AF41" s="37" t="str">
        <f>IFERROR(_xlfn.TEXTBEFORE(TableTravel[[#This Row],[Account]]," "),"")</f>
        <v/>
      </c>
      <c r="AG41" s="37" t="str">
        <f>IFERROR(_xlfn.TEXTBEFORE(TableTravel[[#This Row],[Function]]," "),"")</f>
        <v/>
      </c>
    </row>
    <row r="42" spans="2:33" ht="47.45" customHeight="1" x14ac:dyDescent="0.25">
      <c r="B42" s="100">
        <v>40</v>
      </c>
      <c r="C42" s="42">
        <f t="shared" si="0"/>
        <v>0</v>
      </c>
      <c r="E42" s="78"/>
      <c r="F42" s="76"/>
      <c r="G42" s="73"/>
      <c r="H42" s="73"/>
      <c r="I42" s="73"/>
      <c r="J42" s="73"/>
      <c r="K42" s="77"/>
      <c r="L42" s="82"/>
      <c r="M42" s="92"/>
      <c r="N42" s="92"/>
      <c r="O42" s="92"/>
      <c r="P42" s="92"/>
      <c r="Q42" s="73"/>
      <c r="R42" s="73"/>
      <c r="S42" s="73"/>
      <c r="T42" s="84"/>
      <c r="U42" s="85"/>
      <c r="V42" s="110"/>
      <c r="W42" s="44"/>
      <c r="X42" s="37"/>
      <c r="Y42" s="37"/>
      <c r="Z42" s="37"/>
      <c r="AA42" s="37"/>
      <c r="AB42" s="108" t="str">
        <f>_xlfn.CONCAT(TableTravel[[#This Row],[ Company_Hidden]],".",TableTravel[[#This Row],[Fund_hidden]],".",TableTravel[[#This Row],[CostCenter_hidden]],".",TableTravel[[#This Row],[Account_hidden]],".",TableTravel[[#This Row],[Function_hidden]])</f>
        <v>....</v>
      </c>
      <c r="AC42" s="37" t="str">
        <f>IFERROR(_xlfn.TEXTBEFORE(TableTravel[[#This Row],[Company]]," "),"")</f>
        <v/>
      </c>
      <c r="AD42" s="37" t="str">
        <f>IFERROR(_xlfn.TEXTBEFORE(TableTravel[[#This Row],[Fund]]," "),"")</f>
        <v/>
      </c>
      <c r="AE42" s="37" t="str">
        <f>IFERROR(_xlfn.TEXTBEFORE(TableTravel[[#This Row],[Cost Center]]," "),"")</f>
        <v/>
      </c>
      <c r="AF42" s="37" t="str">
        <f>IFERROR(_xlfn.TEXTBEFORE(TableTravel[[#This Row],[Account]]," "),"")</f>
        <v/>
      </c>
      <c r="AG42" s="37" t="str">
        <f>IFERROR(_xlfn.TEXTBEFORE(TableTravel[[#This Row],[Function]]," "),"")</f>
        <v/>
      </c>
    </row>
    <row r="43" spans="2:33" ht="47.45" customHeight="1" x14ac:dyDescent="0.25">
      <c r="B43" s="100">
        <v>41</v>
      </c>
      <c r="C43" s="42">
        <f t="shared" si="0"/>
        <v>0</v>
      </c>
      <c r="E43" s="78"/>
      <c r="F43" s="76"/>
      <c r="G43" s="73"/>
      <c r="H43" s="73"/>
      <c r="I43" s="73"/>
      <c r="J43" s="73"/>
      <c r="K43" s="77"/>
      <c r="L43" s="82"/>
      <c r="M43" s="92"/>
      <c r="N43" s="92"/>
      <c r="O43" s="92"/>
      <c r="P43" s="92"/>
      <c r="Q43" s="73"/>
      <c r="R43" s="73"/>
      <c r="S43" s="73"/>
      <c r="T43" s="84"/>
      <c r="U43" s="85"/>
      <c r="V43" s="110"/>
      <c r="W43" s="44"/>
      <c r="X43" s="37"/>
      <c r="Y43" s="37"/>
      <c r="Z43" s="37"/>
      <c r="AA43" s="37"/>
      <c r="AB43" s="108" t="str">
        <f>_xlfn.CONCAT(TableTravel[[#This Row],[ Company_Hidden]],".",TableTravel[[#This Row],[Fund_hidden]],".",TableTravel[[#This Row],[CostCenter_hidden]],".",TableTravel[[#This Row],[Account_hidden]],".",TableTravel[[#This Row],[Function_hidden]])</f>
        <v>....</v>
      </c>
      <c r="AC43" s="37" t="str">
        <f>IFERROR(_xlfn.TEXTBEFORE(TableTravel[[#This Row],[Company]]," "),"")</f>
        <v/>
      </c>
      <c r="AD43" s="37" t="str">
        <f>IFERROR(_xlfn.TEXTBEFORE(TableTravel[[#This Row],[Fund]]," "),"")</f>
        <v/>
      </c>
      <c r="AE43" s="37" t="str">
        <f>IFERROR(_xlfn.TEXTBEFORE(TableTravel[[#This Row],[Cost Center]]," "),"")</f>
        <v/>
      </c>
      <c r="AF43" s="37" t="str">
        <f>IFERROR(_xlfn.TEXTBEFORE(TableTravel[[#This Row],[Account]]," "),"")</f>
        <v/>
      </c>
      <c r="AG43" s="37" t="str">
        <f>IFERROR(_xlfn.TEXTBEFORE(TableTravel[[#This Row],[Function]]," "),"")</f>
        <v/>
      </c>
    </row>
    <row r="44" spans="2:33" ht="47.45" customHeight="1" x14ac:dyDescent="0.25">
      <c r="B44" s="100">
        <v>42</v>
      </c>
      <c r="C44" s="42">
        <f t="shared" si="0"/>
        <v>0</v>
      </c>
      <c r="E44" s="78"/>
      <c r="F44" s="76"/>
      <c r="G44" s="73"/>
      <c r="H44" s="73"/>
      <c r="I44" s="73"/>
      <c r="J44" s="73"/>
      <c r="K44" s="77"/>
      <c r="L44" s="82"/>
      <c r="M44" s="92"/>
      <c r="N44" s="92"/>
      <c r="O44" s="92"/>
      <c r="P44" s="92"/>
      <c r="Q44" s="73"/>
      <c r="R44" s="73"/>
      <c r="S44" s="73"/>
      <c r="T44" s="84"/>
      <c r="U44" s="85"/>
      <c r="V44" s="110"/>
      <c r="W44" s="44"/>
      <c r="X44" s="37"/>
      <c r="Y44" s="37"/>
      <c r="Z44" s="37"/>
      <c r="AA44" s="37"/>
      <c r="AB44" s="108" t="str">
        <f>_xlfn.CONCAT(TableTravel[[#This Row],[ Company_Hidden]],".",TableTravel[[#This Row],[Fund_hidden]],".",TableTravel[[#This Row],[CostCenter_hidden]],".",TableTravel[[#This Row],[Account_hidden]],".",TableTravel[[#This Row],[Function_hidden]])</f>
        <v>....</v>
      </c>
      <c r="AC44" s="37" t="str">
        <f>IFERROR(_xlfn.TEXTBEFORE(TableTravel[[#This Row],[Company]]," "),"")</f>
        <v/>
      </c>
      <c r="AD44" s="37" t="str">
        <f>IFERROR(_xlfn.TEXTBEFORE(TableTravel[[#This Row],[Fund]]," "),"")</f>
        <v/>
      </c>
      <c r="AE44" s="37" t="str">
        <f>IFERROR(_xlfn.TEXTBEFORE(TableTravel[[#This Row],[Cost Center]]," "),"")</f>
        <v/>
      </c>
      <c r="AF44" s="37" t="str">
        <f>IFERROR(_xlfn.TEXTBEFORE(TableTravel[[#This Row],[Account]]," "),"")</f>
        <v/>
      </c>
      <c r="AG44" s="37" t="str">
        <f>IFERROR(_xlfn.TEXTBEFORE(TableTravel[[#This Row],[Function]]," "),"")</f>
        <v/>
      </c>
    </row>
    <row r="45" spans="2:33" ht="47.45" customHeight="1" x14ac:dyDescent="0.25">
      <c r="B45" s="100">
        <v>43</v>
      </c>
      <c r="C45" s="42">
        <f t="shared" si="0"/>
        <v>0</v>
      </c>
      <c r="E45" s="78"/>
      <c r="F45" s="76"/>
      <c r="G45" s="73"/>
      <c r="H45" s="73"/>
      <c r="I45" s="73"/>
      <c r="J45" s="73"/>
      <c r="K45" s="77"/>
      <c r="L45" s="82"/>
      <c r="M45" s="92"/>
      <c r="N45" s="92"/>
      <c r="O45" s="92"/>
      <c r="P45" s="92"/>
      <c r="Q45" s="73"/>
      <c r="R45" s="73"/>
      <c r="S45" s="73"/>
      <c r="T45" s="84"/>
      <c r="U45" s="85"/>
      <c r="V45" s="110"/>
      <c r="W45" s="44"/>
      <c r="X45" s="37"/>
      <c r="Y45" s="37"/>
      <c r="Z45" s="37"/>
      <c r="AA45" s="37"/>
      <c r="AB45" s="108" t="str">
        <f>_xlfn.CONCAT(TableTravel[[#This Row],[ Company_Hidden]],".",TableTravel[[#This Row],[Fund_hidden]],".",TableTravel[[#This Row],[CostCenter_hidden]],".",TableTravel[[#This Row],[Account_hidden]],".",TableTravel[[#This Row],[Function_hidden]])</f>
        <v>....</v>
      </c>
      <c r="AC45" s="37" t="str">
        <f>IFERROR(_xlfn.TEXTBEFORE(TableTravel[[#This Row],[Company]]," "),"")</f>
        <v/>
      </c>
      <c r="AD45" s="37" t="str">
        <f>IFERROR(_xlfn.TEXTBEFORE(TableTravel[[#This Row],[Fund]]," "),"")</f>
        <v/>
      </c>
      <c r="AE45" s="37" t="str">
        <f>IFERROR(_xlfn.TEXTBEFORE(TableTravel[[#This Row],[Cost Center]]," "),"")</f>
        <v/>
      </c>
      <c r="AF45" s="37" t="str">
        <f>IFERROR(_xlfn.TEXTBEFORE(TableTravel[[#This Row],[Account]]," "),"")</f>
        <v/>
      </c>
      <c r="AG45" s="37" t="str">
        <f>IFERROR(_xlfn.TEXTBEFORE(TableTravel[[#This Row],[Function]]," "),"")</f>
        <v/>
      </c>
    </row>
    <row r="46" spans="2:33" ht="47.45" customHeight="1" x14ac:dyDescent="0.25">
      <c r="B46" s="100">
        <v>44</v>
      </c>
      <c r="C46" s="42">
        <f t="shared" si="0"/>
        <v>0</v>
      </c>
      <c r="E46" s="78"/>
      <c r="F46" s="76"/>
      <c r="G46" s="73"/>
      <c r="H46" s="73"/>
      <c r="I46" s="73"/>
      <c r="J46" s="73"/>
      <c r="K46" s="77"/>
      <c r="L46" s="82"/>
      <c r="M46" s="92"/>
      <c r="N46" s="92"/>
      <c r="O46" s="92"/>
      <c r="P46" s="92"/>
      <c r="Q46" s="73"/>
      <c r="R46" s="73"/>
      <c r="S46" s="73"/>
      <c r="T46" s="84"/>
      <c r="U46" s="85"/>
      <c r="V46" s="110"/>
      <c r="W46" s="44"/>
      <c r="X46" s="37"/>
      <c r="Y46" s="37"/>
      <c r="Z46" s="37"/>
      <c r="AA46" s="37"/>
      <c r="AB46" s="108" t="str">
        <f>_xlfn.CONCAT(TableTravel[[#This Row],[ Company_Hidden]],".",TableTravel[[#This Row],[Fund_hidden]],".",TableTravel[[#This Row],[CostCenter_hidden]],".",TableTravel[[#This Row],[Account_hidden]],".",TableTravel[[#This Row],[Function_hidden]])</f>
        <v>....</v>
      </c>
      <c r="AC46" s="37" t="str">
        <f>IFERROR(_xlfn.TEXTBEFORE(TableTravel[[#This Row],[Company]]," "),"")</f>
        <v/>
      </c>
      <c r="AD46" s="37" t="str">
        <f>IFERROR(_xlfn.TEXTBEFORE(TableTravel[[#This Row],[Fund]]," "),"")</f>
        <v/>
      </c>
      <c r="AE46" s="37" t="str">
        <f>IFERROR(_xlfn.TEXTBEFORE(TableTravel[[#This Row],[Cost Center]]," "),"")</f>
        <v/>
      </c>
      <c r="AF46" s="37" t="str">
        <f>IFERROR(_xlfn.TEXTBEFORE(TableTravel[[#This Row],[Account]]," "),"")</f>
        <v/>
      </c>
      <c r="AG46" s="37" t="str">
        <f>IFERROR(_xlfn.TEXTBEFORE(TableTravel[[#This Row],[Function]]," "),"")</f>
        <v/>
      </c>
    </row>
    <row r="47" spans="2:33" ht="47.45" customHeight="1" x14ac:dyDescent="0.25">
      <c r="B47" s="100">
        <v>45</v>
      </c>
      <c r="C47" s="42">
        <f t="shared" si="0"/>
        <v>0</v>
      </c>
      <c r="E47" s="78"/>
      <c r="F47" s="76"/>
      <c r="G47" s="73"/>
      <c r="H47" s="73"/>
      <c r="I47" s="73"/>
      <c r="J47" s="73"/>
      <c r="K47" s="77"/>
      <c r="L47" s="82"/>
      <c r="M47" s="92"/>
      <c r="N47" s="92"/>
      <c r="O47" s="92"/>
      <c r="P47" s="92"/>
      <c r="Q47" s="73"/>
      <c r="R47" s="73"/>
      <c r="S47" s="73"/>
      <c r="T47" s="84"/>
      <c r="U47" s="85"/>
      <c r="V47" s="110"/>
      <c r="W47" s="44"/>
      <c r="X47" s="37"/>
      <c r="Y47" s="37"/>
      <c r="Z47" s="37"/>
      <c r="AA47" s="37"/>
      <c r="AB47" s="108" t="str">
        <f>_xlfn.CONCAT(TableTravel[[#This Row],[ Company_Hidden]],".",TableTravel[[#This Row],[Fund_hidden]],".",TableTravel[[#This Row],[CostCenter_hidden]],".",TableTravel[[#This Row],[Account_hidden]],".",TableTravel[[#This Row],[Function_hidden]])</f>
        <v>....</v>
      </c>
      <c r="AC47" s="37" t="str">
        <f>IFERROR(_xlfn.TEXTBEFORE(TableTravel[[#This Row],[Company]]," "),"")</f>
        <v/>
      </c>
      <c r="AD47" s="37" t="str">
        <f>IFERROR(_xlfn.TEXTBEFORE(TableTravel[[#This Row],[Fund]]," "),"")</f>
        <v/>
      </c>
      <c r="AE47" s="37" t="str">
        <f>IFERROR(_xlfn.TEXTBEFORE(TableTravel[[#This Row],[Cost Center]]," "),"")</f>
        <v/>
      </c>
      <c r="AF47" s="37" t="str">
        <f>IFERROR(_xlfn.TEXTBEFORE(TableTravel[[#This Row],[Account]]," "),"")</f>
        <v/>
      </c>
      <c r="AG47" s="37" t="str">
        <f>IFERROR(_xlfn.TEXTBEFORE(TableTravel[[#This Row],[Function]]," "),"")</f>
        <v/>
      </c>
    </row>
    <row r="48" spans="2:33" ht="47.45" customHeight="1" x14ac:dyDescent="0.25">
      <c r="B48" s="100">
        <v>46</v>
      </c>
      <c r="C48" s="42">
        <f t="shared" si="0"/>
        <v>0</v>
      </c>
      <c r="E48" s="78"/>
      <c r="F48" s="76"/>
      <c r="G48" s="73"/>
      <c r="H48" s="73"/>
      <c r="I48" s="73"/>
      <c r="J48" s="73"/>
      <c r="K48" s="77"/>
      <c r="L48" s="82"/>
      <c r="M48" s="92"/>
      <c r="N48" s="92"/>
      <c r="O48" s="92"/>
      <c r="P48" s="92"/>
      <c r="Q48" s="73"/>
      <c r="R48" s="73"/>
      <c r="S48" s="73"/>
      <c r="T48" s="84"/>
      <c r="U48" s="85"/>
      <c r="V48" s="110"/>
      <c r="W48" s="44"/>
      <c r="X48" s="37"/>
      <c r="Y48" s="37"/>
      <c r="Z48" s="37"/>
      <c r="AA48" s="37"/>
      <c r="AB48" s="108" t="str">
        <f>_xlfn.CONCAT(TableTravel[[#This Row],[ Company_Hidden]],".",TableTravel[[#This Row],[Fund_hidden]],".",TableTravel[[#This Row],[CostCenter_hidden]],".",TableTravel[[#This Row],[Account_hidden]],".",TableTravel[[#This Row],[Function_hidden]])</f>
        <v>....</v>
      </c>
      <c r="AC48" s="37" t="str">
        <f>IFERROR(_xlfn.TEXTBEFORE(TableTravel[[#This Row],[Company]]," "),"")</f>
        <v/>
      </c>
      <c r="AD48" s="37" t="str">
        <f>IFERROR(_xlfn.TEXTBEFORE(TableTravel[[#This Row],[Fund]]," "),"")</f>
        <v/>
      </c>
      <c r="AE48" s="37" t="str">
        <f>IFERROR(_xlfn.TEXTBEFORE(TableTravel[[#This Row],[Cost Center]]," "),"")</f>
        <v/>
      </c>
      <c r="AF48" s="37" t="str">
        <f>IFERROR(_xlfn.TEXTBEFORE(TableTravel[[#This Row],[Account]]," "),"")</f>
        <v/>
      </c>
      <c r="AG48" s="37" t="str">
        <f>IFERROR(_xlfn.TEXTBEFORE(TableTravel[[#This Row],[Function]]," "),"")</f>
        <v/>
      </c>
    </row>
    <row r="49" spans="2:33" ht="47.45" customHeight="1" x14ac:dyDescent="0.25">
      <c r="B49" s="100">
        <v>47</v>
      </c>
      <c r="C49" s="42">
        <f t="shared" si="0"/>
        <v>0</v>
      </c>
      <c r="E49" s="78"/>
      <c r="F49" s="76"/>
      <c r="G49" s="73"/>
      <c r="H49" s="73"/>
      <c r="I49" s="73"/>
      <c r="J49" s="73"/>
      <c r="K49" s="77"/>
      <c r="L49" s="82"/>
      <c r="M49" s="92"/>
      <c r="N49" s="92"/>
      <c r="O49" s="92"/>
      <c r="P49" s="92"/>
      <c r="Q49" s="73"/>
      <c r="R49" s="73"/>
      <c r="S49" s="73"/>
      <c r="T49" s="84"/>
      <c r="U49" s="85"/>
      <c r="V49" s="110"/>
      <c r="W49" s="44"/>
      <c r="X49" s="37"/>
      <c r="Y49" s="37"/>
      <c r="Z49" s="37"/>
      <c r="AA49" s="37"/>
      <c r="AB49" s="108" t="str">
        <f>_xlfn.CONCAT(TableTravel[[#This Row],[ Company_Hidden]],".",TableTravel[[#This Row],[Fund_hidden]],".",TableTravel[[#This Row],[CostCenter_hidden]],".",TableTravel[[#This Row],[Account_hidden]],".",TableTravel[[#This Row],[Function_hidden]])</f>
        <v>....</v>
      </c>
      <c r="AC49" s="37" t="str">
        <f>IFERROR(_xlfn.TEXTBEFORE(TableTravel[[#This Row],[Company]]," "),"")</f>
        <v/>
      </c>
      <c r="AD49" s="37" t="str">
        <f>IFERROR(_xlfn.TEXTBEFORE(TableTravel[[#This Row],[Fund]]," "),"")</f>
        <v/>
      </c>
      <c r="AE49" s="37" t="str">
        <f>IFERROR(_xlfn.TEXTBEFORE(TableTravel[[#This Row],[Cost Center]]," "),"")</f>
        <v/>
      </c>
      <c r="AF49" s="37" t="str">
        <f>IFERROR(_xlfn.TEXTBEFORE(TableTravel[[#This Row],[Account]]," "),"")</f>
        <v/>
      </c>
      <c r="AG49" s="37" t="str">
        <f>IFERROR(_xlfn.TEXTBEFORE(TableTravel[[#This Row],[Function]]," "),"")</f>
        <v/>
      </c>
    </row>
    <row r="50" spans="2:33" ht="47.45" customHeight="1" x14ac:dyDescent="0.25">
      <c r="B50" s="100">
        <v>48</v>
      </c>
      <c r="C50" s="42">
        <f t="shared" si="0"/>
        <v>0</v>
      </c>
      <c r="E50" s="78"/>
      <c r="F50" s="76"/>
      <c r="G50" s="73"/>
      <c r="H50" s="73"/>
      <c r="I50" s="73"/>
      <c r="J50" s="73"/>
      <c r="K50" s="77"/>
      <c r="L50" s="82"/>
      <c r="M50" s="92"/>
      <c r="N50" s="92"/>
      <c r="O50" s="92"/>
      <c r="P50" s="92"/>
      <c r="Q50" s="73"/>
      <c r="R50" s="73"/>
      <c r="S50" s="73"/>
      <c r="T50" s="84"/>
      <c r="U50" s="85"/>
      <c r="V50" s="110"/>
      <c r="W50" s="44"/>
      <c r="X50" s="37"/>
      <c r="Y50" s="37"/>
      <c r="Z50" s="37"/>
      <c r="AA50" s="37"/>
      <c r="AB50" s="108" t="str">
        <f>_xlfn.CONCAT(TableTravel[[#This Row],[ Company_Hidden]],".",TableTravel[[#This Row],[Fund_hidden]],".",TableTravel[[#This Row],[CostCenter_hidden]],".",TableTravel[[#This Row],[Account_hidden]],".",TableTravel[[#This Row],[Function_hidden]])</f>
        <v>....</v>
      </c>
      <c r="AC50" s="37" t="str">
        <f>IFERROR(_xlfn.TEXTBEFORE(TableTravel[[#This Row],[Company]]," "),"")</f>
        <v/>
      </c>
      <c r="AD50" s="37" t="str">
        <f>IFERROR(_xlfn.TEXTBEFORE(TableTravel[[#This Row],[Fund]]," "),"")</f>
        <v/>
      </c>
      <c r="AE50" s="37" t="str">
        <f>IFERROR(_xlfn.TEXTBEFORE(TableTravel[[#This Row],[Cost Center]]," "),"")</f>
        <v/>
      </c>
      <c r="AF50" s="37" t="str">
        <f>IFERROR(_xlfn.TEXTBEFORE(TableTravel[[#This Row],[Account]]," "),"")</f>
        <v/>
      </c>
      <c r="AG50" s="37" t="str">
        <f>IFERROR(_xlfn.TEXTBEFORE(TableTravel[[#This Row],[Function]]," "),"")</f>
        <v/>
      </c>
    </row>
    <row r="51" spans="2:33" ht="47.45" customHeight="1" x14ac:dyDescent="0.25">
      <c r="B51" s="100">
        <v>49</v>
      </c>
      <c r="C51" s="42">
        <f t="shared" si="0"/>
        <v>0</v>
      </c>
      <c r="E51" s="78"/>
      <c r="F51" s="76"/>
      <c r="G51" s="73"/>
      <c r="H51" s="73"/>
      <c r="I51" s="73"/>
      <c r="J51" s="73"/>
      <c r="K51" s="77"/>
      <c r="L51" s="82"/>
      <c r="M51" s="92"/>
      <c r="N51" s="92"/>
      <c r="O51" s="92"/>
      <c r="P51" s="92"/>
      <c r="Q51" s="73"/>
      <c r="R51" s="73"/>
      <c r="S51" s="73"/>
      <c r="T51" s="84"/>
      <c r="U51" s="85"/>
      <c r="V51" s="110"/>
      <c r="W51" s="44"/>
      <c r="X51" s="37"/>
      <c r="Y51" s="37"/>
      <c r="Z51" s="37"/>
      <c r="AA51" s="37"/>
      <c r="AB51" s="108" t="str">
        <f>_xlfn.CONCAT(TableTravel[[#This Row],[ Company_Hidden]],".",TableTravel[[#This Row],[Fund_hidden]],".",TableTravel[[#This Row],[CostCenter_hidden]],".",TableTravel[[#This Row],[Account_hidden]],".",TableTravel[[#This Row],[Function_hidden]])</f>
        <v>....</v>
      </c>
      <c r="AC51" s="37" t="str">
        <f>IFERROR(_xlfn.TEXTBEFORE(TableTravel[[#This Row],[Company]]," "),"")</f>
        <v/>
      </c>
      <c r="AD51" s="37" t="str">
        <f>IFERROR(_xlfn.TEXTBEFORE(TableTravel[[#This Row],[Fund]]," "),"")</f>
        <v/>
      </c>
      <c r="AE51" s="37" t="str">
        <f>IFERROR(_xlfn.TEXTBEFORE(TableTravel[[#This Row],[Cost Center]]," "),"")</f>
        <v/>
      </c>
      <c r="AF51" s="37" t="str">
        <f>IFERROR(_xlfn.TEXTBEFORE(TableTravel[[#This Row],[Account]]," "),"")</f>
        <v/>
      </c>
      <c r="AG51" s="37" t="str">
        <f>IFERROR(_xlfn.TEXTBEFORE(TableTravel[[#This Row],[Function]]," "),"")</f>
        <v/>
      </c>
    </row>
    <row r="52" spans="2:33" ht="47.45" customHeight="1" x14ac:dyDescent="0.25">
      <c r="B52" s="100">
        <v>50</v>
      </c>
      <c r="C52" s="42">
        <f t="shared" si="0"/>
        <v>0</v>
      </c>
      <c r="E52" s="78"/>
      <c r="F52" s="76"/>
      <c r="G52" s="73"/>
      <c r="H52" s="73"/>
      <c r="I52" s="73"/>
      <c r="J52" s="73"/>
      <c r="K52" s="77"/>
      <c r="L52" s="82"/>
      <c r="M52" s="92"/>
      <c r="N52" s="92"/>
      <c r="O52" s="92"/>
      <c r="P52" s="92"/>
      <c r="Q52" s="73"/>
      <c r="R52" s="73"/>
      <c r="S52" s="73"/>
      <c r="T52" s="84"/>
      <c r="U52" s="85"/>
      <c r="V52" s="110"/>
      <c r="W52" s="44"/>
      <c r="X52" s="37"/>
      <c r="Y52" s="37"/>
      <c r="Z52" s="37"/>
      <c r="AA52" s="37"/>
      <c r="AB52" s="108" t="str">
        <f>_xlfn.CONCAT(TableTravel[[#This Row],[ Company_Hidden]],".",TableTravel[[#This Row],[Fund_hidden]],".",TableTravel[[#This Row],[CostCenter_hidden]],".",TableTravel[[#This Row],[Account_hidden]],".",TableTravel[[#This Row],[Function_hidden]])</f>
        <v>....</v>
      </c>
      <c r="AC52" s="37" t="str">
        <f>IFERROR(_xlfn.TEXTBEFORE(TableTravel[[#This Row],[Company]]," "),"")</f>
        <v/>
      </c>
      <c r="AD52" s="37" t="str">
        <f>IFERROR(_xlfn.TEXTBEFORE(TableTravel[[#This Row],[Fund]]," "),"")</f>
        <v/>
      </c>
      <c r="AE52" s="37" t="str">
        <f>IFERROR(_xlfn.TEXTBEFORE(TableTravel[[#This Row],[Cost Center]]," "),"")</f>
        <v/>
      </c>
      <c r="AF52" s="37" t="str">
        <f>IFERROR(_xlfn.TEXTBEFORE(TableTravel[[#This Row],[Account]]," "),"")</f>
        <v/>
      </c>
      <c r="AG52" s="37" t="str">
        <f>IFERROR(_xlfn.TEXTBEFORE(TableTravel[[#This Row],[Function]]," "),"")</f>
        <v/>
      </c>
    </row>
    <row r="53" spans="2:33" ht="47.45" customHeight="1" x14ac:dyDescent="0.25">
      <c r="B53" s="100">
        <v>51</v>
      </c>
      <c r="C53" s="42">
        <f t="shared" si="0"/>
        <v>0</v>
      </c>
      <c r="E53" s="78"/>
      <c r="F53" s="76"/>
      <c r="G53" s="73"/>
      <c r="H53" s="73"/>
      <c r="I53" s="73"/>
      <c r="J53" s="73"/>
      <c r="K53" s="77"/>
      <c r="L53" s="82"/>
      <c r="M53" s="92"/>
      <c r="N53" s="92"/>
      <c r="O53" s="92"/>
      <c r="P53" s="92"/>
      <c r="Q53" s="73"/>
      <c r="R53" s="73"/>
      <c r="S53" s="73"/>
      <c r="T53" s="84"/>
      <c r="U53" s="85"/>
      <c r="V53" s="110"/>
      <c r="W53" s="44"/>
      <c r="X53" s="37"/>
      <c r="Y53" s="37"/>
      <c r="Z53" s="37"/>
      <c r="AA53" s="37"/>
      <c r="AB53" s="108" t="str">
        <f>_xlfn.CONCAT(TableTravel[[#This Row],[ Company_Hidden]],".",TableTravel[[#This Row],[Fund_hidden]],".",TableTravel[[#This Row],[CostCenter_hidden]],".",TableTravel[[#This Row],[Account_hidden]],".",TableTravel[[#This Row],[Function_hidden]])</f>
        <v>....</v>
      </c>
      <c r="AC53" s="37" t="str">
        <f>IFERROR(_xlfn.TEXTBEFORE(TableTravel[[#This Row],[Company]]," "),"")</f>
        <v/>
      </c>
      <c r="AD53" s="37" t="str">
        <f>IFERROR(_xlfn.TEXTBEFORE(TableTravel[[#This Row],[Fund]]," "),"")</f>
        <v/>
      </c>
      <c r="AE53" s="37" t="str">
        <f>IFERROR(_xlfn.TEXTBEFORE(TableTravel[[#This Row],[Cost Center]]," "),"")</f>
        <v/>
      </c>
      <c r="AF53" s="37" t="str">
        <f>IFERROR(_xlfn.TEXTBEFORE(TableTravel[[#This Row],[Account]]," "),"")</f>
        <v/>
      </c>
      <c r="AG53" s="37" t="str">
        <f>IFERROR(_xlfn.TEXTBEFORE(TableTravel[[#This Row],[Function]]," "),"")</f>
        <v/>
      </c>
    </row>
    <row r="54" spans="2:33" ht="47.45" customHeight="1" x14ac:dyDescent="0.25">
      <c r="B54" s="100">
        <v>52</v>
      </c>
      <c r="C54" s="42">
        <f t="shared" si="0"/>
        <v>0</v>
      </c>
      <c r="E54" s="78"/>
      <c r="F54" s="76"/>
      <c r="G54" s="73"/>
      <c r="H54" s="73"/>
      <c r="I54" s="73"/>
      <c r="J54" s="73"/>
      <c r="K54" s="77"/>
      <c r="L54" s="82"/>
      <c r="M54" s="92"/>
      <c r="N54" s="92"/>
      <c r="O54" s="92"/>
      <c r="P54" s="92"/>
      <c r="Q54" s="73"/>
      <c r="R54" s="73"/>
      <c r="S54" s="73"/>
      <c r="T54" s="84"/>
      <c r="U54" s="85"/>
      <c r="V54" s="110"/>
      <c r="W54" s="44"/>
      <c r="X54" s="37"/>
      <c r="Y54" s="37"/>
      <c r="Z54" s="37"/>
      <c r="AA54" s="37"/>
      <c r="AB54" s="108" t="str">
        <f>_xlfn.CONCAT(TableTravel[[#This Row],[ Company_Hidden]],".",TableTravel[[#This Row],[Fund_hidden]],".",TableTravel[[#This Row],[CostCenter_hidden]],".",TableTravel[[#This Row],[Account_hidden]],".",TableTravel[[#This Row],[Function_hidden]])</f>
        <v>....</v>
      </c>
      <c r="AC54" s="37" t="str">
        <f>IFERROR(_xlfn.TEXTBEFORE(TableTravel[[#This Row],[Company]]," "),"")</f>
        <v/>
      </c>
      <c r="AD54" s="37" t="str">
        <f>IFERROR(_xlfn.TEXTBEFORE(TableTravel[[#This Row],[Fund]]," "),"")</f>
        <v/>
      </c>
      <c r="AE54" s="37" t="str">
        <f>IFERROR(_xlfn.TEXTBEFORE(TableTravel[[#This Row],[Cost Center]]," "),"")</f>
        <v/>
      </c>
      <c r="AF54" s="37" t="str">
        <f>IFERROR(_xlfn.TEXTBEFORE(TableTravel[[#This Row],[Account]]," "),"")</f>
        <v/>
      </c>
      <c r="AG54" s="37" t="str">
        <f>IFERROR(_xlfn.TEXTBEFORE(TableTravel[[#This Row],[Function]]," "),"")</f>
        <v/>
      </c>
    </row>
    <row r="55" spans="2:33" ht="47.45" customHeight="1" x14ac:dyDescent="0.25">
      <c r="B55" s="100">
        <v>53</v>
      </c>
      <c r="C55" s="42">
        <f t="shared" si="0"/>
        <v>0</v>
      </c>
      <c r="E55" s="78"/>
      <c r="F55" s="76"/>
      <c r="G55" s="73"/>
      <c r="H55" s="73"/>
      <c r="I55" s="73"/>
      <c r="J55" s="73"/>
      <c r="K55" s="77"/>
      <c r="L55" s="82"/>
      <c r="M55" s="92"/>
      <c r="N55" s="92"/>
      <c r="O55" s="92"/>
      <c r="P55" s="92"/>
      <c r="Q55" s="73"/>
      <c r="R55" s="73"/>
      <c r="S55" s="73"/>
      <c r="T55" s="84"/>
      <c r="U55" s="85"/>
      <c r="V55" s="110"/>
      <c r="W55" s="44"/>
      <c r="X55" s="37"/>
      <c r="Y55" s="37"/>
      <c r="Z55" s="37"/>
      <c r="AA55" s="37"/>
      <c r="AB55" s="108" t="str">
        <f>_xlfn.CONCAT(TableTravel[[#This Row],[ Company_Hidden]],".",TableTravel[[#This Row],[Fund_hidden]],".",TableTravel[[#This Row],[CostCenter_hidden]],".",TableTravel[[#This Row],[Account_hidden]],".",TableTravel[[#This Row],[Function_hidden]])</f>
        <v>....</v>
      </c>
      <c r="AC55" s="37" t="str">
        <f>IFERROR(_xlfn.TEXTBEFORE(TableTravel[[#This Row],[Company]]," "),"")</f>
        <v/>
      </c>
      <c r="AD55" s="37" t="str">
        <f>IFERROR(_xlfn.TEXTBEFORE(TableTravel[[#This Row],[Fund]]," "),"")</f>
        <v/>
      </c>
      <c r="AE55" s="37" t="str">
        <f>IFERROR(_xlfn.TEXTBEFORE(TableTravel[[#This Row],[Cost Center]]," "),"")</f>
        <v/>
      </c>
      <c r="AF55" s="37" t="str">
        <f>IFERROR(_xlfn.TEXTBEFORE(TableTravel[[#This Row],[Account]]," "),"")</f>
        <v/>
      </c>
      <c r="AG55" s="37" t="str">
        <f>IFERROR(_xlfn.TEXTBEFORE(TableTravel[[#This Row],[Function]]," "),"")</f>
        <v/>
      </c>
    </row>
    <row r="56" spans="2:33" ht="47.45" customHeight="1" x14ac:dyDescent="0.25">
      <c r="B56" s="100">
        <v>54</v>
      </c>
      <c r="C56" s="42">
        <f t="shared" si="0"/>
        <v>0</v>
      </c>
      <c r="E56" s="78"/>
      <c r="F56" s="76"/>
      <c r="G56" s="73"/>
      <c r="H56" s="73"/>
      <c r="I56" s="73"/>
      <c r="J56" s="73"/>
      <c r="K56" s="77"/>
      <c r="L56" s="82"/>
      <c r="M56" s="92"/>
      <c r="N56" s="92"/>
      <c r="O56" s="92"/>
      <c r="P56" s="92"/>
      <c r="Q56" s="73"/>
      <c r="R56" s="73"/>
      <c r="S56" s="73"/>
      <c r="T56" s="84"/>
      <c r="U56" s="85"/>
      <c r="V56" s="110"/>
      <c r="W56" s="44"/>
      <c r="X56" s="37"/>
      <c r="Y56" s="37"/>
      <c r="Z56" s="37"/>
      <c r="AA56" s="37"/>
      <c r="AB56" s="108" t="str">
        <f>_xlfn.CONCAT(TableTravel[[#This Row],[ Company_Hidden]],".",TableTravel[[#This Row],[Fund_hidden]],".",TableTravel[[#This Row],[CostCenter_hidden]],".",TableTravel[[#This Row],[Account_hidden]],".",TableTravel[[#This Row],[Function_hidden]])</f>
        <v>....</v>
      </c>
      <c r="AC56" s="37" t="str">
        <f>IFERROR(_xlfn.TEXTBEFORE(TableTravel[[#This Row],[Company]]," "),"")</f>
        <v/>
      </c>
      <c r="AD56" s="37" t="str">
        <f>IFERROR(_xlfn.TEXTBEFORE(TableTravel[[#This Row],[Fund]]," "),"")</f>
        <v/>
      </c>
      <c r="AE56" s="37" t="str">
        <f>IFERROR(_xlfn.TEXTBEFORE(TableTravel[[#This Row],[Cost Center]]," "),"")</f>
        <v/>
      </c>
      <c r="AF56" s="37" t="str">
        <f>IFERROR(_xlfn.TEXTBEFORE(TableTravel[[#This Row],[Account]]," "),"")</f>
        <v/>
      </c>
      <c r="AG56" s="37" t="str">
        <f>IFERROR(_xlfn.TEXTBEFORE(TableTravel[[#This Row],[Function]]," "),"")</f>
        <v/>
      </c>
    </row>
    <row r="57" spans="2:33" ht="47.45" customHeight="1" x14ac:dyDescent="0.25">
      <c r="B57" s="100">
        <v>55</v>
      </c>
      <c r="C57" s="42">
        <f t="shared" si="0"/>
        <v>0</v>
      </c>
      <c r="E57" s="78"/>
      <c r="F57" s="76"/>
      <c r="G57" s="73"/>
      <c r="H57" s="73"/>
      <c r="I57" s="73"/>
      <c r="J57" s="73"/>
      <c r="K57" s="77"/>
      <c r="L57" s="82"/>
      <c r="M57" s="92"/>
      <c r="N57" s="92"/>
      <c r="O57" s="92"/>
      <c r="P57" s="92"/>
      <c r="Q57" s="73"/>
      <c r="R57" s="73"/>
      <c r="S57" s="73"/>
      <c r="T57" s="84"/>
      <c r="U57" s="85"/>
      <c r="V57" s="110"/>
      <c r="W57" s="44"/>
      <c r="X57" s="37"/>
      <c r="Y57" s="37"/>
      <c r="Z57" s="37"/>
      <c r="AA57" s="37"/>
      <c r="AB57" s="108" t="str">
        <f>_xlfn.CONCAT(TableTravel[[#This Row],[ Company_Hidden]],".",TableTravel[[#This Row],[Fund_hidden]],".",TableTravel[[#This Row],[CostCenter_hidden]],".",TableTravel[[#This Row],[Account_hidden]],".",TableTravel[[#This Row],[Function_hidden]])</f>
        <v>....</v>
      </c>
      <c r="AC57" s="37" t="str">
        <f>IFERROR(_xlfn.TEXTBEFORE(TableTravel[[#This Row],[Company]]," "),"")</f>
        <v/>
      </c>
      <c r="AD57" s="37" t="str">
        <f>IFERROR(_xlfn.TEXTBEFORE(TableTravel[[#This Row],[Fund]]," "),"")</f>
        <v/>
      </c>
      <c r="AE57" s="37" t="str">
        <f>IFERROR(_xlfn.TEXTBEFORE(TableTravel[[#This Row],[Cost Center]]," "),"")</f>
        <v/>
      </c>
      <c r="AF57" s="37" t="str">
        <f>IFERROR(_xlfn.TEXTBEFORE(TableTravel[[#This Row],[Account]]," "),"")</f>
        <v/>
      </c>
      <c r="AG57" s="37" t="str">
        <f>IFERROR(_xlfn.TEXTBEFORE(TableTravel[[#This Row],[Function]]," "),"")</f>
        <v/>
      </c>
    </row>
    <row r="58" spans="2:33" ht="47.45" customHeight="1" x14ac:dyDescent="0.25">
      <c r="B58" s="100">
        <v>56</v>
      </c>
      <c r="C58" s="42">
        <f t="shared" si="0"/>
        <v>0</v>
      </c>
      <c r="E58" s="78"/>
      <c r="F58" s="76"/>
      <c r="G58" s="73"/>
      <c r="H58" s="73"/>
      <c r="I58" s="73"/>
      <c r="J58" s="73"/>
      <c r="K58" s="77"/>
      <c r="L58" s="82"/>
      <c r="M58" s="92"/>
      <c r="N58" s="92"/>
      <c r="O58" s="92"/>
      <c r="P58" s="92"/>
      <c r="Q58" s="73"/>
      <c r="R58" s="73"/>
      <c r="S58" s="73"/>
      <c r="T58" s="84"/>
      <c r="U58" s="85"/>
      <c r="V58" s="110"/>
      <c r="W58" s="44"/>
      <c r="X58" s="37"/>
      <c r="Y58" s="37"/>
      <c r="Z58" s="37"/>
      <c r="AA58" s="37"/>
      <c r="AB58" s="108" t="str">
        <f>_xlfn.CONCAT(TableTravel[[#This Row],[ Company_Hidden]],".",TableTravel[[#This Row],[Fund_hidden]],".",TableTravel[[#This Row],[CostCenter_hidden]],".",TableTravel[[#This Row],[Account_hidden]],".",TableTravel[[#This Row],[Function_hidden]])</f>
        <v>....</v>
      </c>
      <c r="AC58" s="37" t="str">
        <f>IFERROR(_xlfn.TEXTBEFORE(TableTravel[[#This Row],[Company]]," "),"")</f>
        <v/>
      </c>
      <c r="AD58" s="37" t="str">
        <f>IFERROR(_xlfn.TEXTBEFORE(TableTravel[[#This Row],[Fund]]," "),"")</f>
        <v/>
      </c>
      <c r="AE58" s="37" t="str">
        <f>IFERROR(_xlfn.TEXTBEFORE(TableTravel[[#This Row],[Cost Center]]," "),"")</f>
        <v/>
      </c>
      <c r="AF58" s="37" t="str">
        <f>IFERROR(_xlfn.TEXTBEFORE(TableTravel[[#This Row],[Account]]," "),"")</f>
        <v/>
      </c>
      <c r="AG58" s="37" t="str">
        <f>IFERROR(_xlfn.TEXTBEFORE(TableTravel[[#This Row],[Function]]," "),"")</f>
        <v/>
      </c>
    </row>
    <row r="59" spans="2:33" ht="47.45" customHeight="1" x14ac:dyDescent="0.25">
      <c r="B59" s="100">
        <v>57</v>
      </c>
      <c r="C59" s="42">
        <f t="shared" si="0"/>
        <v>0</v>
      </c>
      <c r="E59" s="78"/>
      <c r="F59" s="76"/>
      <c r="G59" s="73"/>
      <c r="H59" s="73"/>
      <c r="I59" s="73"/>
      <c r="J59" s="73"/>
      <c r="K59" s="77"/>
      <c r="L59" s="82"/>
      <c r="M59" s="92"/>
      <c r="N59" s="92"/>
      <c r="O59" s="92"/>
      <c r="P59" s="92"/>
      <c r="Q59" s="73"/>
      <c r="R59" s="73"/>
      <c r="S59" s="73"/>
      <c r="T59" s="84"/>
      <c r="U59" s="85"/>
      <c r="V59" s="110"/>
      <c r="W59" s="44"/>
      <c r="X59" s="37"/>
      <c r="Y59" s="37"/>
      <c r="Z59" s="37"/>
      <c r="AA59" s="37"/>
      <c r="AB59" s="108" t="str">
        <f>_xlfn.CONCAT(TableTravel[[#This Row],[ Company_Hidden]],".",TableTravel[[#This Row],[Fund_hidden]],".",TableTravel[[#This Row],[CostCenter_hidden]],".",TableTravel[[#This Row],[Account_hidden]],".",TableTravel[[#This Row],[Function_hidden]])</f>
        <v>....</v>
      </c>
      <c r="AC59" s="37" t="str">
        <f>IFERROR(_xlfn.TEXTBEFORE(TableTravel[[#This Row],[Company]]," "),"")</f>
        <v/>
      </c>
      <c r="AD59" s="37" t="str">
        <f>IFERROR(_xlfn.TEXTBEFORE(TableTravel[[#This Row],[Fund]]," "),"")</f>
        <v/>
      </c>
      <c r="AE59" s="37" t="str">
        <f>IFERROR(_xlfn.TEXTBEFORE(TableTravel[[#This Row],[Cost Center]]," "),"")</f>
        <v/>
      </c>
      <c r="AF59" s="37" t="str">
        <f>IFERROR(_xlfn.TEXTBEFORE(TableTravel[[#This Row],[Account]]," "),"")</f>
        <v/>
      </c>
      <c r="AG59" s="37" t="str">
        <f>IFERROR(_xlfn.TEXTBEFORE(TableTravel[[#This Row],[Function]]," "),"")</f>
        <v/>
      </c>
    </row>
    <row r="60" spans="2:33" ht="47.45" customHeight="1" x14ac:dyDescent="0.25">
      <c r="B60" s="100">
        <v>58</v>
      </c>
      <c r="C60" s="42">
        <f t="shared" si="0"/>
        <v>0</v>
      </c>
      <c r="E60" s="78"/>
      <c r="F60" s="76"/>
      <c r="G60" s="73"/>
      <c r="H60" s="73"/>
      <c r="I60" s="73"/>
      <c r="J60" s="73"/>
      <c r="K60" s="77"/>
      <c r="L60" s="82"/>
      <c r="M60" s="92"/>
      <c r="N60" s="92"/>
      <c r="O60" s="92"/>
      <c r="P60" s="92"/>
      <c r="Q60" s="73"/>
      <c r="R60" s="73"/>
      <c r="S60" s="73"/>
      <c r="T60" s="84"/>
      <c r="U60" s="85"/>
      <c r="V60" s="110"/>
      <c r="W60" s="44"/>
      <c r="X60" s="37"/>
      <c r="Y60" s="37"/>
      <c r="Z60" s="37"/>
      <c r="AA60" s="37"/>
      <c r="AB60" s="108" t="str">
        <f>_xlfn.CONCAT(TableTravel[[#This Row],[ Company_Hidden]],".",TableTravel[[#This Row],[Fund_hidden]],".",TableTravel[[#This Row],[CostCenter_hidden]],".",TableTravel[[#This Row],[Account_hidden]],".",TableTravel[[#This Row],[Function_hidden]])</f>
        <v>....</v>
      </c>
      <c r="AC60" s="37" t="str">
        <f>IFERROR(_xlfn.TEXTBEFORE(TableTravel[[#This Row],[Company]]," "),"")</f>
        <v/>
      </c>
      <c r="AD60" s="37" t="str">
        <f>IFERROR(_xlfn.TEXTBEFORE(TableTravel[[#This Row],[Fund]]," "),"")</f>
        <v/>
      </c>
      <c r="AE60" s="37" t="str">
        <f>IFERROR(_xlfn.TEXTBEFORE(TableTravel[[#This Row],[Cost Center]]," "),"")</f>
        <v/>
      </c>
      <c r="AF60" s="37" t="str">
        <f>IFERROR(_xlfn.TEXTBEFORE(TableTravel[[#This Row],[Account]]," "),"")</f>
        <v/>
      </c>
      <c r="AG60" s="37" t="str">
        <f>IFERROR(_xlfn.TEXTBEFORE(TableTravel[[#This Row],[Function]]," "),"")</f>
        <v/>
      </c>
    </row>
    <row r="61" spans="2:33" ht="47.45" customHeight="1" x14ac:dyDescent="0.25">
      <c r="B61" s="100">
        <v>59</v>
      </c>
      <c r="C61" s="42">
        <f t="shared" si="0"/>
        <v>0</v>
      </c>
      <c r="E61" s="78"/>
      <c r="F61" s="76"/>
      <c r="G61" s="73"/>
      <c r="H61" s="73"/>
      <c r="I61" s="73"/>
      <c r="J61" s="73"/>
      <c r="K61" s="77"/>
      <c r="L61" s="82"/>
      <c r="M61" s="92"/>
      <c r="N61" s="92"/>
      <c r="O61" s="92"/>
      <c r="P61" s="92"/>
      <c r="Q61" s="73"/>
      <c r="R61" s="73"/>
      <c r="S61" s="73"/>
      <c r="T61" s="84"/>
      <c r="U61" s="85"/>
      <c r="V61" s="110"/>
      <c r="W61" s="44"/>
      <c r="X61" s="37"/>
      <c r="Y61" s="37"/>
      <c r="Z61" s="37"/>
      <c r="AA61" s="37"/>
      <c r="AB61" s="108" t="str">
        <f>_xlfn.CONCAT(TableTravel[[#This Row],[ Company_Hidden]],".",TableTravel[[#This Row],[Fund_hidden]],".",TableTravel[[#This Row],[CostCenter_hidden]],".",TableTravel[[#This Row],[Account_hidden]],".",TableTravel[[#This Row],[Function_hidden]])</f>
        <v>....</v>
      </c>
      <c r="AC61" s="37" t="str">
        <f>IFERROR(_xlfn.TEXTBEFORE(TableTravel[[#This Row],[Company]]," "),"")</f>
        <v/>
      </c>
      <c r="AD61" s="37" t="str">
        <f>IFERROR(_xlfn.TEXTBEFORE(TableTravel[[#This Row],[Fund]]," "),"")</f>
        <v/>
      </c>
      <c r="AE61" s="37" t="str">
        <f>IFERROR(_xlfn.TEXTBEFORE(TableTravel[[#This Row],[Cost Center]]," "),"")</f>
        <v/>
      </c>
      <c r="AF61" s="37" t="str">
        <f>IFERROR(_xlfn.TEXTBEFORE(TableTravel[[#This Row],[Account]]," "),"")</f>
        <v/>
      </c>
      <c r="AG61" s="37" t="str">
        <f>IFERROR(_xlfn.TEXTBEFORE(TableTravel[[#This Row],[Function]]," "),"")</f>
        <v/>
      </c>
    </row>
    <row r="62" spans="2:33" ht="47.45" customHeight="1" x14ac:dyDescent="0.25">
      <c r="B62" s="100">
        <v>60</v>
      </c>
      <c r="C62" s="42">
        <f t="shared" si="0"/>
        <v>0</v>
      </c>
      <c r="E62" s="78"/>
      <c r="F62" s="76"/>
      <c r="G62" s="73"/>
      <c r="H62" s="73"/>
      <c r="I62" s="73"/>
      <c r="J62" s="73"/>
      <c r="K62" s="77"/>
      <c r="L62" s="82"/>
      <c r="M62" s="92"/>
      <c r="N62" s="92"/>
      <c r="O62" s="92"/>
      <c r="P62" s="92"/>
      <c r="Q62" s="73"/>
      <c r="R62" s="73"/>
      <c r="S62" s="73"/>
      <c r="T62" s="84"/>
      <c r="U62" s="85"/>
      <c r="V62" s="110"/>
      <c r="W62" s="44"/>
      <c r="X62" s="37"/>
      <c r="Y62" s="37"/>
      <c r="Z62" s="37"/>
      <c r="AA62" s="37"/>
      <c r="AB62" s="108" t="str">
        <f>_xlfn.CONCAT(TableTravel[[#This Row],[ Company_Hidden]],".",TableTravel[[#This Row],[Fund_hidden]],".",TableTravel[[#This Row],[CostCenter_hidden]],".",TableTravel[[#This Row],[Account_hidden]],".",TableTravel[[#This Row],[Function_hidden]])</f>
        <v>....</v>
      </c>
      <c r="AC62" s="37" t="str">
        <f>IFERROR(_xlfn.TEXTBEFORE(TableTravel[[#This Row],[Company]]," "),"")</f>
        <v/>
      </c>
      <c r="AD62" s="37" t="str">
        <f>IFERROR(_xlfn.TEXTBEFORE(TableTravel[[#This Row],[Fund]]," "),"")</f>
        <v/>
      </c>
      <c r="AE62" s="37" t="str">
        <f>IFERROR(_xlfn.TEXTBEFORE(TableTravel[[#This Row],[Cost Center]]," "),"")</f>
        <v/>
      </c>
      <c r="AF62" s="37" t="str">
        <f>IFERROR(_xlfn.TEXTBEFORE(TableTravel[[#This Row],[Account]]," "),"")</f>
        <v/>
      </c>
      <c r="AG62" s="37" t="str">
        <f>IFERROR(_xlfn.TEXTBEFORE(TableTravel[[#This Row],[Function]]," "),"")</f>
        <v/>
      </c>
    </row>
    <row r="63" spans="2:33" ht="47.45" customHeight="1" x14ac:dyDescent="0.25">
      <c r="B63" s="100">
        <v>61</v>
      </c>
      <c r="C63" s="42">
        <f t="shared" si="0"/>
        <v>0</v>
      </c>
      <c r="E63" s="78"/>
      <c r="F63" s="76"/>
      <c r="G63" s="73"/>
      <c r="H63" s="73"/>
      <c r="I63" s="73"/>
      <c r="J63" s="73"/>
      <c r="K63" s="77"/>
      <c r="L63" s="82"/>
      <c r="M63" s="92"/>
      <c r="N63" s="92"/>
      <c r="O63" s="92"/>
      <c r="P63" s="92"/>
      <c r="Q63" s="73"/>
      <c r="R63" s="73"/>
      <c r="S63" s="73"/>
      <c r="T63" s="84"/>
      <c r="U63" s="85"/>
      <c r="V63" s="110"/>
      <c r="W63" s="44"/>
      <c r="X63" s="37"/>
      <c r="Y63" s="37"/>
      <c r="Z63" s="37"/>
      <c r="AA63" s="37"/>
      <c r="AB63" s="108" t="str">
        <f>_xlfn.CONCAT(TableTravel[[#This Row],[ Company_Hidden]],".",TableTravel[[#This Row],[Fund_hidden]],".",TableTravel[[#This Row],[CostCenter_hidden]],".",TableTravel[[#This Row],[Account_hidden]],".",TableTravel[[#This Row],[Function_hidden]])</f>
        <v>....</v>
      </c>
      <c r="AC63" s="37" t="str">
        <f>IFERROR(_xlfn.TEXTBEFORE(TableTravel[[#This Row],[Company]]," "),"")</f>
        <v/>
      </c>
      <c r="AD63" s="37" t="str">
        <f>IFERROR(_xlfn.TEXTBEFORE(TableTravel[[#This Row],[Fund]]," "),"")</f>
        <v/>
      </c>
      <c r="AE63" s="37" t="str">
        <f>IFERROR(_xlfn.TEXTBEFORE(TableTravel[[#This Row],[Cost Center]]," "),"")</f>
        <v/>
      </c>
      <c r="AF63" s="37" t="str">
        <f>IFERROR(_xlfn.TEXTBEFORE(TableTravel[[#This Row],[Account]]," "),"")</f>
        <v/>
      </c>
      <c r="AG63" s="37" t="str">
        <f>IFERROR(_xlfn.TEXTBEFORE(TableTravel[[#This Row],[Function]]," "),"")</f>
        <v/>
      </c>
    </row>
    <row r="64" spans="2:33" ht="47.45" customHeight="1" x14ac:dyDescent="0.25">
      <c r="B64" s="100">
        <v>62</v>
      </c>
      <c r="C64" s="42">
        <f t="shared" si="0"/>
        <v>0</v>
      </c>
      <c r="E64" s="78"/>
      <c r="F64" s="76"/>
      <c r="G64" s="73"/>
      <c r="H64" s="73"/>
      <c r="I64" s="73"/>
      <c r="J64" s="73"/>
      <c r="K64" s="77"/>
      <c r="L64" s="82"/>
      <c r="M64" s="92"/>
      <c r="N64" s="92"/>
      <c r="O64" s="92"/>
      <c r="P64" s="92"/>
      <c r="Q64" s="73"/>
      <c r="R64" s="73"/>
      <c r="S64" s="73"/>
      <c r="T64" s="84"/>
      <c r="U64" s="85"/>
      <c r="V64" s="110"/>
      <c r="W64" s="44"/>
      <c r="X64" s="37"/>
      <c r="Y64" s="37"/>
      <c r="Z64" s="37"/>
      <c r="AA64" s="37"/>
      <c r="AB64" s="108" t="str">
        <f>_xlfn.CONCAT(TableTravel[[#This Row],[ Company_Hidden]],".",TableTravel[[#This Row],[Fund_hidden]],".",TableTravel[[#This Row],[CostCenter_hidden]],".",TableTravel[[#This Row],[Account_hidden]],".",TableTravel[[#This Row],[Function_hidden]])</f>
        <v>....</v>
      </c>
      <c r="AC64" s="37" t="str">
        <f>IFERROR(_xlfn.TEXTBEFORE(TableTravel[[#This Row],[Company]]," "),"")</f>
        <v/>
      </c>
      <c r="AD64" s="37" t="str">
        <f>IFERROR(_xlfn.TEXTBEFORE(TableTravel[[#This Row],[Fund]]," "),"")</f>
        <v/>
      </c>
      <c r="AE64" s="37" t="str">
        <f>IFERROR(_xlfn.TEXTBEFORE(TableTravel[[#This Row],[Cost Center]]," "),"")</f>
        <v/>
      </c>
      <c r="AF64" s="37" t="str">
        <f>IFERROR(_xlfn.TEXTBEFORE(TableTravel[[#This Row],[Account]]," "),"")</f>
        <v/>
      </c>
      <c r="AG64" s="37" t="str">
        <f>IFERROR(_xlfn.TEXTBEFORE(TableTravel[[#This Row],[Function]]," "),"")</f>
        <v/>
      </c>
    </row>
    <row r="65" spans="2:33" ht="47.45" customHeight="1" x14ac:dyDescent="0.25">
      <c r="B65" s="100">
        <v>63</v>
      </c>
      <c r="C65" s="42">
        <f t="shared" si="0"/>
        <v>0</v>
      </c>
      <c r="E65" s="78"/>
      <c r="F65" s="76"/>
      <c r="G65" s="73"/>
      <c r="H65" s="73"/>
      <c r="I65" s="73"/>
      <c r="J65" s="73"/>
      <c r="K65" s="77"/>
      <c r="L65" s="82"/>
      <c r="M65" s="92"/>
      <c r="N65" s="92"/>
      <c r="O65" s="92"/>
      <c r="P65" s="92"/>
      <c r="Q65" s="73"/>
      <c r="R65" s="73"/>
      <c r="S65" s="73"/>
      <c r="T65" s="84"/>
      <c r="U65" s="85"/>
      <c r="V65" s="110"/>
      <c r="W65" s="44"/>
      <c r="X65" s="37"/>
      <c r="Y65" s="37"/>
      <c r="Z65" s="37"/>
      <c r="AA65" s="37"/>
      <c r="AB65" s="108" t="str">
        <f>_xlfn.CONCAT(TableTravel[[#This Row],[ Company_Hidden]],".",TableTravel[[#This Row],[Fund_hidden]],".",TableTravel[[#This Row],[CostCenter_hidden]],".",TableTravel[[#This Row],[Account_hidden]],".",TableTravel[[#This Row],[Function_hidden]])</f>
        <v>....</v>
      </c>
      <c r="AC65" s="37" t="str">
        <f>IFERROR(_xlfn.TEXTBEFORE(TableTravel[[#This Row],[Company]]," "),"")</f>
        <v/>
      </c>
      <c r="AD65" s="37" t="str">
        <f>IFERROR(_xlfn.TEXTBEFORE(TableTravel[[#This Row],[Fund]]," "),"")</f>
        <v/>
      </c>
      <c r="AE65" s="37" t="str">
        <f>IFERROR(_xlfn.TEXTBEFORE(TableTravel[[#This Row],[Cost Center]]," "),"")</f>
        <v/>
      </c>
      <c r="AF65" s="37" t="str">
        <f>IFERROR(_xlfn.TEXTBEFORE(TableTravel[[#This Row],[Account]]," "),"")</f>
        <v/>
      </c>
      <c r="AG65" s="37" t="str">
        <f>IFERROR(_xlfn.TEXTBEFORE(TableTravel[[#This Row],[Function]]," "),"")</f>
        <v/>
      </c>
    </row>
    <row r="66" spans="2:33" ht="47.45" customHeight="1" x14ac:dyDescent="0.25">
      <c r="B66" s="100">
        <v>64</v>
      </c>
      <c r="C66" s="42">
        <f t="shared" si="0"/>
        <v>0</v>
      </c>
      <c r="E66" s="78"/>
      <c r="F66" s="76"/>
      <c r="G66" s="73"/>
      <c r="H66" s="73"/>
      <c r="I66" s="73"/>
      <c r="J66" s="73"/>
      <c r="K66" s="77"/>
      <c r="L66" s="82"/>
      <c r="M66" s="92"/>
      <c r="N66" s="92"/>
      <c r="O66" s="92"/>
      <c r="P66" s="92"/>
      <c r="Q66" s="73"/>
      <c r="R66" s="73"/>
      <c r="S66" s="73"/>
      <c r="T66" s="84"/>
      <c r="U66" s="85"/>
      <c r="V66" s="110"/>
      <c r="W66" s="44"/>
      <c r="X66" s="37"/>
      <c r="Y66" s="37"/>
      <c r="Z66" s="37"/>
      <c r="AA66" s="37"/>
      <c r="AB66" s="108" t="str">
        <f>_xlfn.CONCAT(TableTravel[[#This Row],[ Company_Hidden]],".",TableTravel[[#This Row],[Fund_hidden]],".",TableTravel[[#This Row],[CostCenter_hidden]],".",TableTravel[[#This Row],[Account_hidden]],".",TableTravel[[#This Row],[Function_hidden]])</f>
        <v>....</v>
      </c>
      <c r="AC66" s="37" t="str">
        <f>IFERROR(_xlfn.TEXTBEFORE(TableTravel[[#This Row],[Company]]," "),"")</f>
        <v/>
      </c>
      <c r="AD66" s="37" t="str">
        <f>IFERROR(_xlfn.TEXTBEFORE(TableTravel[[#This Row],[Fund]]," "),"")</f>
        <v/>
      </c>
      <c r="AE66" s="37" t="str">
        <f>IFERROR(_xlfn.TEXTBEFORE(TableTravel[[#This Row],[Cost Center]]," "),"")</f>
        <v/>
      </c>
      <c r="AF66" s="37" t="str">
        <f>IFERROR(_xlfn.TEXTBEFORE(TableTravel[[#This Row],[Account]]," "),"")</f>
        <v/>
      </c>
      <c r="AG66" s="37" t="str">
        <f>IFERROR(_xlfn.TEXTBEFORE(TableTravel[[#This Row],[Function]]," "),"")</f>
        <v/>
      </c>
    </row>
    <row r="67" spans="2:33" ht="47.45" customHeight="1" x14ac:dyDescent="0.25">
      <c r="B67" s="100">
        <v>65</v>
      </c>
      <c r="C67" s="42">
        <f t="shared" si="0"/>
        <v>0</v>
      </c>
      <c r="E67" s="78"/>
      <c r="F67" s="76"/>
      <c r="G67" s="73"/>
      <c r="H67" s="73"/>
      <c r="I67" s="73"/>
      <c r="J67" s="73"/>
      <c r="K67" s="77"/>
      <c r="L67" s="82"/>
      <c r="M67" s="92"/>
      <c r="N67" s="92"/>
      <c r="O67" s="92"/>
      <c r="P67" s="92"/>
      <c r="Q67" s="73"/>
      <c r="R67" s="73"/>
      <c r="S67" s="73"/>
      <c r="T67" s="84"/>
      <c r="U67" s="85"/>
      <c r="V67" s="110"/>
      <c r="W67" s="44"/>
      <c r="X67" s="37"/>
      <c r="Y67" s="37"/>
      <c r="Z67" s="37"/>
      <c r="AA67" s="37"/>
      <c r="AB67" s="108" t="str">
        <f>_xlfn.CONCAT(TableTravel[[#This Row],[ Company_Hidden]],".",TableTravel[[#This Row],[Fund_hidden]],".",TableTravel[[#This Row],[CostCenter_hidden]],".",TableTravel[[#This Row],[Account_hidden]],".",TableTravel[[#This Row],[Function_hidden]])</f>
        <v>....</v>
      </c>
      <c r="AC67" s="37" t="str">
        <f>IFERROR(_xlfn.TEXTBEFORE(TableTravel[[#This Row],[Company]]," "),"")</f>
        <v/>
      </c>
      <c r="AD67" s="37" t="str">
        <f>IFERROR(_xlfn.TEXTBEFORE(TableTravel[[#This Row],[Fund]]," "),"")</f>
        <v/>
      </c>
      <c r="AE67" s="37" t="str">
        <f>IFERROR(_xlfn.TEXTBEFORE(TableTravel[[#This Row],[Cost Center]]," "),"")</f>
        <v/>
      </c>
      <c r="AF67" s="37" t="str">
        <f>IFERROR(_xlfn.TEXTBEFORE(TableTravel[[#This Row],[Account]]," "),"")</f>
        <v/>
      </c>
      <c r="AG67" s="37" t="str">
        <f>IFERROR(_xlfn.TEXTBEFORE(TableTravel[[#This Row],[Function]]," "),"")</f>
        <v/>
      </c>
    </row>
    <row r="68" spans="2:33" ht="47.45" customHeight="1" x14ac:dyDescent="0.25">
      <c r="B68" s="100">
        <v>66</v>
      </c>
      <c r="C68" s="42">
        <f t="shared" ref="C68:C99" si="1">SUM(M68:U68)</f>
        <v>0</v>
      </c>
      <c r="E68" s="78"/>
      <c r="F68" s="76"/>
      <c r="G68" s="73"/>
      <c r="H68" s="73"/>
      <c r="I68" s="73"/>
      <c r="J68" s="73"/>
      <c r="K68" s="77"/>
      <c r="L68" s="82"/>
      <c r="M68" s="92"/>
      <c r="N68" s="92"/>
      <c r="O68" s="92"/>
      <c r="P68" s="92"/>
      <c r="Q68" s="73"/>
      <c r="R68" s="73"/>
      <c r="S68" s="73"/>
      <c r="T68" s="84"/>
      <c r="U68" s="85"/>
      <c r="V68" s="110"/>
      <c r="W68" s="44"/>
      <c r="X68" s="37"/>
      <c r="Y68" s="37"/>
      <c r="Z68" s="37"/>
      <c r="AA68" s="37"/>
      <c r="AB68" s="108" t="str">
        <f>_xlfn.CONCAT(TableTravel[[#This Row],[ Company_Hidden]],".",TableTravel[[#This Row],[Fund_hidden]],".",TableTravel[[#This Row],[CostCenter_hidden]],".",TableTravel[[#This Row],[Account_hidden]],".",TableTravel[[#This Row],[Function_hidden]])</f>
        <v>....</v>
      </c>
      <c r="AC68" s="37" t="str">
        <f>IFERROR(_xlfn.TEXTBEFORE(TableTravel[[#This Row],[Company]]," "),"")</f>
        <v/>
      </c>
      <c r="AD68" s="37" t="str">
        <f>IFERROR(_xlfn.TEXTBEFORE(TableTravel[[#This Row],[Fund]]," "),"")</f>
        <v/>
      </c>
      <c r="AE68" s="37" t="str">
        <f>IFERROR(_xlfn.TEXTBEFORE(TableTravel[[#This Row],[Cost Center]]," "),"")</f>
        <v/>
      </c>
      <c r="AF68" s="37" t="str">
        <f>IFERROR(_xlfn.TEXTBEFORE(TableTravel[[#This Row],[Account]]," "),"")</f>
        <v/>
      </c>
      <c r="AG68" s="37" t="str">
        <f>IFERROR(_xlfn.TEXTBEFORE(TableTravel[[#This Row],[Function]]," "),"")</f>
        <v/>
      </c>
    </row>
    <row r="69" spans="2:33" ht="47.45" customHeight="1" x14ac:dyDescent="0.25">
      <c r="B69" s="100">
        <v>67</v>
      </c>
      <c r="C69" s="42">
        <f t="shared" si="1"/>
        <v>0</v>
      </c>
      <c r="E69" s="78"/>
      <c r="F69" s="76"/>
      <c r="G69" s="73"/>
      <c r="H69" s="73"/>
      <c r="I69" s="73"/>
      <c r="J69" s="73"/>
      <c r="K69" s="77"/>
      <c r="L69" s="82"/>
      <c r="M69" s="92"/>
      <c r="N69" s="92"/>
      <c r="O69" s="92"/>
      <c r="P69" s="92"/>
      <c r="Q69" s="73"/>
      <c r="R69" s="73"/>
      <c r="S69" s="73"/>
      <c r="T69" s="84"/>
      <c r="U69" s="85"/>
      <c r="V69" s="110"/>
      <c r="W69" s="44"/>
      <c r="X69" s="37"/>
      <c r="Y69" s="37"/>
      <c r="Z69" s="37"/>
      <c r="AA69" s="37"/>
      <c r="AB69" s="108" t="str">
        <f>_xlfn.CONCAT(TableTravel[[#This Row],[ Company_Hidden]],".",TableTravel[[#This Row],[Fund_hidden]],".",TableTravel[[#This Row],[CostCenter_hidden]],".",TableTravel[[#This Row],[Account_hidden]],".",TableTravel[[#This Row],[Function_hidden]])</f>
        <v>....</v>
      </c>
      <c r="AC69" s="37" t="str">
        <f>IFERROR(_xlfn.TEXTBEFORE(TableTravel[[#This Row],[Company]]," "),"")</f>
        <v/>
      </c>
      <c r="AD69" s="37" t="str">
        <f>IFERROR(_xlfn.TEXTBEFORE(TableTravel[[#This Row],[Fund]]," "),"")</f>
        <v/>
      </c>
      <c r="AE69" s="37" t="str">
        <f>IFERROR(_xlfn.TEXTBEFORE(TableTravel[[#This Row],[Cost Center]]," "),"")</f>
        <v/>
      </c>
      <c r="AF69" s="37" t="str">
        <f>IFERROR(_xlfn.TEXTBEFORE(TableTravel[[#This Row],[Account]]," "),"")</f>
        <v/>
      </c>
      <c r="AG69" s="37" t="str">
        <f>IFERROR(_xlfn.TEXTBEFORE(TableTravel[[#This Row],[Function]]," "),"")</f>
        <v/>
      </c>
    </row>
    <row r="70" spans="2:33" ht="47.45" customHeight="1" x14ac:dyDescent="0.25">
      <c r="B70" s="100">
        <v>68</v>
      </c>
      <c r="C70" s="42">
        <f t="shared" si="1"/>
        <v>0</v>
      </c>
      <c r="E70" s="78"/>
      <c r="F70" s="76"/>
      <c r="G70" s="73"/>
      <c r="H70" s="73"/>
      <c r="I70" s="73"/>
      <c r="J70" s="73"/>
      <c r="K70" s="77"/>
      <c r="L70" s="82"/>
      <c r="M70" s="92"/>
      <c r="N70" s="92"/>
      <c r="O70" s="92"/>
      <c r="P70" s="92"/>
      <c r="Q70" s="73"/>
      <c r="R70" s="73"/>
      <c r="S70" s="73"/>
      <c r="T70" s="84"/>
      <c r="U70" s="85"/>
      <c r="V70" s="110"/>
      <c r="W70" s="44"/>
      <c r="X70" s="37"/>
      <c r="Y70" s="37"/>
      <c r="Z70" s="37"/>
      <c r="AA70" s="37"/>
      <c r="AB70" s="108" t="str">
        <f>_xlfn.CONCAT(TableTravel[[#This Row],[ Company_Hidden]],".",TableTravel[[#This Row],[Fund_hidden]],".",TableTravel[[#This Row],[CostCenter_hidden]],".",TableTravel[[#This Row],[Account_hidden]],".",TableTravel[[#This Row],[Function_hidden]])</f>
        <v>....</v>
      </c>
      <c r="AC70" s="37" t="str">
        <f>IFERROR(_xlfn.TEXTBEFORE(TableTravel[[#This Row],[Company]]," "),"")</f>
        <v/>
      </c>
      <c r="AD70" s="37" t="str">
        <f>IFERROR(_xlfn.TEXTBEFORE(TableTravel[[#This Row],[Fund]]," "),"")</f>
        <v/>
      </c>
      <c r="AE70" s="37" t="str">
        <f>IFERROR(_xlfn.TEXTBEFORE(TableTravel[[#This Row],[Cost Center]]," "),"")</f>
        <v/>
      </c>
      <c r="AF70" s="37" t="str">
        <f>IFERROR(_xlfn.TEXTBEFORE(TableTravel[[#This Row],[Account]]," "),"")</f>
        <v/>
      </c>
      <c r="AG70" s="37" t="str">
        <f>IFERROR(_xlfn.TEXTBEFORE(TableTravel[[#This Row],[Function]]," "),"")</f>
        <v/>
      </c>
    </row>
    <row r="71" spans="2:33" ht="47.45" customHeight="1" x14ac:dyDescent="0.25">
      <c r="B71" s="100">
        <v>69</v>
      </c>
      <c r="C71" s="42">
        <f t="shared" si="1"/>
        <v>0</v>
      </c>
      <c r="E71" s="78"/>
      <c r="F71" s="76"/>
      <c r="G71" s="73"/>
      <c r="H71" s="73"/>
      <c r="I71" s="73"/>
      <c r="J71" s="73"/>
      <c r="K71" s="77"/>
      <c r="L71" s="82"/>
      <c r="M71" s="92"/>
      <c r="N71" s="92"/>
      <c r="O71" s="92"/>
      <c r="P71" s="92"/>
      <c r="Q71" s="73"/>
      <c r="R71" s="73"/>
      <c r="S71" s="73"/>
      <c r="T71" s="84"/>
      <c r="U71" s="85"/>
      <c r="V71" s="110"/>
      <c r="W71" s="44"/>
      <c r="X71" s="37"/>
      <c r="Y71" s="37"/>
      <c r="Z71" s="37"/>
      <c r="AA71" s="37"/>
      <c r="AB71" s="108" t="str">
        <f>_xlfn.CONCAT(TableTravel[[#This Row],[ Company_Hidden]],".",TableTravel[[#This Row],[Fund_hidden]],".",TableTravel[[#This Row],[CostCenter_hidden]],".",TableTravel[[#This Row],[Account_hidden]],".",TableTravel[[#This Row],[Function_hidden]])</f>
        <v>....</v>
      </c>
      <c r="AC71" s="37" t="str">
        <f>IFERROR(_xlfn.TEXTBEFORE(TableTravel[[#This Row],[Company]]," "),"")</f>
        <v/>
      </c>
      <c r="AD71" s="37" t="str">
        <f>IFERROR(_xlfn.TEXTBEFORE(TableTravel[[#This Row],[Fund]]," "),"")</f>
        <v/>
      </c>
      <c r="AE71" s="37" t="str">
        <f>IFERROR(_xlfn.TEXTBEFORE(TableTravel[[#This Row],[Cost Center]]," "),"")</f>
        <v/>
      </c>
      <c r="AF71" s="37" t="str">
        <f>IFERROR(_xlfn.TEXTBEFORE(TableTravel[[#This Row],[Account]]," "),"")</f>
        <v/>
      </c>
      <c r="AG71" s="37" t="str">
        <f>IFERROR(_xlfn.TEXTBEFORE(TableTravel[[#This Row],[Function]]," "),"")</f>
        <v/>
      </c>
    </row>
    <row r="72" spans="2:33" ht="47.45" customHeight="1" x14ac:dyDescent="0.25">
      <c r="B72" s="100">
        <v>70</v>
      </c>
      <c r="C72" s="42">
        <f t="shared" si="1"/>
        <v>0</v>
      </c>
      <c r="E72" s="78"/>
      <c r="F72" s="76"/>
      <c r="G72" s="73"/>
      <c r="H72" s="73"/>
      <c r="I72" s="73"/>
      <c r="J72" s="73"/>
      <c r="K72" s="77"/>
      <c r="L72" s="82"/>
      <c r="M72" s="92"/>
      <c r="N72" s="92"/>
      <c r="O72" s="92"/>
      <c r="P72" s="92"/>
      <c r="Q72" s="73"/>
      <c r="R72" s="73"/>
      <c r="S72" s="73"/>
      <c r="T72" s="84"/>
      <c r="U72" s="85"/>
      <c r="V72" s="110"/>
      <c r="W72" s="44"/>
      <c r="X72" s="37"/>
      <c r="Y72" s="37"/>
      <c r="Z72" s="37"/>
      <c r="AA72" s="37"/>
      <c r="AB72" s="108" t="str">
        <f>_xlfn.CONCAT(TableTravel[[#This Row],[ Company_Hidden]],".",TableTravel[[#This Row],[Fund_hidden]],".",TableTravel[[#This Row],[CostCenter_hidden]],".",TableTravel[[#This Row],[Account_hidden]],".",TableTravel[[#This Row],[Function_hidden]])</f>
        <v>....</v>
      </c>
      <c r="AC72" s="37" t="str">
        <f>IFERROR(_xlfn.TEXTBEFORE(TableTravel[[#This Row],[Company]]," "),"")</f>
        <v/>
      </c>
      <c r="AD72" s="37" t="str">
        <f>IFERROR(_xlfn.TEXTBEFORE(TableTravel[[#This Row],[Fund]]," "),"")</f>
        <v/>
      </c>
      <c r="AE72" s="37" t="str">
        <f>IFERROR(_xlfn.TEXTBEFORE(TableTravel[[#This Row],[Cost Center]]," "),"")</f>
        <v/>
      </c>
      <c r="AF72" s="37" t="str">
        <f>IFERROR(_xlfn.TEXTBEFORE(TableTravel[[#This Row],[Account]]," "),"")</f>
        <v/>
      </c>
      <c r="AG72" s="37" t="str">
        <f>IFERROR(_xlfn.TEXTBEFORE(TableTravel[[#This Row],[Function]]," "),"")</f>
        <v/>
      </c>
    </row>
    <row r="73" spans="2:33" ht="47.45" customHeight="1" x14ac:dyDescent="0.25">
      <c r="B73" s="100">
        <v>71</v>
      </c>
      <c r="C73" s="42">
        <f t="shared" si="1"/>
        <v>0</v>
      </c>
      <c r="E73" s="78"/>
      <c r="F73" s="76"/>
      <c r="G73" s="73"/>
      <c r="H73" s="73"/>
      <c r="I73" s="73"/>
      <c r="J73" s="73"/>
      <c r="K73" s="77"/>
      <c r="L73" s="82"/>
      <c r="M73" s="92"/>
      <c r="N73" s="92"/>
      <c r="O73" s="92"/>
      <c r="P73" s="92"/>
      <c r="Q73" s="73"/>
      <c r="R73" s="73"/>
      <c r="S73" s="73"/>
      <c r="T73" s="84"/>
      <c r="U73" s="85"/>
      <c r="V73" s="110"/>
      <c r="W73" s="44"/>
      <c r="X73" s="37"/>
      <c r="Y73" s="37"/>
      <c r="Z73" s="37"/>
      <c r="AA73" s="37"/>
      <c r="AB73" s="108" t="str">
        <f>_xlfn.CONCAT(TableTravel[[#This Row],[ Company_Hidden]],".",TableTravel[[#This Row],[Fund_hidden]],".",TableTravel[[#This Row],[CostCenter_hidden]],".",TableTravel[[#This Row],[Account_hidden]],".",TableTravel[[#This Row],[Function_hidden]])</f>
        <v>....</v>
      </c>
      <c r="AC73" s="37" t="str">
        <f>IFERROR(_xlfn.TEXTBEFORE(TableTravel[[#This Row],[Company]]," "),"")</f>
        <v/>
      </c>
      <c r="AD73" s="37" t="str">
        <f>IFERROR(_xlfn.TEXTBEFORE(TableTravel[[#This Row],[Fund]]," "),"")</f>
        <v/>
      </c>
      <c r="AE73" s="37" t="str">
        <f>IFERROR(_xlfn.TEXTBEFORE(TableTravel[[#This Row],[Cost Center]]," "),"")</f>
        <v/>
      </c>
      <c r="AF73" s="37" t="str">
        <f>IFERROR(_xlfn.TEXTBEFORE(TableTravel[[#This Row],[Account]]," "),"")</f>
        <v/>
      </c>
      <c r="AG73" s="37" t="str">
        <f>IFERROR(_xlfn.TEXTBEFORE(TableTravel[[#This Row],[Function]]," "),"")</f>
        <v/>
      </c>
    </row>
    <row r="74" spans="2:33" ht="47.45" customHeight="1" x14ac:dyDescent="0.25">
      <c r="B74" s="100">
        <v>72</v>
      </c>
      <c r="C74" s="42">
        <f t="shared" si="1"/>
        <v>0</v>
      </c>
      <c r="E74" s="78"/>
      <c r="F74" s="76"/>
      <c r="G74" s="73"/>
      <c r="H74" s="73"/>
      <c r="I74" s="73"/>
      <c r="J74" s="73"/>
      <c r="K74" s="77"/>
      <c r="L74" s="82"/>
      <c r="M74" s="92"/>
      <c r="N74" s="92"/>
      <c r="O74" s="92"/>
      <c r="P74" s="92"/>
      <c r="Q74" s="73"/>
      <c r="R74" s="73"/>
      <c r="S74" s="73"/>
      <c r="T74" s="84"/>
      <c r="U74" s="85"/>
      <c r="V74" s="110"/>
      <c r="W74" s="44"/>
      <c r="X74" s="37"/>
      <c r="Y74" s="37"/>
      <c r="Z74" s="37"/>
      <c r="AA74" s="37"/>
      <c r="AB74" s="108" t="str">
        <f>_xlfn.CONCAT(TableTravel[[#This Row],[ Company_Hidden]],".",TableTravel[[#This Row],[Fund_hidden]],".",TableTravel[[#This Row],[CostCenter_hidden]],".",TableTravel[[#This Row],[Account_hidden]],".",TableTravel[[#This Row],[Function_hidden]])</f>
        <v>....</v>
      </c>
      <c r="AC74" s="37" t="str">
        <f>IFERROR(_xlfn.TEXTBEFORE(TableTravel[[#This Row],[Company]]," "),"")</f>
        <v/>
      </c>
      <c r="AD74" s="37" t="str">
        <f>IFERROR(_xlfn.TEXTBEFORE(TableTravel[[#This Row],[Fund]]," "),"")</f>
        <v/>
      </c>
      <c r="AE74" s="37" t="str">
        <f>IFERROR(_xlfn.TEXTBEFORE(TableTravel[[#This Row],[Cost Center]]," "),"")</f>
        <v/>
      </c>
      <c r="AF74" s="37" t="str">
        <f>IFERROR(_xlfn.TEXTBEFORE(TableTravel[[#This Row],[Account]]," "),"")</f>
        <v/>
      </c>
      <c r="AG74" s="37" t="str">
        <f>IFERROR(_xlfn.TEXTBEFORE(TableTravel[[#This Row],[Function]]," "),"")</f>
        <v/>
      </c>
    </row>
    <row r="75" spans="2:33" ht="47.45" customHeight="1" x14ac:dyDescent="0.25">
      <c r="B75" s="100">
        <v>73</v>
      </c>
      <c r="C75" s="42">
        <f t="shared" si="1"/>
        <v>0</v>
      </c>
      <c r="E75" s="78"/>
      <c r="F75" s="76"/>
      <c r="G75" s="73"/>
      <c r="H75" s="73"/>
      <c r="I75" s="73"/>
      <c r="J75" s="73"/>
      <c r="K75" s="77"/>
      <c r="L75" s="82"/>
      <c r="M75" s="92"/>
      <c r="N75" s="92"/>
      <c r="O75" s="92"/>
      <c r="P75" s="92"/>
      <c r="Q75" s="73"/>
      <c r="R75" s="73"/>
      <c r="S75" s="73"/>
      <c r="T75" s="84"/>
      <c r="U75" s="85"/>
      <c r="V75" s="110"/>
      <c r="W75" s="44"/>
      <c r="X75" s="37"/>
      <c r="Y75" s="37"/>
      <c r="Z75" s="37"/>
      <c r="AA75" s="37"/>
      <c r="AB75" s="108" t="str">
        <f>_xlfn.CONCAT(TableTravel[[#This Row],[ Company_Hidden]],".",TableTravel[[#This Row],[Fund_hidden]],".",TableTravel[[#This Row],[CostCenter_hidden]],".",TableTravel[[#This Row],[Account_hidden]],".",TableTravel[[#This Row],[Function_hidden]])</f>
        <v>....</v>
      </c>
      <c r="AC75" s="37" t="str">
        <f>IFERROR(_xlfn.TEXTBEFORE(TableTravel[[#This Row],[Company]]," "),"")</f>
        <v/>
      </c>
      <c r="AD75" s="37" t="str">
        <f>IFERROR(_xlfn.TEXTBEFORE(TableTravel[[#This Row],[Fund]]," "),"")</f>
        <v/>
      </c>
      <c r="AE75" s="37" t="str">
        <f>IFERROR(_xlfn.TEXTBEFORE(TableTravel[[#This Row],[Cost Center]]," "),"")</f>
        <v/>
      </c>
      <c r="AF75" s="37" t="str">
        <f>IFERROR(_xlfn.TEXTBEFORE(TableTravel[[#This Row],[Account]]," "),"")</f>
        <v/>
      </c>
      <c r="AG75" s="37" t="str">
        <f>IFERROR(_xlfn.TEXTBEFORE(TableTravel[[#This Row],[Function]]," "),"")</f>
        <v/>
      </c>
    </row>
    <row r="76" spans="2:33" ht="47.45" customHeight="1" x14ac:dyDescent="0.25">
      <c r="B76" s="100">
        <v>74</v>
      </c>
      <c r="C76" s="42">
        <f t="shared" si="1"/>
        <v>0</v>
      </c>
      <c r="E76" s="78"/>
      <c r="F76" s="76"/>
      <c r="G76" s="73"/>
      <c r="H76" s="73"/>
      <c r="I76" s="73"/>
      <c r="J76" s="73"/>
      <c r="K76" s="77"/>
      <c r="L76" s="82"/>
      <c r="M76" s="92"/>
      <c r="N76" s="92"/>
      <c r="O76" s="92"/>
      <c r="P76" s="92"/>
      <c r="Q76" s="73"/>
      <c r="R76" s="73"/>
      <c r="S76" s="73"/>
      <c r="T76" s="84"/>
      <c r="U76" s="85"/>
      <c r="V76" s="110"/>
      <c r="W76" s="44"/>
      <c r="X76" s="37"/>
      <c r="Y76" s="37"/>
      <c r="Z76" s="37"/>
      <c r="AA76" s="37"/>
      <c r="AB76" s="108" t="str">
        <f>_xlfn.CONCAT(TableTravel[[#This Row],[ Company_Hidden]],".",TableTravel[[#This Row],[Fund_hidden]],".",TableTravel[[#This Row],[CostCenter_hidden]],".",TableTravel[[#This Row],[Account_hidden]],".",TableTravel[[#This Row],[Function_hidden]])</f>
        <v>....</v>
      </c>
      <c r="AC76" s="37" t="str">
        <f>IFERROR(_xlfn.TEXTBEFORE(TableTravel[[#This Row],[Company]]," "),"")</f>
        <v/>
      </c>
      <c r="AD76" s="37" t="str">
        <f>IFERROR(_xlfn.TEXTBEFORE(TableTravel[[#This Row],[Fund]]," "),"")</f>
        <v/>
      </c>
      <c r="AE76" s="37" t="str">
        <f>IFERROR(_xlfn.TEXTBEFORE(TableTravel[[#This Row],[Cost Center]]," "),"")</f>
        <v/>
      </c>
      <c r="AF76" s="37" t="str">
        <f>IFERROR(_xlfn.TEXTBEFORE(TableTravel[[#This Row],[Account]]," "),"")</f>
        <v/>
      </c>
      <c r="AG76" s="37" t="str">
        <f>IFERROR(_xlfn.TEXTBEFORE(TableTravel[[#This Row],[Function]]," "),"")</f>
        <v/>
      </c>
    </row>
    <row r="77" spans="2:33" ht="47.45" customHeight="1" x14ac:dyDescent="0.25">
      <c r="B77" s="100">
        <v>75</v>
      </c>
      <c r="C77" s="42">
        <f t="shared" si="1"/>
        <v>0</v>
      </c>
      <c r="E77" s="78"/>
      <c r="F77" s="76"/>
      <c r="G77" s="73"/>
      <c r="H77" s="73"/>
      <c r="I77" s="73"/>
      <c r="J77" s="73"/>
      <c r="K77" s="77"/>
      <c r="L77" s="82"/>
      <c r="M77" s="92"/>
      <c r="N77" s="92"/>
      <c r="O77" s="92"/>
      <c r="P77" s="92"/>
      <c r="Q77" s="73"/>
      <c r="R77" s="73"/>
      <c r="S77" s="73"/>
      <c r="T77" s="84"/>
      <c r="U77" s="85"/>
      <c r="V77" s="110"/>
      <c r="W77" s="44"/>
      <c r="X77" s="37"/>
      <c r="Y77" s="37"/>
      <c r="Z77" s="37"/>
      <c r="AA77" s="37"/>
      <c r="AB77" s="108" t="str">
        <f>_xlfn.CONCAT(TableTravel[[#This Row],[ Company_Hidden]],".",TableTravel[[#This Row],[Fund_hidden]],".",TableTravel[[#This Row],[CostCenter_hidden]],".",TableTravel[[#This Row],[Account_hidden]],".",TableTravel[[#This Row],[Function_hidden]])</f>
        <v>....</v>
      </c>
      <c r="AC77" s="37" t="str">
        <f>IFERROR(_xlfn.TEXTBEFORE(TableTravel[[#This Row],[Company]]," "),"")</f>
        <v/>
      </c>
      <c r="AD77" s="37" t="str">
        <f>IFERROR(_xlfn.TEXTBEFORE(TableTravel[[#This Row],[Fund]]," "),"")</f>
        <v/>
      </c>
      <c r="AE77" s="37" t="str">
        <f>IFERROR(_xlfn.TEXTBEFORE(TableTravel[[#This Row],[Cost Center]]," "),"")</f>
        <v/>
      </c>
      <c r="AF77" s="37" t="str">
        <f>IFERROR(_xlfn.TEXTBEFORE(TableTravel[[#This Row],[Account]]," "),"")</f>
        <v/>
      </c>
      <c r="AG77" s="37" t="str">
        <f>IFERROR(_xlfn.TEXTBEFORE(TableTravel[[#This Row],[Function]]," "),"")</f>
        <v/>
      </c>
    </row>
    <row r="78" spans="2:33" ht="47.45" customHeight="1" x14ac:dyDescent="0.25">
      <c r="B78" s="100">
        <v>76</v>
      </c>
      <c r="C78" s="42">
        <f t="shared" si="1"/>
        <v>0</v>
      </c>
      <c r="E78" s="78"/>
      <c r="F78" s="76"/>
      <c r="G78" s="73"/>
      <c r="H78" s="73"/>
      <c r="I78" s="73"/>
      <c r="J78" s="73"/>
      <c r="K78" s="77"/>
      <c r="L78" s="82"/>
      <c r="M78" s="92"/>
      <c r="N78" s="92"/>
      <c r="O78" s="92"/>
      <c r="P78" s="92"/>
      <c r="Q78" s="73"/>
      <c r="R78" s="73"/>
      <c r="S78" s="73"/>
      <c r="T78" s="84"/>
      <c r="U78" s="85"/>
      <c r="V78" s="110"/>
      <c r="W78" s="44"/>
      <c r="X78" s="37"/>
      <c r="Y78" s="37"/>
      <c r="Z78" s="37"/>
      <c r="AA78" s="37"/>
      <c r="AB78" s="108" t="str">
        <f>_xlfn.CONCAT(TableTravel[[#This Row],[ Company_Hidden]],".",TableTravel[[#This Row],[Fund_hidden]],".",TableTravel[[#This Row],[CostCenter_hidden]],".",TableTravel[[#This Row],[Account_hidden]],".",TableTravel[[#This Row],[Function_hidden]])</f>
        <v>....</v>
      </c>
      <c r="AC78" s="37" t="str">
        <f>IFERROR(_xlfn.TEXTBEFORE(TableTravel[[#This Row],[Company]]," "),"")</f>
        <v/>
      </c>
      <c r="AD78" s="37" t="str">
        <f>IFERROR(_xlfn.TEXTBEFORE(TableTravel[[#This Row],[Fund]]," "),"")</f>
        <v/>
      </c>
      <c r="AE78" s="37" t="str">
        <f>IFERROR(_xlfn.TEXTBEFORE(TableTravel[[#This Row],[Cost Center]]," "),"")</f>
        <v/>
      </c>
      <c r="AF78" s="37" t="str">
        <f>IFERROR(_xlfn.TEXTBEFORE(TableTravel[[#This Row],[Account]]," "),"")</f>
        <v/>
      </c>
      <c r="AG78" s="37" t="str">
        <f>IFERROR(_xlfn.TEXTBEFORE(TableTravel[[#This Row],[Function]]," "),"")</f>
        <v/>
      </c>
    </row>
    <row r="79" spans="2:33" ht="47.45" customHeight="1" x14ac:dyDescent="0.25">
      <c r="B79" s="100">
        <v>77</v>
      </c>
      <c r="C79" s="42">
        <f t="shared" si="1"/>
        <v>0</v>
      </c>
      <c r="E79" s="78"/>
      <c r="F79" s="76"/>
      <c r="G79" s="73"/>
      <c r="H79" s="73"/>
      <c r="I79" s="73"/>
      <c r="J79" s="73"/>
      <c r="K79" s="77"/>
      <c r="L79" s="82"/>
      <c r="M79" s="92"/>
      <c r="N79" s="92"/>
      <c r="O79" s="92"/>
      <c r="P79" s="92"/>
      <c r="Q79" s="73"/>
      <c r="R79" s="73"/>
      <c r="S79" s="73"/>
      <c r="T79" s="84"/>
      <c r="U79" s="85"/>
      <c r="V79" s="110"/>
      <c r="W79" s="44"/>
      <c r="X79" s="37"/>
      <c r="Y79" s="37"/>
      <c r="Z79" s="37"/>
      <c r="AA79" s="37"/>
      <c r="AB79" s="108" t="str">
        <f>_xlfn.CONCAT(TableTravel[[#This Row],[ Company_Hidden]],".",TableTravel[[#This Row],[Fund_hidden]],".",TableTravel[[#This Row],[CostCenter_hidden]],".",TableTravel[[#This Row],[Account_hidden]],".",TableTravel[[#This Row],[Function_hidden]])</f>
        <v>....</v>
      </c>
      <c r="AC79" s="37" t="str">
        <f>IFERROR(_xlfn.TEXTBEFORE(TableTravel[[#This Row],[Company]]," "),"")</f>
        <v/>
      </c>
      <c r="AD79" s="37" t="str">
        <f>IFERROR(_xlfn.TEXTBEFORE(TableTravel[[#This Row],[Fund]]," "),"")</f>
        <v/>
      </c>
      <c r="AE79" s="37" t="str">
        <f>IFERROR(_xlfn.TEXTBEFORE(TableTravel[[#This Row],[Cost Center]]," "),"")</f>
        <v/>
      </c>
      <c r="AF79" s="37" t="str">
        <f>IFERROR(_xlfn.TEXTBEFORE(TableTravel[[#This Row],[Account]]," "),"")</f>
        <v/>
      </c>
      <c r="AG79" s="37" t="str">
        <f>IFERROR(_xlfn.TEXTBEFORE(TableTravel[[#This Row],[Function]]," "),"")</f>
        <v/>
      </c>
    </row>
    <row r="80" spans="2:33" ht="47.45" customHeight="1" x14ac:dyDescent="0.25">
      <c r="B80" s="100">
        <v>78</v>
      </c>
      <c r="C80" s="42">
        <f t="shared" si="1"/>
        <v>0</v>
      </c>
      <c r="E80" s="78"/>
      <c r="F80" s="76"/>
      <c r="G80" s="73"/>
      <c r="H80" s="73"/>
      <c r="I80" s="73"/>
      <c r="J80" s="73"/>
      <c r="K80" s="77"/>
      <c r="L80" s="82"/>
      <c r="M80" s="92"/>
      <c r="N80" s="92"/>
      <c r="O80" s="92"/>
      <c r="P80" s="92"/>
      <c r="Q80" s="73"/>
      <c r="R80" s="73"/>
      <c r="S80" s="73"/>
      <c r="T80" s="84"/>
      <c r="U80" s="85"/>
      <c r="V80" s="110"/>
      <c r="W80" s="44"/>
      <c r="X80" s="37"/>
      <c r="Y80" s="37"/>
      <c r="Z80" s="37"/>
      <c r="AA80" s="37"/>
      <c r="AB80" s="108" t="str">
        <f>_xlfn.CONCAT(TableTravel[[#This Row],[ Company_Hidden]],".",TableTravel[[#This Row],[Fund_hidden]],".",TableTravel[[#This Row],[CostCenter_hidden]],".",TableTravel[[#This Row],[Account_hidden]],".",TableTravel[[#This Row],[Function_hidden]])</f>
        <v>....</v>
      </c>
      <c r="AC80" s="37" t="str">
        <f>IFERROR(_xlfn.TEXTBEFORE(TableTravel[[#This Row],[Company]]," "),"")</f>
        <v/>
      </c>
      <c r="AD80" s="37" t="str">
        <f>IFERROR(_xlfn.TEXTBEFORE(TableTravel[[#This Row],[Fund]]," "),"")</f>
        <v/>
      </c>
      <c r="AE80" s="37" t="str">
        <f>IFERROR(_xlfn.TEXTBEFORE(TableTravel[[#This Row],[Cost Center]]," "),"")</f>
        <v/>
      </c>
      <c r="AF80" s="37" t="str">
        <f>IFERROR(_xlfn.TEXTBEFORE(TableTravel[[#This Row],[Account]]," "),"")</f>
        <v/>
      </c>
      <c r="AG80" s="37" t="str">
        <f>IFERROR(_xlfn.TEXTBEFORE(TableTravel[[#This Row],[Function]]," "),"")</f>
        <v/>
      </c>
    </row>
    <row r="81" spans="2:33" ht="47.45" customHeight="1" x14ac:dyDescent="0.25">
      <c r="B81" s="100">
        <v>79</v>
      </c>
      <c r="C81" s="42">
        <f t="shared" si="1"/>
        <v>0</v>
      </c>
      <c r="E81" s="78"/>
      <c r="F81" s="76"/>
      <c r="G81" s="73"/>
      <c r="H81" s="73"/>
      <c r="I81" s="73"/>
      <c r="J81" s="73"/>
      <c r="K81" s="77"/>
      <c r="L81" s="82"/>
      <c r="M81" s="92"/>
      <c r="N81" s="92"/>
      <c r="O81" s="92"/>
      <c r="P81" s="92"/>
      <c r="Q81" s="73"/>
      <c r="R81" s="73"/>
      <c r="S81" s="73"/>
      <c r="T81" s="84"/>
      <c r="U81" s="85"/>
      <c r="V81" s="110"/>
      <c r="W81" s="44"/>
      <c r="X81" s="37"/>
      <c r="Y81" s="37"/>
      <c r="Z81" s="37"/>
      <c r="AA81" s="37"/>
      <c r="AB81" s="108" t="str">
        <f>_xlfn.CONCAT(TableTravel[[#This Row],[ Company_Hidden]],".",TableTravel[[#This Row],[Fund_hidden]],".",TableTravel[[#This Row],[CostCenter_hidden]],".",TableTravel[[#This Row],[Account_hidden]],".",TableTravel[[#This Row],[Function_hidden]])</f>
        <v>....</v>
      </c>
      <c r="AC81" s="37" t="str">
        <f>IFERROR(_xlfn.TEXTBEFORE(TableTravel[[#This Row],[Company]]," "),"")</f>
        <v/>
      </c>
      <c r="AD81" s="37" t="str">
        <f>IFERROR(_xlfn.TEXTBEFORE(TableTravel[[#This Row],[Fund]]," "),"")</f>
        <v/>
      </c>
      <c r="AE81" s="37" t="str">
        <f>IFERROR(_xlfn.TEXTBEFORE(TableTravel[[#This Row],[Cost Center]]," "),"")</f>
        <v/>
      </c>
      <c r="AF81" s="37" t="str">
        <f>IFERROR(_xlfn.TEXTBEFORE(TableTravel[[#This Row],[Account]]," "),"")</f>
        <v/>
      </c>
      <c r="AG81" s="37" t="str">
        <f>IFERROR(_xlfn.TEXTBEFORE(TableTravel[[#This Row],[Function]]," "),"")</f>
        <v/>
      </c>
    </row>
    <row r="82" spans="2:33" ht="47.45" customHeight="1" x14ac:dyDescent="0.25">
      <c r="B82" s="100">
        <v>80</v>
      </c>
      <c r="C82" s="42">
        <f t="shared" si="1"/>
        <v>0</v>
      </c>
      <c r="E82" s="78"/>
      <c r="F82" s="76"/>
      <c r="G82" s="73"/>
      <c r="H82" s="73"/>
      <c r="I82" s="73"/>
      <c r="J82" s="73"/>
      <c r="K82" s="77"/>
      <c r="L82" s="82"/>
      <c r="M82" s="92"/>
      <c r="N82" s="92"/>
      <c r="O82" s="92"/>
      <c r="P82" s="92"/>
      <c r="Q82" s="73"/>
      <c r="R82" s="73"/>
      <c r="S82" s="73"/>
      <c r="T82" s="84"/>
      <c r="U82" s="85"/>
      <c r="V82" s="110"/>
      <c r="W82" s="44"/>
      <c r="X82" s="37"/>
      <c r="Y82" s="37"/>
      <c r="Z82" s="37"/>
      <c r="AA82" s="37"/>
      <c r="AB82" s="108" t="str">
        <f>_xlfn.CONCAT(TableTravel[[#This Row],[ Company_Hidden]],".",TableTravel[[#This Row],[Fund_hidden]],".",TableTravel[[#This Row],[CostCenter_hidden]],".",TableTravel[[#This Row],[Account_hidden]],".",TableTravel[[#This Row],[Function_hidden]])</f>
        <v>....</v>
      </c>
      <c r="AC82" s="37" t="str">
        <f>IFERROR(_xlfn.TEXTBEFORE(TableTravel[[#This Row],[Company]]," "),"")</f>
        <v/>
      </c>
      <c r="AD82" s="37" t="str">
        <f>IFERROR(_xlfn.TEXTBEFORE(TableTravel[[#This Row],[Fund]]," "),"")</f>
        <v/>
      </c>
      <c r="AE82" s="37" t="str">
        <f>IFERROR(_xlfn.TEXTBEFORE(TableTravel[[#This Row],[Cost Center]]," "),"")</f>
        <v/>
      </c>
      <c r="AF82" s="37" t="str">
        <f>IFERROR(_xlfn.TEXTBEFORE(TableTravel[[#This Row],[Account]]," "),"")</f>
        <v/>
      </c>
      <c r="AG82" s="37" t="str">
        <f>IFERROR(_xlfn.TEXTBEFORE(TableTravel[[#This Row],[Function]]," "),"")</f>
        <v/>
      </c>
    </row>
    <row r="83" spans="2:33" ht="47.45" customHeight="1" x14ac:dyDescent="0.25">
      <c r="B83" s="100">
        <v>81</v>
      </c>
      <c r="C83" s="42">
        <f t="shared" si="1"/>
        <v>0</v>
      </c>
      <c r="E83" s="78"/>
      <c r="F83" s="76"/>
      <c r="G83" s="73"/>
      <c r="H83" s="73"/>
      <c r="I83" s="73"/>
      <c r="J83" s="73"/>
      <c r="K83" s="77"/>
      <c r="L83" s="82"/>
      <c r="M83" s="92"/>
      <c r="N83" s="92"/>
      <c r="O83" s="92"/>
      <c r="P83" s="92"/>
      <c r="Q83" s="73"/>
      <c r="R83" s="73"/>
      <c r="S83" s="73"/>
      <c r="T83" s="84"/>
      <c r="U83" s="85"/>
      <c r="V83" s="110"/>
      <c r="W83" s="44"/>
      <c r="X83" s="37"/>
      <c r="Y83" s="37"/>
      <c r="Z83" s="37"/>
      <c r="AA83" s="37"/>
      <c r="AB83" s="108" t="str">
        <f>_xlfn.CONCAT(TableTravel[[#This Row],[ Company_Hidden]],".",TableTravel[[#This Row],[Fund_hidden]],".",TableTravel[[#This Row],[CostCenter_hidden]],".",TableTravel[[#This Row],[Account_hidden]],".",TableTravel[[#This Row],[Function_hidden]])</f>
        <v>....</v>
      </c>
      <c r="AC83" s="37" t="str">
        <f>IFERROR(_xlfn.TEXTBEFORE(TableTravel[[#This Row],[Company]]," "),"")</f>
        <v/>
      </c>
      <c r="AD83" s="37" t="str">
        <f>IFERROR(_xlfn.TEXTBEFORE(TableTravel[[#This Row],[Fund]]," "),"")</f>
        <v/>
      </c>
      <c r="AE83" s="37" t="str">
        <f>IFERROR(_xlfn.TEXTBEFORE(TableTravel[[#This Row],[Cost Center]]," "),"")</f>
        <v/>
      </c>
      <c r="AF83" s="37" t="str">
        <f>IFERROR(_xlfn.TEXTBEFORE(TableTravel[[#This Row],[Account]]," "),"")</f>
        <v/>
      </c>
      <c r="AG83" s="37" t="str">
        <f>IFERROR(_xlfn.TEXTBEFORE(TableTravel[[#This Row],[Function]]," "),"")</f>
        <v/>
      </c>
    </row>
    <row r="84" spans="2:33" ht="47.45" customHeight="1" x14ac:dyDescent="0.25">
      <c r="B84" s="100">
        <v>82</v>
      </c>
      <c r="C84" s="42">
        <f t="shared" si="1"/>
        <v>0</v>
      </c>
      <c r="E84" s="78"/>
      <c r="F84" s="76"/>
      <c r="G84" s="73"/>
      <c r="H84" s="73"/>
      <c r="I84" s="73"/>
      <c r="J84" s="73"/>
      <c r="K84" s="77"/>
      <c r="L84" s="82"/>
      <c r="M84" s="92"/>
      <c r="N84" s="92"/>
      <c r="O84" s="92"/>
      <c r="P84" s="92"/>
      <c r="Q84" s="73"/>
      <c r="R84" s="73"/>
      <c r="S84" s="73"/>
      <c r="T84" s="84"/>
      <c r="U84" s="85"/>
      <c r="V84" s="110"/>
      <c r="W84" s="44"/>
      <c r="X84" s="37"/>
      <c r="Y84" s="37"/>
      <c r="Z84" s="37"/>
      <c r="AA84" s="37"/>
      <c r="AB84" s="108" t="str">
        <f>_xlfn.CONCAT(TableTravel[[#This Row],[ Company_Hidden]],".",TableTravel[[#This Row],[Fund_hidden]],".",TableTravel[[#This Row],[CostCenter_hidden]],".",TableTravel[[#This Row],[Account_hidden]],".",TableTravel[[#This Row],[Function_hidden]])</f>
        <v>....</v>
      </c>
      <c r="AC84" s="37" t="str">
        <f>IFERROR(_xlfn.TEXTBEFORE(TableTravel[[#This Row],[Company]]," "),"")</f>
        <v/>
      </c>
      <c r="AD84" s="37" t="str">
        <f>IFERROR(_xlfn.TEXTBEFORE(TableTravel[[#This Row],[Fund]]," "),"")</f>
        <v/>
      </c>
      <c r="AE84" s="37" t="str">
        <f>IFERROR(_xlfn.TEXTBEFORE(TableTravel[[#This Row],[Cost Center]]," "),"")</f>
        <v/>
      </c>
      <c r="AF84" s="37" t="str">
        <f>IFERROR(_xlfn.TEXTBEFORE(TableTravel[[#This Row],[Account]]," "),"")</f>
        <v/>
      </c>
      <c r="AG84" s="37" t="str">
        <f>IFERROR(_xlfn.TEXTBEFORE(TableTravel[[#This Row],[Function]]," "),"")</f>
        <v/>
      </c>
    </row>
    <row r="85" spans="2:33" ht="47.45" customHeight="1" x14ac:dyDescent="0.25">
      <c r="B85" s="100">
        <v>83</v>
      </c>
      <c r="C85" s="42">
        <f t="shared" si="1"/>
        <v>0</v>
      </c>
      <c r="E85" s="78"/>
      <c r="F85" s="76"/>
      <c r="G85" s="73"/>
      <c r="H85" s="73"/>
      <c r="I85" s="73"/>
      <c r="J85" s="73"/>
      <c r="K85" s="77"/>
      <c r="L85" s="82"/>
      <c r="M85" s="92"/>
      <c r="N85" s="92"/>
      <c r="O85" s="92"/>
      <c r="P85" s="92"/>
      <c r="Q85" s="73"/>
      <c r="R85" s="73"/>
      <c r="S85" s="73"/>
      <c r="T85" s="84"/>
      <c r="U85" s="85"/>
      <c r="V85" s="110"/>
      <c r="W85" s="44"/>
      <c r="X85" s="37"/>
      <c r="Y85" s="37"/>
      <c r="Z85" s="37"/>
      <c r="AA85" s="37"/>
      <c r="AB85" s="108" t="str">
        <f>_xlfn.CONCAT(TableTravel[[#This Row],[ Company_Hidden]],".",TableTravel[[#This Row],[Fund_hidden]],".",TableTravel[[#This Row],[CostCenter_hidden]],".",TableTravel[[#This Row],[Account_hidden]],".",TableTravel[[#This Row],[Function_hidden]])</f>
        <v>....</v>
      </c>
      <c r="AC85" s="37" t="str">
        <f>IFERROR(_xlfn.TEXTBEFORE(TableTravel[[#This Row],[Company]]," "),"")</f>
        <v/>
      </c>
      <c r="AD85" s="37" t="str">
        <f>IFERROR(_xlfn.TEXTBEFORE(TableTravel[[#This Row],[Fund]]," "),"")</f>
        <v/>
      </c>
      <c r="AE85" s="37" t="str">
        <f>IFERROR(_xlfn.TEXTBEFORE(TableTravel[[#This Row],[Cost Center]]," "),"")</f>
        <v/>
      </c>
      <c r="AF85" s="37" t="str">
        <f>IFERROR(_xlfn.TEXTBEFORE(TableTravel[[#This Row],[Account]]," "),"")</f>
        <v/>
      </c>
      <c r="AG85" s="37" t="str">
        <f>IFERROR(_xlfn.TEXTBEFORE(TableTravel[[#This Row],[Function]]," "),"")</f>
        <v/>
      </c>
    </row>
    <row r="86" spans="2:33" ht="47.45" customHeight="1" x14ac:dyDescent="0.25">
      <c r="B86" s="100">
        <v>84</v>
      </c>
      <c r="C86" s="42">
        <f t="shared" si="1"/>
        <v>0</v>
      </c>
      <c r="E86" s="78"/>
      <c r="F86" s="76"/>
      <c r="G86" s="73"/>
      <c r="H86" s="73"/>
      <c r="I86" s="73"/>
      <c r="J86" s="73"/>
      <c r="K86" s="77"/>
      <c r="L86" s="82"/>
      <c r="M86" s="92"/>
      <c r="N86" s="92"/>
      <c r="O86" s="92"/>
      <c r="P86" s="92"/>
      <c r="Q86" s="73"/>
      <c r="R86" s="73"/>
      <c r="S86" s="73"/>
      <c r="T86" s="84"/>
      <c r="U86" s="85"/>
      <c r="V86" s="110"/>
      <c r="W86" s="44"/>
      <c r="X86" s="37"/>
      <c r="Y86" s="37"/>
      <c r="Z86" s="37"/>
      <c r="AA86" s="37"/>
      <c r="AB86" s="108" t="str">
        <f>_xlfn.CONCAT(TableTravel[[#This Row],[ Company_Hidden]],".",TableTravel[[#This Row],[Fund_hidden]],".",TableTravel[[#This Row],[CostCenter_hidden]],".",TableTravel[[#This Row],[Account_hidden]],".",TableTravel[[#This Row],[Function_hidden]])</f>
        <v>....</v>
      </c>
      <c r="AC86" s="37" t="str">
        <f>IFERROR(_xlfn.TEXTBEFORE(TableTravel[[#This Row],[Company]]," "),"")</f>
        <v/>
      </c>
      <c r="AD86" s="37" t="str">
        <f>IFERROR(_xlfn.TEXTBEFORE(TableTravel[[#This Row],[Fund]]," "),"")</f>
        <v/>
      </c>
      <c r="AE86" s="37" t="str">
        <f>IFERROR(_xlfn.TEXTBEFORE(TableTravel[[#This Row],[Cost Center]]," "),"")</f>
        <v/>
      </c>
      <c r="AF86" s="37" t="str">
        <f>IFERROR(_xlfn.TEXTBEFORE(TableTravel[[#This Row],[Account]]," "),"")</f>
        <v/>
      </c>
      <c r="AG86" s="37" t="str">
        <f>IFERROR(_xlfn.TEXTBEFORE(TableTravel[[#This Row],[Function]]," "),"")</f>
        <v/>
      </c>
    </row>
    <row r="87" spans="2:33" ht="47.45" customHeight="1" x14ac:dyDescent="0.25">
      <c r="B87" s="100">
        <v>85</v>
      </c>
      <c r="C87" s="42">
        <f t="shared" si="1"/>
        <v>0</v>
      </c>
      <c r="E87" s="78"/>
      <c r="F87" s="76"/>
      <c r="G87" s="73"/>
      <c r="H87" s="73"/>
      <c r="I87" s="73"/>
      <c r="J87" s="73"/>
      <c r="K87" s="77"/>
      <c r="L87" s="82"/>
      <c r="M87" s="92"/>
      <c r="N87" s="92"/>
      <c r="O87" s="92"/>
      <c r="P87" s="92"/>
      <c r="Q87" s="73"/>
      <c r="R87" s="73"/>
      <c r="S87" s="73"/>
      <c r="T87" s="84"/>
      <c r="U87" s="85"/>
      <c r="V87" s="110"/>
      <c r="W87" s="44"/>
      <c r="X87" s="37"/>
      <c r="Y87" s="37"/>
      <c r="Z87" s="37"/>
      <c r="AA87" s="37"/>
      <c r="AB87" s="108" t="str">
        <f>_xlfn.CONCAT(TableTravel[[#This Row],[ Company_Hidden]],".",TableTravel[[#This Row],[Fund_hidden]],".",TableTravel[[#This Row],[CostCenter_hidden]],".",TableTravel[[#This Row],[Account_hidden]],".",TableTravel[[#This Row],[Function_hidden]])</f>
        <v>....</v>
      </c>
      <c r="AC87" s="37" t="str">
        <f>IFERROR(_xlfn.TEXTBEFORE(TableTravel[[#This Row],[Company]]," "),"")</f>
        <v/>
      </c>
      <c r="AD87" s="37" t="str">
        <f>IFERROR(_xlfn.TEXTBEFORE(TableTravel[[#This Row],[Fund]]," "),"")</f>
        <v/>
      </c>
      <c r="AE87" s="37" t="str">
        <f>IFERROR(_xlfn.TEXTBEFORE(TableTravel[[#This Row],[Cost Center]]," "),"")</f>
        <v/>
      </c>
      <c r="AF87" s="37" t="str">
        <f>IFERROR(_xlfn.TEXTBEFORE(TableTravel[[#This Row],[Account]]," "),"")</f>
        <v/>
      </c>
      <c r="AG87" s="37" t="str">
        <f>IFERROR(_xlfn.TEXTBEFORE(TableTravel[[#This Row],[Function]]," "),"")</f>
        <v/>
      </c>
    </row>
    <row r="88" spans="2:33" ht="47.45" customHeight="1" x14ac:dyDescent="0.25">
      <c r="B88" s="100">
        <v>86</v>
      </c>
      <c r="C88" s="42">
        <f t="shared" si="1"/>
        <v>0</v>
      </c>
      <c r="E88" s="78"/>
      <c r="F88" s="76"/>
      <c r="G88" s="73"/>
      <c r="H88" s="73"/>
      <c r="I88" s="73"/>
      <c r="J88" s="73"/>
      <c r="K88" s="77"/>
      <c r="L88" s="82"/>
      <c r="M88" s="92"/>
      <c r="N88" s="92"/>
      <c r="O88" s="92"/>
      <c r="P88" s="92"/>
      <c r="Q88" s="73"/>
      <c r="R88" s="73"/>
      <c r="S88" s="73"/>
      <c r="T88" s="84"/>
      <c r="U88" s="85"/>
      <c r="V88" s="110"/>
      <c r="W88" s="44"/>
      <c r="X88" s="37"/>
      <c r="Y88" s="37"/>
      <c r="Z88" s="37"/>
      <c r="AA88" s="37"/>
      <c r="AB88" s="108" t="str">
        <f>_xlfn.CONCAT(TableTravel[[#This Row],[ Company_Hidden]],".",TableTravel[[#This Row],[Fund_hidden]],".",TableTravel[[#This Row],[CostCenter_hidden]],".",TableTravel[[#This Row],[Account_hidden]],".",TableTravel[[#This Row],[Function_hidden]])</f>
        <v>....</v>
      </c>
      <c r="AC88" s="37" t="str">
        <f>IFERROR(_xlfn.TEXTBEFORE(TableTravel[[#This Row],[Company]]," "),"")</f>
        <v/>
      </c>
      <c r="AD88" s="37" t="str">
        <f>IFERROR(_xlfn.TEXTBEFORE(TableTravel[[#This Row],[Fund]]," "),"")</f>
        <v/>
      </c>
      <c r="AE88" s="37" t="str">
        <f>IFERROR(_xlfn.TEXTBEFORE(TableTravel[[#This Row],[Cost Center]]," "),"")</f>
        <v/>
      </c>
      <c r="AF88" s="37" t="str">
        <f>IFERROR(_xlfn.TEXTBEFORE(TableTravel[[#This Row],[Account]]," "),"")</f>
        <v/>
      </c>
      <c r="AG88" s="37" t="str">
        <f>IFERROR(_xlfn.TEXTBEFORE(TableTravel[[#This Row],[Function]]," "),"")</f>
        <v/>
      </c>
    </row>
    <row r="89" spans="2:33" ht="47.45" customHeight="1" x14ac:dyDescent="0.25">
      <c r="B89" s="100">
        <v>87</v>
      </c>
      <c r="C89" s="42">
        <f t="shared" si="1"/>
        <v>0</v>
      </c>
      <c r="E89" s="78"/>
      <c r="F89" s="76"/>
      <c r="G89" s="73"/>
      <c r="H89" s="73"/>
      <c r="I89" s="73"/>
      <c r="J89" s="73"/>
      <c r="K89" s="77"/>
      <c r="L89" s="82"/>
      <c r="M89" s="92"/>
      <c r="N89" s="92"/>
      <c r="O89" s="92"/>
      <c r="P89" s="92"/>
      <c r="Q89" s="73"/>
      <c r="R89" s="73"/>
      <c r="S89" s="73"/>
      <c r="T89" s="84"/>
      <c r="U89" s="85"/>
      <c r="V89" s="110"/>
      <c r="W89" s="44"/>
      <c r="X89" s="37"/>
      <c r="Y89" s="37"/>
      <c r="Z89" s="37"/>
      <c r="AA89" s="37"/>
      <c r="AB89" s="108" t="str">
        <f>_xlfn.CONCAT(TableTravel[[#This Row],[ Company_Hidden]],".",TableTravel[[#This Row],[Fund_hidden]],".",TableTravel[[#This Row],[CostCenter_hidden]],".",TableTravel[[#This Row],[Account_hidden]],".",TableTravel[[#This Row],[Function_hidden]])</f>
        <v>....</v>
      </c>
      <c r="AC89" s="37" t="str">
        <f>IFERROR(_xlfn.TEXTBEFORE(TableTravel[[#This Row],[Company]]," "),"")</f>
        <v/>
      </c>
      <c r="AD89" s="37" t="str">
        <f>IFERROR(_xlfn.TEXTBEFORE(TableTravel[[#This Row],[Fund]]," "),"")</f>
        <v/>
      </c>
      <c r="AE89" s="37" t="str">
        <f>IFERROR(_xlfn.TEXTBEFORE(TableTravel[[#This Row],[Cost Center]]," "),"")</f>
        <v/>
      </c>
      <c r="AF89" s="37" t="str">
        <f>IFERROR(_xlfn.TEXTBEFORE(TableTravel[[#This Row],[Account]]," "),"")</f>
        <v/>
      </c>
      <c r="AG89" s="37" t="str">
        <f>IFERROR(_xlfn.TEXTBEFORE(TableTravel[[#This Row],[Function]]," "),"")</f>
        <v/>
      </c>
    </row>
    <row r="90" spans="2:33" ht="47.45" customHeight="1" x14ac:dyDescent="0.25">
      <c r="B90" s="100">
        <v>88</v>
      </c>
      <c r="C90" s="42">
        <f t="shared" si="1"/>
        <v>0</v>
      </c>
      <c r="E90" s="78"/>
      <c r="F90" s="76"/>
      <c r="G90" s="73"/>
      <c r="H90" s="73"/>
      <c r="I90" s="73"/>
      <c r="J90" s="73"/>
      <c r="K90" s="77"/>
      <c r="L90" s="82"/>
      <c r="M90" s="92"/>
      <c r="N90" s="92"/>
      <c r="O90" s="92"/>
      <c r="P90" s="92"/>
      <c r="Q90" s="73"/>
      <c r="R90" s="73"/>
      <c r="S90" s="73"/>
      <c r="T90" s="84"/>
      <c r="U90" s="85"/>
      <c r="V90" s="110"/>
      <c r="W90" s="44"/>
      <c r="X90" s="37"/>
      <c r="Y90" s="37"/>
      <c r="Z90" s="37"/>
      <c r="AA90" s="37"/>
      <c r="AB90" s="108" t="str">
        <f>_xlfn.CONCAT(TableTravel[[#This Row],[ Company_Hidden]],".",TableTravel[[#This Row],[Fund_hidden]],".",TableTravel[[#This Row],[CostCenter_hidden]],".",TableTravel[[#This Row],[Account_hidden]],".",TableTravel[[#This Row],[Function_hidden]])</f>
        <v>....</v>
      </c>
      <c r="AC90" s="37" t="str">
        <f>IFERROR(_xlfn.TEXTBEFORE(TableTravel[[#This Row],[Company]]," "),"")</f>
        <v/>
      </c>
      <c r="AD90" s="37" t="str">
        <f>IFERROR(_xlfn.TEXTBEFORE(TableTravel[[#This Row],[Fund]]," "),"")</f>
        <v/>
      </c>
      <c r="AE90" s="37" t="str">
        <f>IFERROR(_xlfn.TEXTBEFORE(TableTravel[[#This Row],[Cost Center]]," "),"")</f>
        <v/>
      </c>
      <c r="AF90" s="37" t="str">
        <f>IFERROR(_xlfn.TEXTBEFORE(TableTravel[[#This Row],[Account]]," "),"")</f>
        <v/>
      </c>
      <c r="AG90" s="37" t="str">
        <f>IFERROR(_xlfn.TEXTBEFORE(TableTravel[[#This Row],[Function]]," "),"")</f>
        <v/>
      </c>
    </row>
    <row r="91" spans="2:33" ht="47.45" customHeight="1" x14ac:dyDescent="0.25">
      <c r="B91" s="100">
        <v>89</v>
      </c>
      <c r="C91" s="42">
        <f t="shared" si="1"/>
        <v>0</v>
      </c>
      <c r="E91" s="78"/>
      <c r="F91" s="76"/>
      <c r="G91" s="73"/>
      <c r="H91" s="73"/>
      <c r="I91" s="73"/>
      <c r="J91" s="73"/>
      <c r="K91" s="77"/>
      <c r="L91" s="82"/>
      <c r="M91" s="92"/>
      <c r="N91" s="92"/>
      <c r="O91" s="92"/>
      <c r="P91" s="92"/>
      <c r="Q91" s="73"/>
      <c r="R91" s="73"/>
      <c r="S91" s="73"/>
      <c r="T91" s="84"/>
      <c r="U91" s="85"/>
      <c r="V91" s="110"/>
      <c r="W91" s="44"/>
      <c r="X91" s="37"/>
      <c r="Y91" s="37"/>
      <c r="Z91" s="37"/>
      <c r="AA91" s="37"/>
      <c r="AB91" s="108" t="str">
        <f>_xlfn.CONCAT(TableTravel[[#This Row],[ Company_Hidden]],".",TableTravel[[#This Row],[Fund_hidden]],".",TableTravel[[#This Row],[CostCenter_hidden]],".",TableTravel[[#This Row],[Account_hidden]],".",TableTravel[[#This Row],[Function_hidden]])</f>
        <v>....</v>
      </c>
      <c r="AC91" s="37" t="str">
        <f>IFERROR(_xlfn.TEXTBEFORE(TableTravel[[#This Row],[Company]]," "),"")</f>
        <v/>
      </c>
      <c r="AD91" s="37" t="str">
        <f>IFERROR(_xlfn.TEXTBEFORE(TableTravel[[#This Row],[Fund]]," "),"")</f>
        <v/>
      </c>
      <c r="AE91" s="37" t="str">
        <f>IFERROR(_xlfn.TEXTBEFORE(TableTravel[[#This Row],[Cost Center]]," "),"")</f>
        <v/>
      </c>
      <c r="AF91" s="37" t="str">
        <f>IFERROR(_xlfn.TEXTBEFORE(TableTravel[[#This Row],[Account]]," "),"")</f>
        <v/>
      </c>
      <c r="AG91" s="37" t="str">
        <f>IFERROR(_xlfn.TEXTBEFORE(TableTravel[[#This Row],[Function]]," "),"")</f>
        <v/>
      </c>
    </row>
    <row r="92" spans="2:33" ht="47.45" customHeight="1" x14ac:dyDescent="0.25">
      <c r="B92" s="100">
        <v>90</v>
      </c>
      <c r="C92" s="42">
        <f t="shared" si="1"/>
        <v>0</v>
      </c>
      <c r="E92" s="78"/>
      <c r="F92" s="76"/>
      <c r="G92" s="73"/>
      <c r="H92" s="73"/>
      <c r="I92" s="73"/>
      <c r="J92" s="73"/>
      <c r="K92" s="77"/>
      <c r="L92" s="82"/>
      <c r="M92" s="92"/>
      <c r="N92" s="92"/>
      <c r="O92" s="92"/>
      <c r="P92" s="92"/>
      <c r="Q92" s="73"/>
      <c r="R92" s="73"/>
      <c r="S92" s="73"/>
      <c r="T92" s="84"/>
      <c r="U92" s="85"/>
      <c r="V92" s="110"/>
      <c r="W92" s="44"/>
      <c r="X92" s="37"/>
      <c r="Y92" s="37"/>
      <c r="Z92" s="37"/>
      <c r="AA92" s="37"/>
      <c r="AB92" s="108" t="str">
        <f>_xlfn.CONCAT(TableTravel[[#This Row],[ Company_Hidden]],".",TableTravel[[#This Row],[Fund_hidden]],".",TableTravel[[#This Row],[CostCenter_hidden]],".",TableTravel[[#This Row],[Account_hidden]],".",TableTravel[[#This Row],[Function_hidden]])</f>
        <v>....</v>
      </c>
      <c r="AC92" s="37" t="str">
        <f>IFERROR(_xlfn.TEXTBEFORE(TableTravel[[#This Row],[Company]]," "),"")</f>
        <v/>
      </c>
      <c r="AD92" s="37" t="str">
        <f>IFERROR(_xlfn.TEXTBEFORE(TableTravel[[#This Row],[Fund]]," "),"")</f>
        <v/>
      </c>
      <c r="AE92" s="37" t="str">
        <f>IFERROR(_xlfn.TEXTBEFORE(TableTravel[[#This Row],[Cost Center]]," "),"")</f>
        <v/>
      </c>
      <c r="AF92" s="37" t="str">
        <f>IFERROR(_xlfn.TEXTBEFORE(TableTravel[[#This Row],[Account]]," "),"")</f>
        <v/>
      </c>
      <c r="AG92" s="37" t="str">
        <f>IFERROR(_xlfn.TEXTBEFORE(TableTravel[[#This Row],[Function]]," "),"")</f>
        <v/>
      </c>
    </row>
    <row r="93" spans="2:33" ht="47.45" customHeight="1" x14ac:dyDescent="0.25">
      <c r="B93" s="100">
        <v>91</v>
      </c>
      <c r="C93" s="42">
        <f t="shared" si="1"/>
        <v>0</v>
      </c>
      <c r="E93" s="78"/>
      <c r="F93" s="76"/>
      <c r="G93" s="73"/>
      <c r="H93" s="73"/>
      <c r="I93" s="73"/>
      <c r="J93" s="73"/>
      <c r="K93" s="77"/>
      <c r="L93" s="82"/>
      <c r="M93" s="92"/>
      <c r="N93" s="92"/>
      <c r="O93" s="92"/>
      <c r="P93" s="92"/>
      <c r="Q93" s="73"/>
      <c r="R93" s="73"/>
      <c r="S93" s="73"/>
      <c r="T93" s="84"/>
      <c r="U93" s="85"/>
      <c r="V93" s="110"/>
      <c r="W93" s="44"/>
      <c r="X93" s="37"/>
      <c r="Y93" s="37"/>
      <c r="Z93" s="37"/>
      <c r="AA93" s="37"/>
      <c r="AB93" s="108" t="str">
        <f>_xlfn.CONCAT(TableTravel[[#This Row],[ Company_Hidden]],".",TableTravel[[#This Row],[Fund_hidden]],".",TableTravel[[#This Row],[CostCenter_hidden]],".",TableTravel[[#This Row],[Account_hidden]],".",TableTravel[[#This Row],[Function_hidden]])</f>
        <v>....</v>
      </c>
      <c r="AC93" s="37" t="str">
        <f>IFERROR(_xlfn.TEXTBEFORE(TableTravel[[#This Row],[Company]]," "),"")</f>
        <v/>
      </c>
      <c r="AD93" s="37" t="str">
        <f>IFERROR(_xlfn.TEXTBEFORE(TableTravel[[#This Row],[Fund]]," "),"")</f>
        <v/>
      </c>
      <c r="AE93" s="37" t="str">
        <f>IFERROR(_xlfn.TEXTBEFORE(TableTravel[[#This Row],[Cost Center]]," "),"")</f>
        <v/>
      </c>
      <c r="AF93" s="37" t="str">
        <f>IFERROR(_xlfn.TEXTBEFORE(TableTravel[[#This Row],[Account]]," "),"")</f>
        <v/>
      </c>
      <c r="AG93" s="37" t="str">
        <f>IFERROR(_xlfn.TEXTBEFORE(TableTravel[[#This Row],[Function]]," "),"")</f>
        <v/>
      </c>
    </row>
    <row r="94" spans="2:33" ht="47.45" customHeight="1" x14ac:dyDescent="0.25">
      <c r="B94" s="100">
        <v>92</v>
      </c>
      <c r="C94" s="42">
        <f t="shared" si="1"/>
        <v>0</v>
      </c>
      <c r="E94" s="78"/>
      <c r="F94" s="76"/>
      <c r="G94" s="73"/>
      <c r="H94" s="73"/>
      <c r="I94" s="73"/>
      <c r="J94" s="73"/>
      <c r="K94" s="77"/>
      <c r="L94" s="82"/>
      <c r="M94" s="92"/>
      <c r="N94" s="92"/>
      <c r="O94" s="92"/>
      <c r="P94" s="92"/>
      <c r="Q94" s="73"/>
      <c r="R94" s="73"/>
      <c r="S94" s="73"/>
      <c r="T94" s="84"/>
      <c r="U94" s="85"/>
      <c r="V94" s="110"/>
      <c r="W94" s="44"/>
      <c r="X94" s="37"/>
      <c r="Y94" s="37"/>
      <c r="Z94" s="37"/>
      <c r="AA94" s="37"/>
      <c r="AB94" s="108" t="str">
        <f>_xlfn.CONCAT(TableTravel[[#This Row],[ Company_Hidden]],".",TableTravel[[#This Row],[Fund_hidden]],".",TableTravel[[#This Row],[CostCenter_hidden]],".",TableTravel[[#This Row],[Account_hidden]],".",TableTravel[[#This Row],[Function_hidden]])</f>
        <v>....</v>
      </c>
      <c r="AC94" s="37" t="str">
        <f>IFERROR(_xlfn.TEXTBEFORE(TableTravel[[#This Row],[Company]]," "),"")</f>
        <v/>
      </c>
      <c r="AD94" s="37" t="str">
        <f>IFERROR(_xlfn.TEXTBEFORE(TableTravel[[#This Row],[Fund]]," "),"")</f>
        <v/>
      </c>
      <c r="AE94" s="37" t="str">
        <f>IFERROR(_xlfn.TEXTBEFORE(TableTravel[[#This Row],[Cost Center]]," "),"")</f>
        <v/>
      </c>
      <c r="AF94" s="37" t="str">
        <f>IFERROR(_xlfn.TEXTBEFORE(TableTravel[[#This Row],[Account]]," "),"")</f>
        <v/>
      </c>
      <c r="AG94" s="37" t="str">
        <f>IFERROR(_xlfn.TEXTBEFORE(TableTravel[[#This Row],[Function]]," "),"")</f>
        <v/>
      </c>
    </row>
    <row r="95" spans="2:33" ht="47.45" customHeight="1" x14ac:dyDescent="0.25">
      <c r="B95" s="100">
        <v>93</v>
      </c>
      <c r="C95" s="42">
        <f t="shared" si="1"/>
        <v>0</v>
      </c>
      <c r="E95" s="78"/>
      <c r="F95" s="76"/>
      <c r="G95" s="73"/>
      <c r="H95" s="73"/>
      <c r="I95" s="73"/>
      <c r="J95" s="73"/>
      <c r="K95" s="77"/>
      <c r="L95" s="82"/>
      <c r="M95" s="92"/>
      <c r="N95" s="92"/>
      <c r="O95" s="92"/>
      <c r="P95" s="92"/>
      <c r="Q95" s="73"/>
      <c r="R95" s="73"/>
      <c r="S95" s="73"/>
      <c r="T95" s="84"/>
      <c r="U95" s="85"/>
      <c r="V95" s="110"/>
      <c r="W95" s="44"/>
      <c r="X95" s="37"/>
      <c r="Y95" s="37"/>
      <c r="Z95" s="37"/>
      <c r="AA95" s="37"/>
      <c r="AB95" s="108" t="str">
        <f>_xlfn.CONCAT(TableTravel[[#This Row],[ Company_Hidden]],".",TableTravel[[#This Row],[Fund_hidden]],".",TableTravel[[#This Row],[CostCenter_hidden]],".",TableTravel[[#This Row],[Account_hidden]],".",TableTravel[[#This Row],[Function_hidden]])</f>
        <v>....</v>
      </c>
      <c r="AC95" s="37" t="str">
        <f>IFERROR(_xlfn.TEXTBEFORE(TableTravel[[#This Row],[Company]]," "),"")</f>
        <v/>
      </c>
      <c r="AD95" s="37" t="str">
        <f>IFERROR(_xlfn.TEXTBEFORE(TableTravel[[#This Row],[Fund]]," "),"")</f>
        <v/>
      </c>
      <c r="AE95" s="37" t="str">
        <f>IFERROR(_xlfn.TEXTBEFORE(TableTravel[[#This Row],[Cost Center]]," "),"")</f>
        <v/>
      </c>
      <c r="AF95" s="37" t="str">
        <f>IFERROR(_xlfn.TEXTBEFORE(TableTravel[[#This Row],[Account]]," "),"")</f>
        <v/>
      </c>
      <c r="AG95" s="37" t="str">
        <f>IFERROR(_xlfn.TEXTBEFORE(TableTravel[[#This Row],[Function]]," "),"")</f>
        <v/>
      </c>
    </row>
    <row r="96" spans="2:33" ht="47.45" customHeight="1" x14ac:dyDescent="0.25">
      <c r="B96" s="100">
        <v>94</v>
      </c>
      <c r="C96" s="42">
        <f t="shared" si="1"/>
        <v>0</v>
      </c>
      <c r="E96" s="78"/>
      <c r="F96" s="76"/>
      <c r="G96" s="73"/>
      <c r="H96" s="73"/>
      <c r="I96" s="73"/>
      <c r="J96" s="73"/>
      <c r="K96" s="77"/>
      <c r="L96" s="82"/>
      <c r="M96" s="92"/>
      <c r="N96" s="92"/>
      <c r="O96" s="92"/>
      <c r="P96" s="92"/>
      <c r="Q96" s="73"/>
      <c r="R96" s="73"/>
      <c r="S96" s="73"/>
      <c r="T96" s="84"/>
      <c r="U96" s="85"/>
      <c r="V96" s="110"/>
      <c r="W96" s="44"/>
      <c r="X96" s="37"/>
      <c r="Y96" s="37"/>
      <c r="Z96" s="37"/>
      <c r="AA96" s="37"/>
      <c r="AB96" s="108" t="str">
        <f>_xlfn.CONCAT(TableTravel[[#This Row],[ Company_Hidden]],".",TableTravel[[#This Row],[Fund_hidden]],".",TableTravel[[#This Row],[CostCenter_hidden]],".",TableTravel[[#This Row],[Account_hidden]],".",TableTravel[[#This Row],[Function_hidden]])</f>
        <v>....</v>
      </c>
      <c r="AC96" s="37" t="str">
        <f>IFERROR(_xlfn.TEXTBEFORE(TableTravel[[#This Row],[Company]]," "),"")</f>
        <v/>
      </c>
      <c r="AD96" s="37" t="str">
        <f>IFERROR(_xlfn.TEXTBEFORE(TableTravel[[#This Row],[Fund]]," "),"")</f>
        <v/>
      </c>
      <c r="AE96" s="37" t="str">
        <f>IFERROR(_xlfn.TEXTBEFORE(TableTravel[[#This Row],[Cost Center]]," "),"")</f>
        <v/>
      </c>
      <c r="AF96" s="37" t="str">
        <f>IFERROR(_xlfn.TEXTBEFORE(TableTravel[[#This Row],[Account]]," "),"")</f>
        <v/>
      </c>
      <c r="AG96" s="37" t="str">
        <f>IFERROR(_xlfn.TEXTBEFORE(TableTravel[[#This Row],[Function]]," "),"")</f>
        <v/>
      </c>
    </row>
    <row r="97" spans="2:33" ht="47.45" customHeight="1" x14ac:dyDescent="0.25">
      <c r="B97" s="100">
        <v>95</v>
      </c>
      <c r="C97" s="42">
        <f t="shared" si="1"/>
        <v>0</v>
      </c>
      <c r="E97" s="78"/>
      <c r="F97" s="76"/>
      <c r="G97" s="73"/>
      <c r="H97" s="73"/>
      <c r="I97" s="73"/>
      <c r="J97" s="73"/>
      <c r="K97" s="77"/>
      <c r="L97" s="82"/>
      <c r="M97" s="92"/>
      <c r="N97" s="92"/>
      <c r="O97" s="92"/>
      <c r="P97" s="92"/>
      <c r="Q97" s="73"/>
      <c r="R97" s="73"/>
      <c r="S97" s="73"/>
      <c r="T97" s="84"/>
      <c r="U97" s="85"/>
      <c r="V97" s="110"/>
      <c r="W97" s="44"/>
      <c r="X97" s="37"/>
      <c r="Y97" s="37"/>
      <c r="Z97" s="37"/>
      <c r="AA97" s="37"/>
      <c r="AB97" s="108" t="str">
        <f>_xlfn.CONCAT(TableTravel[[#This Row],[ Company_Hidden]],".",TableTravel[[#This Row],[Fund_hidden]],".",TableTravel[[#This Row],[CostCenter_hidden]],".",TableTravel[[#This Row],[Account_hidden]],".",TableTravel[[#This Row],[Function_hidden]])</f>
        <v>....</v>
      </c>
      <c r="AC97" s="37" t="str">
        <f>IFERROR(_xlfn.TEXTBEFORE(TableTravel[[#This Row],[Company]]," "),"")</f>
        <v/>
      </c>
      <c r="AD97" s="37" t="str">
        <f>IFERROR(_xlfn.TEXTBEFORE(TableTravel[[#This Row],[Fund]]," "),"")</f>
        <v/>
      </c>
      <c r="AE97" s="37" t="str">
        <f>IFERROR(_xlfn.TEXTBEFORE(TableTravel[[#This Row],[Cost Center]]," "),"")</f>
        <v/>
      </c>
      <c r="AF97" s="37" t="str">
        <f>IFERROR(_xlfn.TEXTBEFORE(TableTravel[[#This Row],[Account]]," "),"")</f>
        <v/>
      </c>
      <c r="AG97" s="37" t="str">
        <f>IFERROR(_xlfn.TEXTBEFORE(TableTravel[[#This Row],[Function]]," "),"")</f>
        <v/>
      </c>
    </row>
    <row r="98" spans="2:33" ht="47.45" customHeight="1" x14ac:dyDescent="0.25">
      <c r="B98" s="100">
        <v>96</v>
      </c>
      <c r="C98" s="42">
        <f t="shared" si="1"/>
        <v>0</v>
      </c>
      <c r="E98" s="78"/>
      <c r="F98" s="76"/>
      <c r="G98" s="73"/>
      <c r="H98" s="73"/>
      <c r="I98" s="73"/>
      <c r="J98" s="73"/>
      <c r="K98" s="77"/>
      <c r="L98" s="82"/>
      <c r="M98" s="92"/>
      <c r="N98" s="92"/>
      <c r="O98" s="92"/>
      <c r="P98" s="92"/>
      <c r="Q98" s="73"/>
      <c r="R98" s="73"/>
      <c r="S98" s="73"/>
      <c r="T98" s="84"/>
      <c r="U98" s="85"/>
      <c r="V98" s="110"/>
      <c r="W98" s="44"/>
      <c r="X98" s="37"/>
      <c r="Y98" s="37"/>
      <c r="Z98" s="37"/>
      <c r="AA98" s="37"/>
      <c r="AB98" s="108" t="str">
        <f>_xlfn.CONCAT(TableTravel[[#This Row],[ Company_Hidden]],".",TableTravel[[#This Row],[Fund_hidden]],".",TableTravel[[#This Row],[CostCenter_hidden]],".",TableTravel[[#This Row],[Account_hidden]],".",TableTravel[[#This Row],[Function_hidden]])</f>
        <v>....</v>
      </c>
      <c r="AC98" s="37" t="str">
        <f>IFERROR(_xlfn.TEXTBEFORE(TableTravel[[#This Row],[Company]]," "),"")</f>
        <v/>
      </c>
      <c r="AD98" s="37" t="str">
        <f>IFERROR(_xlfn.TEXTBEFORE(TableTravel[[#This Row],[Fund]]," "),"")</f>
        <v/>
      </c>
      <c r="AE98" s="37" t="str">
        <f>IFERROR(_xlfn.TEXTBEFORE(TableTravel[[#This Row],[Cost Center]]," "),"")</f>
        <v/>
      </c>
      <c r="AF98" s="37" t="str">
        <f>IFERROR(_xlfn.TEXTBEFORE(TableTravel[[#This Row],[Account]]," "),"")</f>
        <v/>
      </c>
      <c r="AG98" s="37" t="str">
        <f>IFERROR(_xlfn.TEXTBEFORE(TableTravel[[#This Row],[Function]]," "),"")</f>
        <v/>
      </c>
    </row>
    <row r="99" spans="2:33" ht="47.45" customHeight="1" x14ac:dyDescent="0.25">
      <c r="B99" s="100">
        <v>97</v>
      </c>
      <c r="C99" s="42">
        <f t="shared" si="1"/>
        <v>0</v>
      </c>
      <c r="E99" s="78"/>
      <c r="F99" s="76"/>
      <c r="G99" s="73"/>
      <c r="H99" s="73"/>
      <c r="I99" s="73"/>
      <c r="J99" s="73"/>
      <c r="K99" s="77"/>
      <c r="L99" s="82"/>
      <c r="M99" s="92"/>
      <c r="N99" s="92"/>
      <c r="O99" s="92"/>
      <c r="P99" s="92"/>
      <c r="Q99" s="73"/>
      <c r="R99" s="73"/>
      <c r="S99" s="73"/>
      <c r="T99" s="84"/>
      <c r="U99" s="85"/>
      <c r="V99" s="110"/>
      <c r="W99" s="44"/>
      <c r="X99" s="37"/>
      <c r="Y99" s="37"/>
      <c r="Z99" s="37"/>
      <c r="AA99" s="37"/>
      <c r="AB99" s="108" t="str">
        <f>_xlfn.CONCAT(TableTravel[[#This Row],[ Company_Hidden]],".",TableTravel[[#This Row],[Fund_hidden]],".",TableTravel[[#This Row],[CostCenter_hidden]],".",TableTravel[[#This Row],[Account_hidden]],".",TableTravel[[#This Row],[Function_hidden]])</f>
        <v>....</v>
      </c>
      <c r="AC99" s="37" t="str">
        <f>IFERROR(_xlfn.TEXTBEFORE(TableTravel[[#This Row],[Company]]," "),"")</f>
        <v/>
      </c>
      <c r="AD99" s="37" t="str">
        <f>IFERROR(_xlfn.TEXTBEFORE(TableTravel[[#This Row],[Fund]]," "),"")</f>
        <v/>
      </c>
      <c r="AE99" s="37" t="str">
        <f>IFERROR(_xlfn.TEXTBEFORE(TableTravel[[#This Row],[Cost Center]]," "),"")</f>
        <v/>
      </c>
      <c r="AF99" s="37" t="str">
        <f>IFERROR(_xlfn.TEXTBEFORE(TableTravel[[#This Row],[Account]]," "),"")</f>
        <v/>
      </c>
      <c r="AG99" s="37" t="str">
        <f>IFERROR(_xlfn.TEXTBEFORE(TableTravel[[#This Row],[Function]]," "),"")</f>
        <v/>
      </c>
    </row>
    <row r="100" spans="2:33" x14ac:dyDescent="0.25">
      <c r="C100" s="42">
        <f>SUM(M100:U100)</f>
        <v>0</v>
      </c>
      <c r="E100" s="78"/>
      <c r="F100" s="76"/>
      <c r="G100" s="73"/>
      <c r="H100" s="73"/>
      <c r="I100" s="73"/>
      <c r="J100" s="73"/>
      <c r="K100" s="77"/>
      <c r="L100" s="82"/>
      <c r="M100" s="92"/>
      <c r="N100" s="92"/>
      <c r="O100" s="92"/>
      <c r="P100" s="92"/>
      <c r="Q100" s="73"/>
      <c r="R100" s="73"/>
      <c r="S100" s="73"/>
      <c r="T100" s="84"/>
      <c r="U100" s="85"/>
      <c r="V100" s="110"/>
      <c r="W100" s="44"/>
      <c r="X100" s="37"/>
      <c r="Y100" s="37"/>
      <c r="Z100" s="37"/>
      <c r="AA100" s="37"/>
      <c r="AB100" s="108" t="str">
        <f>_xlfn.CONCAT(TableTravel[[#This Row],[ Company_Hidden]],".",TableTravel[[#This Row],[Fund_hidden]],".",TableTravel[[#This Row],[CostCenter_hidden]],".",TableTravel[[#This Row],[Account_hidden]],".",TableTravel[[#This Row],[Function_hidden]])</f>
        <v>....</v>
      </c>
      <c r="AC100" s="37" t="str">
        <f>IFERROR(_xlfn.TEXTBEFORE(TableTravel[[#This Row],[Company]]," "),"")</f>
        <v/>
      </c>
      <c r="AD100" s="37" t="str">
        <f>IFERROR(_xlfn.TEXTBEFORE(TableTravel[[#This Row],[Fund]]," "),"")</f>
        <v/>
      </c>
      <c r="AE100" s="37" t="str">
        <f>IFERROR(_xlfn.TEXTBEFORE(TableTravel[[#This Row],[Cost Center]]," "),"")</f>
        <v/>
      </c>
      <c r="AF100" s="37" t="str">
        <f>IFERROR(_xlfn.TEXTBEFORE(TableTravel[[#This Row],[Account]]," "),"")</f>
        <v/>
      </c>
      <c r="AG100" s="37" t="str">
        <f>IFERROR(_xlfn.TEXTBEFORE(TableTravel[[#This Row],[Function]]," "),"")</f>
        <v/>
      </c>
    </row>
    <row r="101" spans="2:33" hidden="1" x14ac:dyDescent="0.25">
      <c r="H101" s="73"/>
    </row>
  </sheetData>
  <sheetProtection algorithmName="SHA-512" hashValue="K/eg126I3DXSkIP0DkWDkO1XXEUN0LcGwGtKpvuO/4KW4gc8vtwyJORiAVgq6izdnwKXbdqR+hRWA946/V4EgQ==" saltValue="7mweHeAL3z1cbF/XsNTWmw==" spinCount="100000" sheet="1" objects="1" scenarios="1" insertRows="0" sort="0" autoFilter="0"/>
  <protectedRanges>
    <protectedRange algorithmName="SHA-512" hashValue="SMBXrVp0MyHa3Qa93yofS0yR7ALvCxqbpjxNKLya8Drpx1QzTrvzv6LSY4lnnF+yeXxORzNA25f9xLAPiX79EA==" saltValue="rnga32aJyTYUtub3kGMXLA==" spinCount="100000" sqref="R2:S2 H2:I2 C2:E3 E4:E26 Q3:S26 H3:H101 I3:I100 C4:D100" name="NotEnterAble"/>
  </protectedRanges>
  <mergeCells count="1">
    <mergeCell ref="B1:B2"/>
  </mergeCells>
  <dataValidations xWindow="1759" yWindow="247" count="4">
    <dataValidation type="date" operator="greaterThan" allowBlank="1" showErrorMessage="1" errorTitle="Date format" error="Please enter the date in the following format. MM-DD-YYYY" sqref="J3:K26" xr:uid="{1201136B-9B19-4363-A9F1-11C2B406E107}">
      <formula1>43983</formula1>
    </dataValidation>
    <dataValidation type="list" errorStyle="information" allowBlank="1" showInputMessage="1" showErrorMessage="1" errorTitle="Invalid Entry" error="User must select Mileage if using personal vehicle. Otherwise, select Airfare, Bus, Rideshare, or Car Rental" prompt="Select Mileage only if using personal vehicle. Otherwise, select Airfare, Bus, Rideshare, Car Rental" sqref="Q101:Q1048576" xr:uid="{07915EE6-C936-44CB-98B4-1105E4A639CE}">
      <formula1>"Mileage, Airfare, Bus, Rideshare, Car Rental, County Vehicle"</formula1>
    </dataValidation>
    <dataValidation type="list" allowBlank="1" showInputMessage="1" showErrorMessage="1" error="Please make a selection. If you are attending this event virtually, select &quot;Yes&quot; Otherwise, select &quot;No&quot;" prompt="Select &quot;Yes&quot; if you are attending this event virtually online, otherwise select &quot;No&quot;" sqref="I3:I100" xr:uid="{0346F216-CE60-416A-851B-274FD5F87213}">
      <formula1>"Virtual, In-Person"</formula1>
    </dataValidation>
    <dataValidation type="list" allowBlank="1" showInputMessage="1" showErrorMessage="1" sqref="L3:L101" xr:uid="{C0AD4A87-BAF6-4AE2-B1A8-E546BFC79C49}">
      <formula1>"Yes, No"</formula1>
    </dataValidation>
  </dataValidations>
  <pageMargins left="0.7" right="0.7" top="0.75" bottom="0.75" header="0.3" footer="0.3"/>
  <pageSetup scale="65" orientation="landscape" r:id="rId1"/>
  <headerFooter>
    <oddFooter>&amp;L&amp;A</oddFooter>
  </headerFooter>
  <drawing r:id="rId2"/>
  <tableParts count="1">
    <tablePart r:id="rId3"/>
  </tableParts>
  <extLst>
    <ext xmlns:x14="http://schemas.microsoft.com/office/spreadsheetml/2009/9/main" uri="{CCE6A557-97BC-4b89-ADB6-D9C93CAAB3DF}">
      <x14:dataValidations xmlns:xm="http://schemas.microsoft.com/office/excel/2006/main" xWindow="1759" yWindow="247" count="7">
        <x14:dataValidation type="list" allowBlank="1" showInputMessage="1" prompt="Begin typing and click the dropdown menu to search and select Function" xr:uid="{1DF267A6-41D7-48F9-BBED-325760D9E463}">
          <x14:formula1>
            <xm:f>_xlfn.ANCHORARRAY(Lists!$E$131)</xm:f>
          </x14:formula1>
          <xm:sqref>AA101:AA1048576</xm:sqref>
        </x14:dataValidation>
        <x14:dataValidation type="list" allowBlank="1" showInputMessage="1" showErrorMessage="1" xr:uid="{009DD5EE-AAC5-4348-9171-465DDCFAFFC3}">
          <x14:formula1>
            <xm:f>Lists!$H$2:$H$51</xm:f>
          </x14:formula1>
          <xm:sqref>H3:H101</xm:sqref>
        </x14:dataValidation>
        <x14:dataValidation type="list" allowBlank="1" showInputMessage="1" showErrorMessage="1" xr:uid="{81749662-844C-4D06-95CB-DF8DD97F4876}">
          <x14:formula1>
            <xm:f>_xlfn.ANCHORARRAY(company_dp!$A2)</xm:f>
          </x14:formula1>
          <xm:sqref>W3:W100</xm:sqref>
        </x14:dataValidation>
        <x14:dataValidation type="list" allowBlank="1" showInputMessage="1" showErrorMessage="1" xr:uid="{72DA88EA-8824-4F63-AA94-BFBA6B1A1260}">
          <x14:formula1>
            <xm:f>_xlfn.ANCHORARRAY(fund_dp!$A2)</xm:f>
          </x14:formula1>
          <xm:sqref>X3:X100</xm:sqref>
        </x14:dataValidation>
        <x14:dataValidation type="list" allowBlank="1" showInputMessage="1" showErrorMessage="1" xr:uid="{CA257D66-F1E3-46D8-891D-A7C64EBABB64}">
          <x14:formula1>
            <xm:f>_xlfn.ANCHORARRAY(costcenter_dp!$A2)</xm:f>
          </x14:formula1>
          <xm:sqref>Y3:Y100</xm:sqref>
        </x14:dataValidation>
        <x14:dataValidation type="list" allowBlank="1" showInputMessage="1" showErrorMessage="1" xr:uid="{94BFA109-D076-4194-A2AD-433FE0178CBF}">
          <x14:formula1>
            <xm:f>_xlfn.ANCHORARRAY(account_dp!$A2)</xm:f>
          </x14:formula1>
          <xm:sqref>Z3:Z100</xm:sqref>
        </x14:dataValidation>
        <x14:dataValidation type="list" allowBlank="1" showInputMessage="1" showErrorMessage="1" xr:uid="{ABE00E66-CE32-45C7-AD54-D4078558C393}">
          <x14:formula1>
            <xm:f>_xlfn.ANCHORARRAY(function_dp!$A2)</xm:f>
          </x14:formula1>
          <xm:sqref>AA3:AA100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3F13D-1D41-4A6C-9195-DD4573F07C53}">
  <sheetPr codeName="Sheet14">
    <tabColor theme="0" tint="-0.249977111117893"/>
    <pageSetUpPr fitToPage="1"/>
  </sheetPr>
  <dimension ref="A1:S39"/>
  <sheetViews>
    <sheetView showGridLines="0" workbookViewId="0">
      <selection activeCell="C11" sqref="C11"/>
    </sheetView>
  </sheetViews>
  <sheetFormatPr defaultRowHeight="18.75" x14ac:dyDescent="0.3"/>
  <cols>
    <col min="1" max="1" width="15.42578125" style="107" bestFit="1" customWidth="1"/>
    <col min="2" max="2" width="10.140625" style="107" bestFit="1" customWidth="1"/>
    <col min="3" max="3" width="13.85546875" style="107" customWidth="1"/>
    <col min="4" max="5" width="15" style="107" customWidth="1"/>
    <col min="6" max="6" width="11.85546875" style="107" bestFit="1" customWidth="1"/>
    <col min="7" max="7" width="12" style="107" bestFit="1" customWidth="1"/>
    <col min="8" max="8" width="13.28515625" style="107" customWidth="1"/>
    <col min="9" max="9" width="36.42578125" style="107" bestFit="1" customWidth="1"/>
    <col min="10" max="18" width="12.7109375" style="113" customWidth="1"/>
    <col min="19" max="19" width="22.140625" style="107" customWidth="1"/>
    <col min="20" max="16384" width="9.140625" style="107"/>
  </cols>
  <sheetData>
    <row r="1" spans="1:3" ht="48" customHeight="1" x14ac:dyDescent="0.3">
      <c r="A1" s="105" t="s">
        <v>1199</v>
      </c>
      <c r="B1" s="114" t="s">
        <v>1196</v>
      </c>
      <c r="C1"/>
    </row>
    <row r="2" spans="1:3" x14ac:dyDescent="0.3">
      <c r="A2" s="101" t="s">
        <v>1174</v>
      </c>
      <c r="B2" s="165">
        <v>0</v>
      </c>
      <c r="C2"/>
    </row>
    <row r="3" spans="1:3" x14ac:dyDescent="0.3">
      <c r="A3" s="104" t="s">
        <v>1174</v>
      </c>
      <c r="B3" s="165">
        <v>0</v>
      </c>
      <c r="C3"/>
    </row>
    <row r="4" spans="1:3" x14ac:dyDescent="0.3">
      <c r="A4" s="101" t="s">
        <v>1175</v>
      </c>
      <c r="B4" s="165">
        <v>0</v>
      </c>
      <c r="C4"/>
    </row>
    <row r="5" spans="1:3" x14ac:dyDescent="0.3">
      <c r="A5"/>
      <c r="B5"/>
      <c r="C5"/>
    </row>
    <row r="6" spans="1:3" x14ac:dyDescent="0.3">
      <c r="A6"/>
      <c r="B6"/>
      <c r="C6"/>
    </row>
    <row r="7" spans="1:3" x14ac:dyDescent="0.3">
      <c r="A7"/>
      <c r="B7"/>
      <c r="C7"/>
    </row>
    <row r="8" spans="1:3" x14ac:dyDescent="0.3">
      <c r="A8"/>
      <c r="B8"/>
      <c r="C8"/>
    </row>
    <row r="9" spans="1:3" x14ac:dyDescent="0.3">
      <c r="A9"/>
      <c r="B9"/>
      <c r="C9"/>
    </row>
    <row r="18" spans="1:19" s="106" customFormat="1" ht="72.75" customHeight="1" x14ac:dyDescent="0.3">
      <c r="A18" s="117" t="s">
        <v>1176</v>
      </c>
      <c r="B18" s="117" t="s">
        <v>1177</v>
      </c>
      <c r="C18" s="117" t="s">
        <v>4</v>
      </c>
      <c r="D18" s="117" t="s">
        <v>1186</v>
      </c>
      <c r="E18" s="117" t="s">
        <v>1187</v>
      </c>
      <c r="F18" s="117" t="s">
        <v>5</v>
      </c>
      <c r="G18" s="117" t="s">
        <v>1071</v>
      </c>
      <c r="H18" s="117" t="s">
        <v>3</v>
      </c>
      <c r="I18" s="117" t="s">
        <v>1052</v>
      </c>
      <c r="J18" s="137" t="s">
        <v>1194</v>
      </c>
      <c r="K18" s="138" t="s">
        <v>1185</v>
      </c>
      <c r="L18" s="138" t="s">
        <v>1188</v>
      </c>
      <c r="M18" s="138" t="s">
        <v>1189</v>
      </c>
      <c r="N18" s="138" t="s">
        <v>1190</v>
      </c>
      <c r="O18" s="138" t="s">
        <v>1191</v>
      </c>
      <c r="P18" s="138" t="s">
        <v>1184</v>
      </c>
      <c r="Q18" s="138" t="s">
        <v>1183</v>
      </c>
      <c r="R18" s="138" t="s">
        <v>1195</v>
      </c>
      <c r="S18" s="118" t="s">
        <v>1196</v>
      </c>
    </row>
    <row r="19" spans="1:19" x14ac:dyDescent="0.3">
      <c r="A19" s="119" t="s">
        <v>1174</v>
      </c>
      <c r="B19" s="120"/>
      <c r="C19" s="120"/>
      <c r="D19" s="120"/>
      <c r="E19" s="120"/>
      <c r="F19" s="120"/>
      <c r="G19" s="120"/>
      <c r="H19" s="120"/>
      <c r="I19" s="120"/>
      <c r="J19" s="131"/>
      <c r="K19" s="128"/>
      <c r="L19" s="128"/>
      <c r="M19" s="128"/>
      <c r="N19" s="128"/>
      <c r="O19" s="128"/>
      <c r="P19" s="128"/>
      <c r="Q19" s="128"/>
      <c r="R19" s="132"/>
      <c r="S19" s="121"/>
    </row>
    <row r="20" spans="1:19" x14ac:dyDescent="0.3">
      <c r="A20" s="122"/>
      <c r="B20" s="123" t="s">
        <v>1174</v>
      </c>
      <c r="C20" s="123"/>
      <c r="D20" s="123"/>
      <c r="E20" s="123"/>
      <c r="F20" s="123"/>
      <c r="G20" s="123"/>
      <c r="H20" s="123"/>
      <c r="I20" s="123"/>
      <c r="J20" s="133"/>
      <c r="K20" s="129"/>
      <c r="L20" s="129"/>
      <c r="M20" s="129"/>
      <c r="N20" s="129"/>
      <c r="O20" s="129"/>
      <c r="P20" s="129"/>
      <c r="Q20" s="129"/>
      <c r="R20" s="134"/>
      <c r="S20" s="124"/>
    </row>
    <row r="21" spans="1:19" x14ac:dyDescent="0.3">
      <c r="A21" s="122"/>
      <c r="B21" s="123"/>
      <c r="C21" s="123" t="s">
        <v>1174</v>
      </c>
      <c r="D21" s="123"/>
      <c r="E21" s="123"/>
      <c r="F21" s="123"/>
      <c r="G21" s="123"/>
      <c r="H21" s="123"/>
      <c r="I21" s="123"/>
      <c r="J21" s="133"/>
      <c r="K21" s="129"/>
      <c r="L21" s="129"/>
      <c r="M21" s="129"/>
      <c r="N21" s="129"/>
      <c r="O21" s="129"/>
      <c r="P21" s="129"/>
      <c r="Q21" s="129"/>
      <c r="R21" s="134"/>
      <c r="S21" s="124"/>
    </row>
    <row r="22" spans="1:19" x14ac:dyDescent="0.3">
      <c r="A22" s="122"/>
      <c r="B22" s="123"/>
      <c r="C22" s="123"/>
      <c r="D22" s="123" t="s">
        <v>1174</v>
      </c>
      <c r="E22" s="123"/>
      <c r="F22" s="123"/>
      <c r="G22" s="123"/>
      <c r="H22" s="123"/>
      <c r="I22" s="123"/>
      <c r="J22" s="133"/>
      <c r="K22" s="129"/>
      <c r="L22" s="129"/>
      <c r="M22" s="129"/>
      <c r="N22" s="129"/>
      <c r="O22" s="129"/>
      <c r="P22" s="129"/>
      <c r="Q22" s="129"/>
      <c r="R22" s="134"/>
      <c r="S22" s="124"/>
    </row>
    <row r="23" spans="1:19" x14ac:dyDescent="0.3">
      <c r="A23" s="122"/>
      <c r="B23" s="123"/>
      <c r="C23" s="123"/>
      <c r="D23" s="123"/>
      <c r="E23" s="123" t="s">
        <v>1174</v>
      </c>
      <c r="F23" s="123"/>
      <c r="G23" s="123"/>
      <c r="H23" s="123"/>
      <c r="I23" s="123"/>
      <c r="J23" s="133"/>
      <c r="K23" s="129"/>
      <c r="L23" s="129"/>
      <c r="M23" s="129"/>
      <c r="N23" s="129"/>
      <c r="O23" s="129"/>
      <c r="P23" s="129"/>
      <c r="Q23" s="129"/>
      <c r="R23" s="134"/>
      <c r="S23" s="124"/>
    </row>
    <row r="24" spans="1:19" x14ac:dyDescent="0.3">
      <c r="A24" s="122"/>
      <c r="B24" s="123"/>
      <c r="C24" s="123"/>
      <c r="D24" s="123"/>
      <c r="E24" s="123"/>
      <c r="F24" s="123" t="s">
        <v>1174</v>
      </c>
      <c r="G24" s="123"/>
      <c r="H24" s="123"/>
      <c r="I24" s="123"/>
      <c r="J24" s="133"/>
      <c r="K24" s="129"/>
      <c r="L24" s="129"/>
      <c r="M24" s="129"/>
      <c r="N24" s="129"/>
      <c r="O24" s="129"/>
      <c r="P24" s="129"/>
      <c r="Q24" s="129"/>
      <c r="R24" s="134"/>
      <c r="S24" s="124"/>
    </row>
    <row r="25" spans="1:19" x14ac:dyDescent="0.3">
      <c r="A25" s="122"/>
      <c r="B25" s="123"/>
      <c r="C25" s="123"/>
      <c r="D25" s="123"/>
      <c r="E25" s="123"/>
      <c r="F25" s="123"/>
      <c r="G25" s="123" t="s">
        <v>1174</v>
      </c>
      <c r="H25" s="123"/>
      <c r="I25" s="123"/>
      <c r="J25" s="133"/>
      <c r="K25" s="129"/>
      <c r="L25" s="129"/>
      <c r="M25" s="129"/>
      <c r="N25" s="129"/>
      <c r="O25" s="129"/>
      <c r="P25" s="129"/>
      <c r="Q25" s="129"/>
      <c r="R25" s="134"/>
      <c r="S25" s="124"/>
    </row>
    <row r="26" spans="1:19" x14ac:dyDescent="0.3">
      <c r="A26" s="122"/>
      <c r="B26" s="123"/>
      <c r="C26" s="123"/>
      <c r="D26" s="123"/>
      <c r="E26" s="123"/>
      <c r="F26" s="123"/>
      <c r="G26" s="123"/>
      <c r="H26" s="123" t="s">
        <v>1174</v>
      </c>
      <c r="I26" s="123"/>
      <c r="J26" s="133"/>
      <c r="K26" s="129"/>
      <c r="L26" s="129"/>
      <c r="M26" s="129"/>
      <c r="N26" s="129"/>
      <c r="O26" s="129"/>
      <c r="P26" s="129"/>
      <c r="Q26" s="129"/>
      <c r="R26" s="134"/>
      <c r="S26" s="124"/>
    </row>
    <row r="27" spans="1:19" x14ac:dyDescent="0.3">
      <c r="A27" s="122"/>
      <c r="B27" s="123"/>
      <c r="C27" s="123"/>
      <c r="D27" s="123"/>
      <c r="E27" s="123"/>
      <c r="F27" s="123"/>
      <c r="G27" s="123"/>
      <c r="H27" s="123"/>
      <c r="I27" s="123" t="s">
        <v>1197</v>
      </c>
      <c r="J27" s="133"/>
      <c r="K27" s="129"/>
      <c r="L27" s="129"/>
      <c r="M27" s="129"/>
      <c r="N27" s="129"/>
      <c r="O27" s="129"/>
      <c r="P27" s="129"/>
      <c r="Q27" s="129"/>
      <c r="R27" s="134"/>
      <c r="S27" s="124">
        <v>0</v>
      </c>
    </row>
    <row r="28" spans="1:19" x14ac:dyDescent="0.3">
      <c r="A28" s="122"/>
      <c r="B28" s="123"/>
      <c r="C28" s="120" t="s">
        <v>1198</v>
      </c>
      <c r="D28" s="120"/>
      <c r="E28" s="120"/>
      <c r="F28" s="120"/>
      <c r="G28" s="120"/>
      <c r="H28" s="120"/>
      <c r="I28" s="120"/>
      <c r="J28" s="131"/>
      <c r="K28" s="128"/>
      <c r="L28" s="128"/>
      <c r="M28" s="128"/>
      <c r="N28" s="128"/>
      <c r="O28" s="128"/>
      <c r="P28" s="128"/>
      <c r="Q28" s="128"/>
      <c r="R28" s="132"/>
      <c r="S28" s="121">
        <v>0</v>
      </c>
    </row>
    <row r="29" spans="1:19" x14ac:dyDescent="0.3">
      <c r="A29" s="122"/>
      <c r="B29" s="120" t="s">
        <v>1198</v>
      </c>
      <c r="C29" s="120"/>
      <c r="D29" s="120"/>
      <c r="E29" s="120"/>
      <c r="F29" s="120"/>
      <c r="G29" s="120"/>
      <c r="H29" s="120"/>
      <c r="I29" s="120"/>
      <c r="J29" s="131"/>
      <c r="K29" s="128"/>
      <c r="L29" s="128"/>
      <c r="M29" s="128"/>
      <c r="N29" s="128"/>
      <c r="O29" s="128"/>
      <c r="P29" s="128"/>
      <c r="Q29" s="128"/>
      <c r="R29" s="132"/>
      <c r="S29" s="121">
        <v>0</v>
      </c>
    </row>
    <row r="30" spans="1:19" x14ac:dyDescent="0.3">
      <c r="A30" s="119" t="s">
        <v>1198</v>
      </c>
      <c r="B30" s="120"/>
      <c r="C30" s="120"/>
      <c r="D30" s="120"/>
      <c r="E30" s="120"/>
      <c r="F30" s="120"/>
      <c r="G30" s="120"/>
      <c r="H30" s="120"/>
      <c r="I30" s="120"/>
      <c r="J30" s="131"/>
      <c r="K30" s="128"/>
      <c r="L30" s="128"/>
      <c r="M30" s="128"/>
      <c r="N30" s="128"/>
      <c r="O30" s="128"/>
      <c r="P30" s="128"/>
      <c r="Q30" s="128"/>
      <c r="R30" s="132"/>
      <c r="S30" s="121">
        <v>0</v>
      </c>
    </row>
    <row r="31" spans="1:19" x14ac:dyDescent="0.3">
      <c r="A31" s="125" t="s">
        <v>1175</v>
      </c>
      <c r="B31" s="126"/>
      <c r="C31" s="126"/>
      <c r="D31" s="126"/>
      <c r="E31" s="126"/>
      <c r="F31" s="126"/>
      <c r="G31" s="126"/>
      <c r="H31" s="126"/>
      <c r="I31" s="126"/>
      <c r="J31" s="135"/>
      <c r="K31" s="130"/>
      <c r="L31" s="130"/>
      <c r="M31" s="130"/>
      <c r="N31" s="130"/>
      <c r="O31" s="130"/>
      <c r="P31" s="130"/>
      <c r="Q31" s="130"/>
      <c r="R31" s="136"/>
      <c r="S31" s="127">
        <v>0</v>
      </c>
    </row>
    <row r="32" spans="1:19" x14ac:dyDescent="0.3">
      <c r="A32"/>
      <c r="B32"/>
      <c r="C32"/>
      <c r="D32"/>
      <c r="E32"/>
      <c r="F32"/>
      <c r="G32"/>
      <c r="H32"/>
      <c r="I32"/>
      <c r="J32" s="112"/>
      <c r="K32" s="112"/>
      <c r="L32" s="112"/>
      <c r="M32" s="112"/>
      <c r="N32" s="112"/>
      <c r="O32" s="112"/>
      <c r="P32" s="112"/>
      <c r="Q32" s="112"/>
      <c r="R32" s="112"/>
      <c r="S32"/>
    </row>
    <row r="33" spans="1:19" x14ac:dyDescent="0.3">
      <c r="A33"/>
      <c r="B33"/>
      <c r="C33"/>
      <c r="D33"/>
      <c r="E33"/>
      <c r="F33"/>
      <c r="G33"/>
      <c r="H33"/>
      <c r="I33"/>
      <c r="J33" s="112"/>
      <c r="K33" s="112"/>
      <c r="L33" s="112"/>
      <c r="M33" s="112"/>
      <c r="N33" s="112"/>
      <c r="O33" s="112"/>
      <c r="P33" s="112"/>
      <c r="Q33" s="112"/>
      <c r="R33" s="112"/>
      <c r="S33"/>
    </row>
    <row r="34" spans="1:19" x14ac:dyDescent="0.3">
      <c r="A34"/>
      <c r="B34"/>
      <c r="C34"/>
      <c r="D34"/>
      <c r="E34"/>
      <c r="F34"/>
      <c r="G34"/>
      <c r="H34"/>
      <c r="I34"/>
      <c r="J34" s="112"/>
      <c r="K34" s="112"/>
      <c r="L34" s="112"/>
      <c r="M34" s="112"/>
      <c r="N34" s="112"/>
      <c r="O34" s="112"/>
      <c r="P34" s="112"/>
      <c r="Q34" s="112"/>
      <c r="R34" s="112"/>
      <c r="S34"/>
    </row>
    <row r="35" spans="1:19" x14ac:dyDescent="0.3">
      <c r="A35"/>
      <c r="B35"/>
      <c r="C35"/>
      <c r="D35"/>
      <c r="E35"/>
      <c r="F35"/>
      <c r="G35"/>
      <c r="H35"/>
      <c r="I35"/>
      <c r="J35" s="112"/>
      <c r="K35" s="112"/>
      <c r="L35" s="112"/>
      <c r="M35" s="112"/>
      <c r="N35" s="112"/>
      <c r="O35" s="112"/>
      <c r="P35" s="112"/>
      <c r="Q35" s="112"/>
      <c r="R35" s="112"/>
      <c r="S35"/>
    </row>
    <row r="36" spans="1:19" x14ac:dyDescent="0.3">
      <c r="A36"/>
      <c r="B36"/>
      <c r="C36"/>
      <c r="D36"/>
      <c r="E36"/>
      <c r="F36"/>
      <c r="G36"/>
      <c r="H36"/>
      <c r="I36"/>
      <c r="J36" s="112"/>
      <c r="K36" s="112"/>
      <c r="L36" s="112"/>
      <c r="M36" s="112"/>
      <c r="N36" s="112"/>
      <c r="O36" s="112"/>
      <c r="P36" s="112"/>
      <c r="Q36" s="112"/>
      <c r="R36" s="112"/>
      <c r="S36"/>
    </row>
    <row r="37" spans="1:19" x14ac:dyDescent="0.3">
      <c r="A37"/>
      <c r="B37"/>
      <c r="C37"/>
      <c r="D37"/>
      <c r="E37"/>
      <c r="F37"/>
      <c r="G37"/>
      <c r="H37"/>
      <c r="I37"/>
      <c r="J37" s="112"/>
      <c r="K37" s="112"/>
      <c r="L37" s="112"/>
      <c r="M37" s="112"/>
      <c r="N37" s="112"/>
      <c r="O37" s="112"/>
      <c r="P37" s="112"/>
      <c r="Q37" s="112"/>
      <c r="R37" s="112"/>
      <c r="S37"/>
    </row>
    <row r="38" spans="1:19" x14ac:dyDescent="0.3">
      <c r="A38"/>
      <c r="B38"/>
      <c r="C38"/>
      <c r="D38"/>
      <c r="E38"/>
      <c r="F38"/>
      <c r="G38"/>
      <c r="H38"/>
      <c r="I38"/>
      <c r="J38" s="112"/>
      <c r="K38" s="112"/>
      <c r="L38" s="112"/>
      <c r="M38" s="112"/>
      <c r="N38" s="112"/>
      <c r="O38" s="112"/>
      <c r="P38" s="112"/>
      <c r="Q38" s="112"/>
      <c r="R38" s="112"/>
      <c r="S38"/>
    </row>
    <row r="39" spans="1:19" x14ac:dyDescent="0.3">
      <c r="A39"/>
      <c r="B39"/>
      <c r="C39"/>
      <c r="D39"/>
      <c r="E39"/>
      <c r="F39"/>
      <c r="G39"/>
      <c r="H39"/>
      <c r="I39"/>
      <c r="J39" s="112"/>
      <c r="K39" s="112"/>
      <c r="L39" s="112"/>
      <c r="M39" s="112"/>
      <c r="N39" s="112"/>
      <c r="O39" s="112"/>
      <c r="P39" s="112"/>
      <c r="Q39" s="112"/>
      <c r="R39" s="112"/>
      <c r="S39"/>
    </row>
  </sheetData>
  <sheetProtection pivotTables="0"/>
  <pageMargins left="0.7" right="0.7" top="0.75" bottom="0.75" header="0.3" footer="0.3"/>
  <pageSetup scale="42" fitToHeight="0" orientation="landscape" r:id="rId3"/>
  <headerFooter>
    <oddHeader>&amp;C&amp;"Aptos Display,Regular"&amp;18Miscellaneous Briefing
FY 2024 Travel/Training Requests&amp;11
&amp;"Aptos Display,Italic"Per diem will be reimbursed per the local approved GSA rate if applicable</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B9E8-A824-4B8C-9EE6-D3A89AF991A5}">
  <sheetPr codeName="Sheet4">
    <tabColor theme="7" tint="0.39997558519241921"/>
  </sheetPr>
  <dimension ref="A1:W99"/>
  <sheetViews>
    <sheetView showRowColHeaders="0" zoomScaleNormal="100" workbookViewId="0">
      <selection activeCell="C2" sqref="C2"/>
    </sheetView>
  </sheetViews>
  <sheetFormatPr defaultColWidth="0" defaultRowHeight="15" x14ac:dyDescent="0.25"/>
  <cols>
    <col min="1" max="1" width="16.5703125" style="21" customWidth="1"/>
    <col min="2" max="2" width="4.28515625" customWidth="1"/>
    <col min="3" max="3" width="25.140625" style="3" customWidth="1"/>
    <col min="4" max="4" width="23.140625" style="3" customWidth="1"/>
    <col min="5" max="5" width="16.140625" style="3" customWidth="1"/>
    <col min="6" max="6" width="18.7109375" style="3" customWidth="1"/>
    <col min="7" max="7" width="39.140625" style="3" customWidth="1"/>
    <col min="8" max="8" width="9" style="3" customWidth="1"/>
    <col min="9" max="9" width="16.85546875" style="3" customWidth="1"/>
    <col min="10" max="10" width="14.7109375" style="3" bestFit="1" customWidth="1"/>
    <col min="11" max="11" width="17.28515625" style="3" customWidth="1"/>
    <col min="12" max="16" width="12.5703125" style="3" customWidth="1"/>
    <col min="17" max="17" width="12.5703125" customWidth="1"/>
    <col min="18" max="18" width="24.140625" style="3" customWidth="1"/>
    <col min="19" max="23" width="0" hidden="1" customWidth="1"/>
    <col min="24" max="16384" width="9.140625" hidden="1"/>
  </cols>
  <sheetData>
    <row r="1" spans="1:18" s="2" customFormat="1" ht="27" customHeight="1" thickBot="1" x14ac:dyDescent="0.3">
      <c r="A1" s="47"/>
      <c r="B1" s="48" t="s">
        <v>980</v>
      </c>
      <c r="C1" s="49" t="s">
        <v>981</v>
      </c>
      <c r="D1" s="49" t="s">
        <v>982</v>
      </c>
      <c r="E1" s="49" t="s">
        <v>983</v>
      </c>
      <c r="F1" s="49" t="s">
        <v>984</v>
      </c>
      <c r="G1" s="49" t="s">
        <v>979</v>
      </c>
      <c r="H1" s="49" t="s">
        <v>10</v>
      </c>
      <c r="I1" s="49" t="s">
        <v>1049</v>
      </c>
      <c r="J1" s="49" t="s">
        <v>974</v>
      </c>
      <c r="K1" s="49" t="s">
        <v>985</v>
      </c>
      <c r="L1" s="49" t="s">
        <v>9</v>
      </c>
      <c r="M1" s="49" t="s">
        <v>10</v>
      </c>
      <c r="N1" s="49" t="s">
        <v>11</v>
      </c>
      <c r="O1" s="49" t="s">
        <v>12</v>
      </c>
      <c r="P1" s="50" t="s">
        <v>13</v>
      </c>
      <c r="Q1" s="50" t="s">
        <v>1052</v>
      </c>
      <c r="R1" s="50" t="s">
        <v>1051</v>
      </c>
    </row>
    <row r="2" spans="1:18" x14ac:dyDescent="0.25">
      <c r="B2">
        <v>1</v>
      </c>
      <c r="L2" s="44"/>
      <c r="M2" s="37"/>
      <c r="N2" s="37"/>
      <c r="O2" s="37"/>
      <c r="P2" s="37"/>
      <c r="Q2" s="90" t="str">
        <f>_xlfn.CONCAT(L2,".",M2,".",N2,".",O2,".",P2)</f>
        <v>....</v>
      </c>
    </row>
    <row r="3" spans="1:18" x14ac:dyDescent="0.25">
      <c r="B3">
        <v>2</v>
      </c>
      <c r="L3" s="44"/>
      <c r="M3" s="37"/>
      <c r="N3" s="37"/>
      <c r="O3" s="37"/>
      <c r="P3" s="37"/>
      <c r="Q3" s="90" t="str">
        <f t="shared" ref="Q3:Q66" si="0">_xlfn.CONCAT(L3,".",M3,".",N3,".",O3,".",P3)</f>
        <v>....</v>
      </c>
    </row>
    <row r="4" spans="1:18" x14ac:dyDescent="0.25">
      <c r="B4">
        <v>3</v>
      </c>
      <c r="L4" s="44"/>
      <c r="M4" s="37"/>
      <c r="N4" s="37"/>
      <c r="O4" s="37"/>
      <c r="P4" s="37"/>
      <c r="Q4" s="90" t="str">
        <f t="shared" si="0"/>
        <v>....</v>
      </c>
    </row>
    <row r="5" spans="1:18" x14ac:dyDescent="0.25">
      <c r="B5">
        <v>4</v>
      </c>
      <c r="L5" s="44"/>
      <c r="M5" s="37"/>
      <c r="N5" s="37"/>
      <c r="O5" s="37"/>
      <c r="P5" s="37"/>
      <c r="Q5" s="90" t="str">
        <f t="shared" si="0"/>
        <v>....</v>
      </c>
    </row>
    <row r="6" spans="1:18" x14ac:dyDescent="0.25">
      <c r="B6">
        <v>5</v>
      </c>
      <c r="L6" s="44"/>
      <c r="M6" s="37"/>
      <c r="N6" s="37"/>
      <c r="O6" s="37"/>
      <c r="P6" s="37"/>
      <c r="Q6" s="90" t="str">
        <f t="shared" si="0"/>
        <v>....</v>
      </c>
    </row>
    <row r="7" spans="1:18" x14ac:dyDescent="0.25">
      <c r="B7">
        <v>6</v>
      </c>
      <c r="L7" s="44"/>
      <c r="M7" s="37"/>
      <c r="N7" s="37"/>
      <c r="O7" s="37"/>
      <c r="P7" s="37"/>
      <c r="Q7" s="90" t="str">
        <f t="shared" si="0"/>
        <v>....</v>
      </c>
    </row>
    <row r="8" spans="1:18" x14ac:dyDescent="0.25">
      <c r="B8">
        <v>7</v>
      </c>
      <c r="L8" s="44"/>
      <c r="M8" s="37"/>
      <c r="N8" s="37"/>
      <c r="O8" s="37"/>
      <c r="P8" s="37"/>
      <c r="Q8" s="90" t="str">
        <f t="shared" si="0"/>
        <v>....</v>
      </c>
    </row>
    <row r="9" spans="1:18" x14ac:dyDescent="0.25">
      <c r="B9">
        <v>8</v>
      </c>
      <c r="L9" s="44"/>
      <c r="M9" s="37"/>
      <c r="N9" s="37"/>
      <c r="O9" s="37"/>
      <c r="P9" s="37"/>
      <c r="Q9" s="90" t="str">
        <f t="shared" si="0"/>
        <v>....</v>
      </c>
    </row>
    <row r="10" spans="1:18" x14ac:dyDescent="0.25">
      <c r="B10">
        <v>9</v>
      </c>
      <c r="L10" s="44"/>
      <c r="M10" s="37"/>
      <c r="N10" s="37"/>
      <c r="O10" s="37"/>
      <c r="P10" s="37"/>
      <c r="Q10" s="90" t="str">
        <f t="shared" si="0"/>
        <v>....</v>
      </c>
    </row>
    <row r="11" spans="1:18" x14ac:dyDescent="0.25">
      <c r="B11">
        <v>10</v>
      </c>
      <c r="L11" s="44"/>
      <c r="M11" s="37"/>
      <c r="N11" s="37"/>
      <c r="O11" s="37"/>
      <c r="P11" s="37"/>
      <c r="Q11" s="90" t="str">
        <f t="shared" si="0"/>
        <v>....</v>
      </c>
    </row>
    <row r="12" spans="1:18" x14ac:dyDescent="0.25">
      <c r="B12">
        <v>11</v>
      </c>
      <c r="L12" s="44"/>
      <c r="M12" s="37"/>
      <c r="N12" s="37"/>
      <c r="O12" s="37"/>
      <c r="P12" s="37"/>
      <c r="Q12" s="90" t="str">
        <f t="shared" si="0"/>
        <v>....</v>
      </c>
    </row>
    <row r="13" spans="1:18" x14ac:dyDescent="0.25">
      <c r="B13">
        <v>12</v>
      </c>
      <c r="L13" s="44"/>
      <c r="M13" s="37"/>
      <c r="N13" s="37"/>
      <c r="O13" s="37"/>
      <c r="P13" s="37"/>
      <c r="Q13" s="90" t="str">
        <f t="shared" si="0"/>
        <v>....</v>
      </c>
    </row>
    <row r="14" spans="1:18" x14ac:dyDescent="0.25">
      <c r="B14">
        <v>13</v>
      </c>
      <c r="L14" s="44"/>
      <c r="M14" s="37"/>
      <c r="N14" s="37"/>
      <c r="O14" s="37"/>
      <c r="P14" s="37"/>
      <c r="Q14" s="90" t="str">
        <f t="shared" si="0"/>
        <v>....</v>
      </c>
    </row>
    <row r="15" spans="1:18" x14ac:dyDescent="0.25">
      <c r="B15">
        <v>14</v>
      </c>
      <c r="L15" s="44"/>
      <c r="M15" s="37"/>
      <c r="N15" s="37"/>
      <c r="O15" s="37"/>
      <c r="P15" s="37"/>
      <c r="Q15" s="90" t="str">
        <f t="shared" si="0"/>
        <v>....</v>
      </c>
    </row>
    <row r="16" spans="1:18" x14ac:dyDescent="0.25">
      <c r="B16">
        <v>15</v>
      </c>
      <c r="L16" s="44"/>
      <c r="M16" s="37"/>
      <c r="N16" s="37"/>
      <c r="O16" s="37"/>
      <c r="P16" s="37"/>
      <c r="Q16" s="90" t="str">
        <f t="shared" si="0"/>
        <v>....</v>
      </c>
    </row>
    <row r="17" spans="2:17" x14ac:dyDescent="0.25">
      <c r="B17">
        <v>16</v>
      </c>
      <c r="L17" s="44"/>
      <c r="M17" s="37"/>
      <c r="N17" s="37"/>
      <c r="O17" s="37"/>
      <c r="P17" s="37"/>
      <c r="Q17" s="90" t="str">
        <f t="shared" si="0"/>
        <v>....</v>
      </c>
    </row>
    <row r="18" spans="2:17" x14ac:dyDescent="0.25">
      <c r="B18">
        <v>17</v>
      </c>
      <c r="L18" s="44"/>
      <c r="M18" s="37"/>
      <c r="N18" s="37"/>
      <c r="O18" s="37"/>
      <c r="P18" s="37"/>
      <c r="Q18" s="90" t="str">
        <f t="shared" si="0"/>
        <v>....</v>
      </c>
    </row>
    <row r="19" spans="2:17" x14ac:dyDescent="0.25">
      <c r="B19">
        <v>18</v>
      </c>
      <c r="L19" s="44"/>
      <c r="M19" s="37"/>
      <c r="N19" s="37"/>
      <c r="O19" s="37"/>
      <c r="P19" s="37"/>
      <c r="Q19" s="90" t="str">
        <f t="shared" si="0"/>
        <v>....</v>
      </c>
    </row>
    <row r="20" spans="2:17" x14ac:dyDescent="0.25">
      <c r="B20">
        <v>19</v>
      </c>
      <c r="L20" s="44"/>
      <c r="M20" s="37"/>
      <c r="N20" s="37"/>
      <c r="O20" s="37"/>
      <c r="P20" s="37"/>
      <c r="Q20" s="90" t="str">
        <f t="shared" si="0"/>
        <v>....</v>
      </c>
    </row>
    <row r="21" spans="2:17" x14ac:dyDescent="0.25">
      <c r="B21">
        <v>20</v>
      </c>
      <c r="L21" s="44"/>
      <c r="M21" s="37"/>
      <c r="N21" s="37"/>
      <c r="O21" s="37"/>
      <c r="P21" s="37"/>
      <c r="Q21" s="90" t="str">
        <f t="shared" si="0"/>
        <v>....</v>
      </c>
    </row>
    <row r="22" spans="2:17" x14ac:dyDescent="0.25">
      <c r="B22">
        <v>21</v>
      </c>
      <c r="L22" s="44"/>
      <c r="M22" s="37"/>
      <c r="N22" s="37"/>
      <c r="O22" s="37"/>
      <c r="P22" s="37"/>
      <c r="Q22" s="90" t="str">
        <f t="shared" si="0"/>
        <v>....</v>
      </c>
    </row>
    <row r="23" spans="2:17" x14ac:dyDescent="0.25">
      <c r="B23">
        <v>22</v>
      </c>
      <c r="L23" s="44"/>
      <c r="M23" s="37"/>
      <c r="N23" s="37"/>
      <c r="O23" s="37"/>
      <c r="P23" s="37"/>
      <c r="Q23" s="90" t="str">
        <f t="shared" si="0"/>
        <v>....</v>
      </c>
    </row>
    <row r="24" spans="2:17" x14ac:dyDescent="0.25">
      <c r="B24">
        <v>23</v>
      </c>
      <c r="L24" s="44"/>
      <c r="M24" s="37"/>
      <c r="N24" s="37"/>
      <c r="O24" s="37"/>
      <c r="P24" s="37"/>
      <c r="Q24" s="90" t="str">
        <f t="shared" si="0"/>
        <v>....</v>
      </c>
    </row>
    <row r="25" spans="2:17" x14ac:dyDescent="0.25">
      <c r="B25">
        <v>24</v>
      </c>
      <c r="L25" s="44"/>
      <c r="M25" s="37"/>
      <c r="N25" s="37"/>
      <c r="O25" s="37"/>
      <c r="P25" s="37"/>
      <c r="Q25" s="90" t="str">
        <f t="shared" si="0"/>
        <v>....</v>
      </c>
    </row>
    <row r="26" spans="2:17" x14ac:dyDescent="0.25">
      <c r="B26">
        <v>25</v>
      </c>
      <c r="L26" s="44"/>
      <c r="M26" s="37"/>
      <c r="N26" s="37"/>
      <c r="O26" s="37"/>
      <c r="P26" s="37"/>
      <c r="Q26" s="90" t="str">
        <f t="shared" si="0"/>
        <v>....</v>
      </c>
    </row>
    <row r="27" spans="2:17" x14ac:dyDescent="0.25">
      <c r="B27">
        <v>26</v>
      </c>
      <c r="L27" s="44"/>
      <c r="M27" s="37"/>
      <c r="N27" s="37"/>
      <c r="O27" s="37"/>
      <c r="P27" s="37"/>
      <c r="Q27" s="90" t="str">
        <f t="shared" si="0"/>
        <v>....</v>
      </c>
    </row>
    <row r="28" spans="2:17" x14ac:dyDescent="0.25">
      <c r="B28">
        <v>27</v>
      </c>
      <c r="L28" s="44"/>
      <c r="M28" s="37"/>
      <c r="N28" s="37"/>
      <c r="O28" s="37"/>
      <c r="P28" s="37"/>
      <c r="Q28" s="90" t="str">
        <f t="shared" si="0"/>
        <v>....</v>
      </c>
    </row>
    <row r="29" spans="2:17" x14ac:dyDescent="0.25">
      <c r="B29">
        <v>28</v>
      </c>
      <c r="L29" s="44"/>
      <c r="M29" s="37"/>
      <c r="N29" s="37"/>
      <c r="O29" s="37"/>
      <c r="P29" s="37"/>
      <c r="Q29" s="90" t="str">
        <f t="shared" si="0"/>
        <v>....</v>
      </c>
    </row>
    <row r="30" spans="2:17" x14ac:dyDescent="0.25">
      <c r="B30">
        <v>29</v>
      </c>
      <c r="L30" s="44"/>
      <c r="M30" s="37"/>
      <c r="N30" s="37"/>
      <c r="O30" s="37"/>
      <c r="P30" s="37"/>
      <c r="Q30" s="90" t="str">
        <f t="shared" si="0"/>
        <v>....</v>
      </c>
    </row>
    <row r="31" spans="2:17" x14ac:dyDescent="0.25">
      <c r="B31">
        <v>30</v>
      </c>
      <c r="L31" s="44"/>
      <c r="M31" s="37"/>
      <c r="N31" s="37"/>
      <c r="O31" s="37"/>
      <c r="P31" s="37"/>
      <c r="Q31" s="90" t="str">
        <f t="shared" si="0"/>
        <v>....</v>
      </c>
    </row>
    <row r="32" spans="2:17" x14ac:dyDescent="0.25">
      <c r="B32">
        <v>31</v>
      </c>
      <c r="L32" s="44"/>
      <c r="M32" s="37"/>
      <c r="N32" s="37"/>
      <c r="O32" s="37"/>
      <c r="P32" s="37"/>
      <c r="Q32" s="90" t="str">
        <f t="shared" si="0"/>
        <v>....</v>
      </c>
    </row>
    <row r="33" spans="2:17" x14ac:dyDescent="0.25">
      <c r="B33">
        <v>32</v>
      </c>
      <c r="L33" s="44"/>
      <c r="M33" s="37"/>
      <c r="N33" s="37"/>
      <c r="O33" s="37"/>
      <c r="P33" s="37"/>
      <c r="Q33" s="90" t="str">
        <f t="shared" si="0"/>
        <v>....</v>
      </c>
    </row>
    <row r="34" spans="2:17" x14ac:dyDescent="0.25">
      <c r="B34">
        <v>33</v>
      </c>
      <c r="L34" s="44"/>
      <c r="M34" s="37"/>
      <c r="N34" s="37"/>
      <c r="O34" s="37"/>
      <c r="P34" s="37"/>
      <c r="Q34" s="90" t="str">
        <f t="shared" si="0"/>
        <v>....</v>
      </c>
    </row>
    <row r="35" spans="2:17" x14ac:dyDescent="0.25">
      <c r="B35">
        <v>34</v>
      </c>
      <c r="L35" s="44"/>
      <c r="M35" s="37"/>
      <c r="N35" s="37"/>
      <c r="O35" s="37"/>
      <c r="P35" s="37"/>
      <c r="Q35" s="90" t="str">
        <f t="shared" si="0"/>
        <v>....</v>
      </c>
    </row>
    <row r="36" spans="2:17" x14ac:dyDescent="0.25">
      <c r="B36">
        <v>35</v>
      </c>
      <c r="L36" s="44"/>
      <c r="M36" s="37"/>
      <c r="N36" s="37"/>
      <c r="O36" s="37"/>
      <c r="P36" s="37"/>
      <c r="Q36" s="90" t="str">
        <f t="shared" si="0"/>
        <v>....</v>
      </c>
    </row>
    <row r="37" spans="2:17" x14ac:dyDescent="0.25">
      <c r="B37">
        <v>36</v>
      </c>
      <c r="L37" s="44"/>
      <c r="M37" s="37"/>
      <c r="N37" s="37"/>
      <c r="O37" s="37"/>
      <c r="P37" s="37"/>
      <c r="Q37" s="90" t="str">
        <f t="shared" si="0"/>
        <v>....</v>
      </c>
    </row>
    <row r="38" spans="2:17" x14ac:dyDescent="0.25">
      <c r="B38">
        <v>37</v>
      </c>
      <c r="L38" s="44"/>
      <c r="M38" s="37"/>
      <c r="N38" s="37"/>
      <c r="O38" s="37"/>
      <c r="P38" s="37"/>
      <c r="Q38" s="90" t="str">
        <f t="shared" si="0"/>
        <v>....</v>
      </c>
    </row>
    <row r="39" spans="2:17" x14ac:dyDescent="0.25">
      <c r="B39">
        <v>38</v>
      </c>
      <c r="L39" s="44"/>
      <c r="M39" s="37"/>
      <c r="N39" s="37"/>
      <c r="O39" s="37"/>
      <c r="P39" s="37"/>
      <c r="Q39" s="90" t="str">
        <f t="shared" si="0"/>
        <v>....</v>
      </c>
    </row>
    <row r="40" spans="2:17" x14ac:dyDescent="0.25">
      <c r="B40">
        <v>39</v>
      </c>
      <c r="L40" s="44"/>
      <c r="M40" s="37"/>
      <c r="N40" s="37"/>
      <c r="O40" s="37"/>
      <c r="P40" s="37"/>
      <c r="Q40" s="90" t="str">
        <f t="shared" si="0"/>
        <v>....</v>
      </c>
    </row>
    <row r="41" spans="2:17" x14ac:dyDescent="0.25">
      <c r="B41">
        <v>40</v>
      </c>
      <c r="L41" s="44"/>
      <c r="M41" s="37"/>
      <c r="N41" s="37"/>
      <c r="O41" s="37"/>
      <c r="P41" s="37"/>
      <c r="Q41" s="90" t="str">
        <f t="shared" si="0"/>
        <v>....</v>
      </c>
    </row>
    <row r="42" spans="2:17" x14ac:dyDescent="0.25">
      <c r="B42">
        <v>41</v>
      </c>
      <c r="L42" s="44"/>
      <c r="M42" s="37"/>
      <c r="N42" s="37"/>
      <c r="O42" s="37"/>
      <c r="P42" s="37"/>
      <c r="Q42" s="90" t="str">
        <f t="shared" si="0"/>
        <v>....</v>
      </c>
    </row>
    <row r="43" spans="2:17" x14ac:dyDescent="0.25">
      <c r="B43">
        <v>42</v>
      </c>
      <c r="L43" s="44"/>
      <c r="M43" s="37"/>
      <c r="N43" s="37"/>
      <c r="O43" s="37"/>
      <c r="P43" s="37"/>
      <c r="Q43" s="90" t="str">
        <f t="shared" si="0"/>
        <v>....</v>
      </c>
    </row>
    <row r="44" spans="2:17" x14ac:dyDescent="0.25">
      <c r="B44">
        <v>43</v>
      </c>
      <c r="L44" s="44"/>
      <c r="M44" s="37"/>
      <c r="N44" s="37"/>
      <c r="O44" s="37"/>
      <c r="P44" s="37"/>
      <c r="Q44" s="90" t="str">
        <f t="shared" si="0"/>
        <v>....</v>
      </c>
    </row>
    <row r="45" spans="2:17" x14ac:dyDescent="0.25">
      <c r="B45">
        <v>44</v>
      </c>
      <c r="L45" s="44"/>
      <c r="M45" s="37"/>
      <c r="N45" s="37"/>
      <c r="O45" s="37"/>
      <c r="P45" s="37"/>
      <c r="Q45" s="90" t="str">
        <f t="shared" si="0"/>
        <v>....</v>
      </c>
    </row>
    <row r="46" spans="2:17" x14ac:dyDescent="0.25">
      <c r="B46">
        <v>45</v>
      </c>
      <c r="L46" s="44"/>
      <c r="M46" s="37"/>
      <c r="N46" s="37"/>
      <c r="O46" s="37"/>
      <c r="P46" s="37"/>
      <c r="Q46" s="90" t="str">
        <f t="shared" si="0"/>
        <v>....</v>
      </c>
    </row>
    <row r="47" spans="2:17" x14ac:dyDescent="0.25">
      <c r="B47">
        <v>46</v>
      </c>
      <c r="L47" s="44"/>
      <c r="M47" s="37"/>
      <c r="N47" s="37"/>
      <c r="O47" s="37"/>
      <c r="P47" s="37"/>
      <c r="Q47" s="90" t="str">
        <f t="shared" si="0"/>
        <v>....</v>
      </c>
    </row>
    <row r="48" spans="2:17" x14ac:dyDescent="0.25">
      <c r="B48">
        <v>47</v>
      </c>
      <c r="L48" s="44"/>
      <c r="M48" s="37"/>
      <c r="N48" s="37"/>
      <c r="O48" s="37"/>
      <c r="P48" s="37"/>
      <c r="Q48" s="90" t="str">
        <f t="shared" si="0"/>
        <v>....</v>
      </c>
    </row>
    <row r="49" spans="2:17" x14ac:dyDescent="0.25">
      <c r="B49">
        <v>48</v>
      </c>
      <c r="L49" s="44"/>
      <c r="M49" s="37"/>
      <c r="N49" s="37"/>
      <c r="O49" s="37"/>
      <c r="P49" s="37"/>
      <c r="Q49" s="90" t="str">
        <f t="shared" si="0"/>
        <v>....</v>
      </c>
    </row>
    <row r="50" spans="2:17" x14ac:dyDescent="0.25">
      <c r="B50">
        <v>49</v>
      </c>
      <c r="L50" s="44"/>
      <c r="M50" s="37"/>
      <c r="N50" s="37"/>
      <c r="O50" s="37"/>
      <c r="P50" s="37"/>
      <c r="Q50" s="90" t="str">
        <f t="shared" si="0"/>
        <v>....</v>
      </c>
    </row>
    <row r="51" spans="2:17" x14ac:dyDescent="0.25">
      <c r="B51">
        <v>50</v>
      </c>
      <c r="L51" s="44"/>
      <c r="M51" s="37"/>
      <c r="N51" s="37"/>
      <c r="O51" s="37"/>
      <c r="P51" s="37"/>
      <c r="Q51" s="90" t="str">
        <f t="shared" si="0"/>
        <v>....</v>
      </c>
    </row>
    <row r="52" spans="2:17" x14ac:dyDescent="0.25">
      <c r="B52">
        <v>51</v>
      </c>
      <c r="L52" s="44"/>
      <c r="M52" s="37"/>
      <c r="N52" s="37"/>
      <c r="O52" s="37"/>
      <c r="P52" s="37"/>
      <c r="Q52" s="90" t="str">
        <f t="shared" si="0"/>
        <v>....</v>
      </c>
    </row>
    <row r="53" spans="2:17" x14ac:dyDescent="0.25">
      <c r="B53">
        <v>52</v>
      </c>
      <c r="L53" s="44"/>
      <c r="M53" s="37"/>
      <c r="N53" s="37"/>
      <c r="O53" s="37"/>
      <c r="P53" s="37"/>
      <c r="Q53" s="90" t="str">
        <f t="shared" si="0"/>
        <v>....</v>
      </c>
    </row>
    <row r="54" spans="2:17" x14ac:dyDescent="0.25">
      <c r="B54">
        <v>53</v>
      </c>
      <c r="L54" s="44"/>
      <c r="M54" s="37"/>
      <c r="N54" s="37"/>
      <c r="O54" s="37"/>
      <c r="P54" s="37"/>
      <c r="Q54" s="90" t="str">
        <f t="shared" si="0"/>
        <v>....</v>
      </c>
    </row>
    <row r="55" spans="2:17" x14ac:dyDescent="0.25">
      <c r="B55">
        <v>54</v>
      </c>
      <c r="L55" s="44"/>
      <c r="M55" s="37"/>
      <c r="N55" s="37"/>
      <c r="O55" s="37"/>
      <c r="P55" s="37"/>
      <c r="Q55" s="90" t="str">
        <f t="shared" si="0"/>
        <v>....</v>
      </c>
    </row>
    <row r="56" spans="2:17" x14ac:dyDescent="0.25">
      <c r="B56">
        <v>55</v>
      </c>
      <c r="L56" s="44"/>
      <c r="M56" s="37"/>
      <c r="N56" s="37"/>
      <c r="O56" s="37"/>
      <c r="P56" s="37"/>
      <c r="Q56" s="90" t="str">
        <f t="shared" si="0"/>
        <v>....</v>
      </c>
    </row>
    <row r="57" spans="2:17" x14ac:dyDescent="0.25">
      <c r="B57">
        <v>56</v>
      </c>
      <c r="L57" s="44"/>
      <c r="M57" s="37"/>
      <c r="N57" s="37"/>
      <c r="O57" s="37"/>
      <c r="P57" s="37"/>
      <c r="Q57" s="90" t="str">
        <f t="shared" si="0"/>
        <v>....</v>
      </c>
    </row>
    <row r="58" spans="2:17" x14ac:dyDescent="0.25">
      <c r="B58">
        <v>57</v>
      </c>
      <c r="L58" s="44"/>
      <c r="M58" s="37"/>
      <c r="N58" s="37"/>
      <c r="O58" s="37"/>
      <c r="P58" s="37"/>
      <c r="Q58" s="90" t="str">
        <f t="shared" si="0"/>
        <v>....</v>
      </c>
    </row>
    <row r="59" spans="2:17" x14ac:dyDescent="0.25">
      <c r="B59">
        <v>58</v>
      </c>
      <c r="L59" s="44"/>
      <c r="M59" s="37"/>
      <c r="N59" s="37"/>
      <c r="O59" s="37"/>
      <c r="P59" s="37"/>
      <c r="Q59" s="90" t="str">
        <f t="shared" si="0"/>
        <v>....</v>
      </c>
    </row>
    <row r="60" spans="2:17" x14ac:dyDescent="0.25">
      <c r="B60">
        <v>59</v>
      </c>
      <c r="L60" s="44"/>
      <c r="M60" s="37"/>
      <c r="N60" s="37"/>
      <c r="O60" s="37"/>
      <c r="P60" s="37"/>
      <c r="Q60" s="90" t="str">
        <f t="shared" si="0"/>
        <v>....</v>
      </c>
    </row>
    <row r="61" spans="2:17" x14ac:dyDescent="0.25">
      <c r="B61">
        <v>60</v>
      </c>
      <c r="L61" s="44"/>
      <c r="M61" s="37"/>
      <c r="N61" s="37"/>
      <c r="O61" s="37"/>
      <c r="P61" s="37"/>
      <c r="Q61" s="90" t="str">
        <f t="shared" si="0"/>
        <v>....</v>
      </c>
    </row>
    <row r="62" spans="2:17" x14ac:dyDescent="0.25">
      <c r="B62">
        <v>61</v>
      </c>
      <c r="L62" s="44"/>
      <c r="M62" s="37"/>
      <c r="N62" s="37"/>
      <c r="O62" s="37"/>
      <c r="P62" s="37"/>
      <c r="Q62" s="90" t="str">
        <f t="shared" si="0"/>
        <v>....</v>
      </c>
    </row>
    <row r="63" spans="2:17" x14ac:dyDescent="0.25">
      <c r="B63">
        <v>62</v>
      </c>
      <c r="L63" s="44"/>
      <c r="M63" s="37"/>
      <c r="N63" s="37"/>
      <c r="O63" s="37"/>
      <c r="P63" s="37"/>
      <c r="Q63" s="90" t="str">
        <f t="shared" si="0"/>
        <v>....</v>
      </c>
    </row>
    <row r="64" spans="2:17" x14ac:dyDescent="0.25">
      <c r="B64">
        <v>63</v>
      </c>
      <c r="L64" s="44"/>
      <c r="M64" s="37"/>
      <c r="N64" s="37"/>
      <c r="O64" s="37"/>
      <c r="P64" s="37"/>
      <c r="Q64" s="90" t="str">
        <f t="shared" si="0"/>
        <v>....</v>
      </c>
    </row>
    <row r="65" spans="2:17" x14ac:dyDescent="0.25">
      <c r="B65">
        <v>64</v>
      </c>
      <c r="L65" s="44"/>
      <c r="M65" s="37"/>
      <c r="N65" s="37"/>
      <c r="O65" s="37"/>
      <c r="P65" s="37"/>
      <c r="Q65" s="90" t="str">
        <f t="shared" si="0"/>
        <v>....</v>
      </c>
    </row>
    <row r="66" spans="2:17" x14ac:dyDescent="0.25">
      <c r="B66">
        <v>65</v>
      </c>
      <c r="L66" s="44"/>
      <c r="M66" s="37"/>
      <c r="N66" s="37"/>
      <c r="O66" s="37"/>
      <c r="P66" s="37"/>
      <c r="Q66" s="90" t="str">
        <f t="shared" si="0"/>
        <v>....</v>
      </c>
    </row>
    <row r="67" spans="2:17" x14ac:dyDescent="0.25">
      <c r="B67">
        <v>66</v>
      </c>
      <c r="L67" s="44"/>
      <c r="M67" s="37"/>
      <c r="N67" s="37"/>
      <c r="O67" s="37"/>
      <c r="P67" s="37"/>
      <c r="Q67" s="90" t="str">
        <f t="shared" ref="Q67:Q99" si="1">_xlfn.CONCAT(L67,".",M67,".",N67,".",O67,".",P67)</f>
        <v>....</v>
      </c>
    </row>
    <row r="68" spans="2:17" x14ac:dyDescent="0.25">
      <c r="B68">
        <v>67</v>
      </c>
      <c r="L68" s="44"/>
      <c r="M68" s="37"/>
      <c r="N68" s="37"/>
      <c r="O68" s="37"/>
      <c r="P68" s="37"/>
      <c r="Q68" s="90" t="str">
        <f t="shared" si="1"/>
        <v>....</v>
      </c>
    </row>
    <row r="69" spans="2:17" x14ac:dyDescent="0.25">
      <c r="B69">
        <v>68</v>
      </c>
      <c r="L69" s="44"/>
      <c r="M69" s="37"/>
      <c r="N69" s="37"/>
      <c r="O69" s="37"/>
      <c r="P69" s="37"/>
      <c r="Q69" s="90" t="str">
        <f t="shared" si="1"/>
        <v>....</v>
      </c>
    </row>
    <row r="70" spans="2:17" x14ac:dyDescent="0.25">
      <c r="B70">
        <v>69</v>
      </c>
      <c r="L70" s="44"/>
      <c r="M70" s="37"/>
      <c r="N70" s="37"/>
      <c r="O70" s="37"/>
      <c r="P70" s="37"/>
      <c r="Q70" s="90" t="str">
        <f t="shared" si="1"/>
        <v>....</v>
      </c>
    </row>
    <row r="71" spans="2:17" x14ac:dyDescent="0.25">
      <c r="B71">
        <v>70</v>
      </c>
      <c r="L71" s="44"/>
      <c r="M71" s="37"/>
      <c r="N71" s="37"/>
      <c r="O71" s="37"/>
      <c r="P71" s="37"/>
      <c r="Q71" s="90" t="str">
        <f t="shared" si="1"/>
        <v>....</v>
      </c>
    </row>
    <row r="72" spans="2:17" x14ac:dyDescent="0.25">
      <c r="B72">
        <v>71</v>
      </c>
      <c r="L72" s="44"/>
      <c r="M72" s="37"/>
      <c r="N72" s="37"/>
      <c r="O72" s="37"/>
      <c r="P72" s="37"/>
      <c r="Q72" s="90" t="str">
        <f t="shared" si="1"/>
        <v>....</v>
      </c>
    </row>
    <row r="73" spans="2:17" x14ac:dyDescent="0.25">
      <c r="B73">
        <v>72</v>
      </c>
      <c r="L73" s="44"/>
      <c r="M73" s="37"/>
      <c r="N73" s="37"/>
      <c r="O73" s="37"/>
      <c r="P73" s="37"/>
      <c r="Q73" s="90" t="str">
        <f t="shared" si="1"/>
        <v>....</v>
      </c>
    </row>
    <row r="74" spans="2:17" x14ac:dyDescent="0.25">
      <c r="B74">
        <v>73</v>
      </c>
      <c r="L74" s="44"/>
      <c r="M74" s="37"/>
      <c r="N74" s="37"/>
      <c r="O74" s="37"/>
      <c r="P74" s="37"/>
      <c r="Q74" s="90" t="str">
        <f t="shared" si="1"/>
        <v>....</v>
      </c>
    </row>
    <row r="75" spans="2:17" x14ac:dyDescent="0.25">
      <c r="B75">
        <v>74</v>
      </c>
      <c r="L75" s="44"/>
      <c r="M75" s="37"/>
      <c r="N75" s="37"/>
      <c r="O75" s="37"/>
      <c r="P75" s="37"/>
      <c r="Q75" s="90" t="str">
        <f t="shared" si="1"/>
        <v>....</v>
      </c>
    </row>
    <row r="76" spans="2:17" x14ac:dyDescent="0.25">
      <c r="B76">
        <v>75</v>
      </c>
      <c r="L76" s="44"/>
      <c r="M76" s="37"/>
      <c r="N76" s="37"/>
      <c r="O76" s="37"/>
      <c r="P76" s="37"/>
      <c r="Q76" s="90" t="str">
        <f t="shared" si="1"/>
        <v>....</v>
      </c>
    </row>
    <row r="77" spans="2:17" x14ac:dyDescent="0.25">
      <c r="B77">
        <v>76</v>
      </c>
      <c r="L77" s="44"/>
      <c r="M77" s="37"/>
      <c r="N77" s="37"/>
      <c r="O77" s="37"/>
      <c r="P77" s="37"/>
      <c r="Q77" s="90" t="str">
        <f t="shared" si="1"/>
        <v>....</v>
      </c>
    </row>
    <row r="78" spans="2:17" x14ac:dyDescent="0.25">
      <c r="B78">
        <v>77</v>
      </c>
      <c r="L78" s="44"/>
      <c r="M78" s="37"/>
      <c r="N78" s="37"/>
      <c r="O78" s="37"/>
      <c r="P78" s="37"/>
      <c r="Q78" s="90" t="str">
        <f t="shared" si="1"/>
        <v>....</v>
      </c>
    </row>
    <row r="79" spans="2:17" x14ac:dyDescent="0.25">
      <c r="B79">
        <v>78</v>
      </c>
      <c r="Q79" s="90" t="str">
        <f t="shared" si="1"/>
        <v>....</v>
      </c>
    </row>
    <row r="80" spans="2:17" x14ac:dyDescent="0.25">
      <c r="B80">
        <v>79</v>
      </c>
      <c r="Q80" s="90" t="str">
        <f t="shared" si="1"/>
        <v>....</v>
      </c>
    </row>
    <row r="81" spans="2:17" x14ac:dyDescent="0.25">
      <c r="B81">
        <v>80</v>
      </c>
      <c r="Q81" s="90" t="str">
        <f t="shared" si="1"/>
        <v>....</v>
      </c>
    </row>
    <row r="82" spans="2:17" x14ac:dyDescent="0.25">
      <c r="B82">
        <v>81</v>
      </c>
      <c r="Q82" s="90" t="str">
        <f t="shared" si="1"/>
        <v>....</v>
      </c>
    </row>
    <row r="83" spans="2:17" x14ac:dyDescent="0.25">
      <c r="B83">
        <v>82</v>
      </c>
      <c r="Q83" s="90" t="str">
        <f t="shared" si="1"/>
        <v>....</v>
      </c>
    </row>
    <row r="84" spans="2:17" x14ac:dyDescent="0.25">
      <c r="B84">
        <v>83</v>
      </c>
      <c r="Q84" s="90" t="str">
        <f t="shared" si="1"/>
        <v>....</v>
      </c>
    </row>
    <row r="85" spans="2:17" x14ac:dyDescent="0.25">
      <c r="B85">
        <v>84</v>
      </c>
      <c r="Q85" s="90" t="str">
        <f t="shared" si="1"/>
        <v>....</v>
      </c>
    </row>
    <row r="86" spans="2:17" x14ac:dyDescent="0.25">
      <c r="B86">
        <v>85</v>
      </c>
      <c r="Q86" s="90" t="str">
        <f t="shared" si="1"/>
        <v>....</v>
      </c>
    </row>
    <row r="87" spans="2:17" x14ac:dyDescent="0.25">
      <c r="B87">
        <v>86</v>
      </c>
      <c r="Q87" s="90" t="str">
        <f t="shared" si="1"/>
        <v>....</v>
      </c>
    </row>
    <row r="88" spans="2:17" x14ac:dyDescent="0.25">
      <c r="B88">
        <v>87</v>
      </c>
      <c r="Q88" s="90" t="str">
        <f t="shared" si="1"/>
        <v>....</v>
      </c>
    </row>
    <row r="89" spans="2:17" x14ac:dyDescent="0.25">
      <c r="B89">
        <v>88</v>
      </c>
      <c r="Q89" s="90" t="str">
        <f t="shared" si="1"/>
        <v>....</v>
      </c>
    </row>
    <row r="90" spans="2:17" x14ac:dyDescent="0.25">
      <c r="B90">
        <v>89</v>
      </c>
      <c r="Q90" s="90" t="str">
        <f t="shared" si="1"/>
        <v>....</v>
      </c>
    </row>
    <row r="91" spans="2:17" x14ac:dyDescent="0.25">
      <c r="B91">
        <v>90</v>
      </c>
      <c r="Q91" s="90" t="str">
        <f t="shared" si="1"/>
        <v>....</v>
      </c>
    </row>
    <row r="92" spans="2:17" x14ac:dyDescent="0.25">
      <c r="B92">
        <v>91</v>
      </c>
      <c r="Q92" s="90" t="str">
        <f t="shared" si="1"/>
        <v>....</v>
      </c>
    </row>
    <row r="93" spans="2:17" x14ac:dyDescent="0.25">
      <c r="B93">
        <v>92</v>
      </c>
      <c r="Q93" s="90" t="str">
        <f t="shared" si="1"/>
        <v>....</v>
      </c>
    </row>
    <row r="94" spans="2:17" x14ac:dyDescent="0.25">
      <c r="B94">
        <v>93</v>
      </c>
      <c r="Q94" s="90" t="str">
        <f t="shared" si="1"/>
        <v>....</v>
      </c>
    </row>
    <row r="95" spans="2:17" x14ac:dyDescent="0.25">
      <c r="B95">
        <v>94</v>
      </c>
      <c r="Q95" s="90" t="str">
        <f t="shared" si="1"/>
        <v>....</v>
      </c>
    </row>
    <row r="96" spans="2:17" x14ac:dyDescent="0.25">
      <c r="B96">
        <v>95</v>
      </c>
      <c r="Q96" s="90" t="str">
        <f t="shared" si="1"/>
        <v>....</v>
      </c>
    </row>
    <row r="97" spans="2:17" x14ac:dyDescent="0.25">
      <c r="B97">
        <v>96</v>
      </c>
      <c r="Q97" s="90" t="str">
        <f t="shared" si="1"/>
        <v>....</v>
      </c>
    </row>
    <row r="98" spans="2:17" x14ac:dyDescent="0.25">
      <c r="B98">
        <v>97</v>
      </c>
      <c r="Q98" s="90" t="str">
        <f t="shared" si="1"/>
        <v>....</v>
      </c>
    </row>
    <row r="99" spans="2:17" x14ac:dyDescent="0.25">
      <c r="B99">
        <v>98</v>
      </c>
      <c r="Q99" s="90" t="str">
        <f t="shared" si="1"/>
        <v>....</v>
      </c>
    </row>
  </sheetData>
  <sheetProtection algorithmName="SHA-512" hashValue="s0cWOr1+giLCT81GncqsZWj63vM30jAloXu9dUUsVUgKeS+NMNm2oSoloO6bZ2Mr1qnQ5KMKlnPRhyxpj1R0VA==" saltValue="StAb/jYUg7MXxORkPrwclg==" spinCount="100000" sheet="1" objects="1" scenarios="1" insertRows="0" sort="0" autoFilter="0"/>
  <autoFilter ref="B1:R99" xr:uid="{AED2B9E8-A824-4B8C-9EE6-D3A89AF991A5}"/>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27FF-624C-429F-9AAF-DD88356E032F}">
  <sheetPr codeName="Sheet6">
    <tabColor rgb="FF00B0F0"/>
  </sheetPr>
  <dimension ref="A1:P100"/>
  <sheetViews>
    <sheetView showRowColHeaders="0" workbookViewId="0">
      <selection activeCell="C2" sqref="C2"/>
    </sheetView>
  </sheetViews>
  <sheetFormatPr defaultRowHeight="15" zeroHeight="1" x14ac:dyDescent="0.25"/>
  <cols>
    <col min="1" max="1" width="16.7109375" style="21" customWidth="1"/>
    <col min="2" max="2" width="5.5703125" style="14" customWidth="1"/>
    <col min="3" max="3" width="25" customWidth="1"/>
    <col min="4" max="7" width="13.42578125" customWidth="1"/>
    <col min="8" max="8" width="13.42578125" style="20" customWidth="1"/>
    <col min="9" max="9" width="13.42578125" style="17" customWidth="1"/>
    <col min="10" max="10" width="42" customWidth="1"/>
    <col min="11" max="16" width="13.42578125" customWidth="1"/>
  </cols>
  <sheetData>
    <row r="1" spans="1:16" s="15" customFormat="1" ht="19.5" customHeight="1" x14ac:dyDescent="0.25">
      <c r="A1" s="55"/>
      <c r="B1" s="13" t="s">
        <v>980</v>
      </c>
      <c r="C1" s="13" t="s">
        <v>1031</v>
      </c>
      <c r="D1" s="13" t="s">
        <v>975</v>
      </c>
      <c r="E1" s="13" t="s">
        <v>1032</v>
      </c>
      <c r="F1" s="13" t="s">
        <v>10</v>
      </c>
      <c r="G1" s="13" t="s">
        <v>1033</v>
      </c>
      <c r="H1" s="18" t="s">
        <v>1034</v>
      </c>
      <c r="I1" s="16" t="s">
        <v>1035</v>
      </c>
      <c r="J1" s="13" t="s">
        <v>979</v>
      </c>
      <c r="K1" s="13" t="s">
        <v>1036</v>
      </c>
      <c r="L1" s="13" t="s">
        <v>1037</v>
      </c>
      <c r="M1" s="13" t="s">
        <v>1038</v>
      </c>
      <c r="N1" s="13" t="s">
        <v>1039</v>
      </c>
      <c r="O1" s="13" t="s">
        <v>984</v>
      </c>
      <c r="P1" s="13" t="s">
        <v>1040</v>
      </c>
    </row>
    <row r="2" spans="1:16" ht="31.5" customHeight="1" x14ac:dyDescent="0.25">
      <c r="B2" s="14">
        <v>1</v>
      </c>
      <c r="C2" s="3"/>
      <c r="D2" s="3"/>
      <c r="E2" s="3"/>
      <c r="F2" s="3"/>
      <c r="G2" s="3"/>
      <c r="H2" s="19"/>
      <c r="I2" s="116">
        <f>D2*H2</f>
        <v>0</v>
      </c>
      <c r="J2" s="3"/>
      <c r="K2" s="3"/>
      <c r="L2" s="3"/>
      <c r="M2" s="3"/>
      <c r="N2" s="3"/>
      <c r="O2" s="3"/>
      <c r="P2" s="3"/>
    </row>
    <row r="3" spans="1:16" ht="31.5" customHeight="1" x14ac:dyDescent="0.25">
      <c r="B3" s="14">
        <v>2</v>
      </c>
      <c r="C3" s="3"/>
      <c r="D3" s="3"/>
      <c r="E3" s="3"/>
      <c r="F3" s="3"/>
      <c r="G3" s="3"/>
      <c r="H3" s="19"/>
      <c r="I3" s="116">
        <f t="shared" ref="I3:I66" si="0">D3*H3</f>
        <v>0</v>
      </c>
      <c r="J3" s="3"/>
      <c r="K3" s="3"/>
      <c r="L3" s="3"/>
      <c r="M3" s="3"/>
      <c r="N3" s="3"/>
      <c r="O3" s="3"/>
      <c r="P3" s="3"/>
    </row>
    <row r="4" spans="1:16" ht="31.5" customHeight="1" x14ac:dyDescent="0.25">
      <c r="B4" s="14">
        <v>3</v>
      </c>
      <c r="C4" s="3"/>
      <c r="D4" s="3"/>
      <c r="E4" s="3"/>
      <c r="F4" s="3"/>
      <c r="G4" s="3"/>
      <c r="H4" s="19"/>
      <c r="I4" s="116">
        <f t="shared" si="0"/>
        <v>0</v>
      </c>
      <c r="J4" s="3"/>
      <c r="K4" s="3"/>
      <c r="L4" s="3"/>
      <c r="M4" s="3"/>
      <c r="N4" s="3"/>
      <c r="O4" s="3"/>
      <c r="P4" s="3"/>
    </row>
    <row r="5" spans="1:16" ht="31.5" customHeight="1" x14ac:dyDescent="0.25">
      <c r="B5" s="14">
        <v>4</v>
      </c>
      <c r="C5" s="3"/>
      <c r="D5" s="3"/>
      <c r="E5" s="3"/>
      <c r="F5" s="3"/>
      <c r="G5" s="3"/>
      <c r="H5" s="19"/>
      <c r="I5" s="116">
        <f t="shared" si="0"/>
        <v>0</v>
      </c>
      <c r="J5" s="3"/>
      <c r="K5" s="3"/>
      <c r="L5" s="3"/>
      <c r="M5" s="3"/>
      <c r="N5" s="3"/>
      <c r="O5" s="3"/>
      <c r="P5" s="3"/>
    </row>
    <row r="6" spans="1:16" ht="31.5" customHeight="1" x14ac:dyDescent="0.25">
      <c r="B6" s="14">
        <v>5</v>
      </c>
      <c r="C6" s="3"/>
      <c r="D6" s="3"/>
      <c r="E6" s="3"/>
      <c r="F6" s="3"/>
      <c r="G6" s="3"/>
      <c r="H6" s="19"/>
      <c r="I6" s="116">
        <f t="shared" si="0"/>
        <v>0</v>
      </c>
      <c r="J6" s="3"/>
      <c r="K6" s="3"/>
      <c r="L6" s="3"/>
      <c r="M6" s="3"/>
      <c r="N6" s="3"/>
      <c r="O6" s="3"/>
      <c r="P6" s="3"/>
    </row>
    <row r="7" spans="1:16" ht="31.5" customHeight="1" x14ac:dyDescent="0.25">
      <c r="B7" s="14">
        <v>6</v>
      </c>
      <c r="C7" s="3"/>
      <c r="D7" s="3"/>
      <c r="E7" s="3"/>
      <c r="F7" s="3"/>
      <c r="G7" s="3"/>
      <c r="H7" s="19"/>
      <c r="I7" s="116">
        <f t="shared" si="0"/>
        <v>0</v>
      </c>
      <c r="J7" s="3"/>
      <c r="K7" s="3"/>
      <c r="L7" s="3"/>
      <c r="M7" s="3"/>
      <c r="N7" s="3"/>
      <c r="O7" s="3"/>
      <c r="P7" s="3"/>
    </row>
    <row r="8" spans="1:16" ht="31.5" customHeight="1" x14ac:dyDescent="0.25">
      <c r="B8" s="14">
        <v>7</v>
      </c>
      <c r="C8" s="3"/>
      <c r="D8" s="3"/>
      <c r="E8" s="3"/>
      <c r="F8" s="3"/>
      <c r="G8" s="3"/>
      <c r="H8" s="19"/>
      <c r="I8" s="116">
        <f t="shared" si="0"/>
        <v>0</v>
      </c>
      <c r="J8" s="3"/>
      <c r="K8" s="3"/>
      <c r="L8" s="3"/>
      <c r="M8" s="3"/>
      <c r="N8" s="3"/>
      <c r="O8" s="3"/>
      <c r="P8" s="3"/>
    </row>
    <row r="9" spans="1:16" ht="31.5" customHeight="1" x14ac:dyDescent="0.25">
      <c r="B9" s="14">
        <v>8</v>
      </c>
      <c r="C9" s="3"/>
      <c r="D9" s="3"/>
      <c r="E9" s="3"/>
      <c r="F9" s="3"/>
      <c r="G9" s="3"/>
      <c r="H9" s="19"/>
      <c r="I9" s="116">
        <f t="shared" si="0"/>
        <v>0</v>
      </c>
      <c r="J9" s="3"/>
      <c r="K9" s="3"/>
      <c r="L9" s="3"/>
      <c r="M9" s="3"/>
      <c r="N9" s="3"/>
      <c r="O9" s="3"/>
      <c r="P9" s="3"/>
    </row>
    <row r="10" spans="1:16" ht="31.5" customHeight="1" x14ac:dyDescent="0.25">
      <c r="B10" s="14">
        <v>9</v>
      </c>
      <c r="C10" s="3"/>
      <c r="D10" s="3"/>
      <c r="E10" s="3"/>
      <c r="F10" s="3"/>
      <c r="G10" s="3"/>
      <c r="H10" s="19"/>
      <c r="I10" s="116">
        <f t="shared" si="0"/>
        <v>0</v>
      </c>
      <c r="J10" s="3"/>
      <c r="K10" s="3"/>
      <c r="L10" s="3"/>
      <c r="M10" s="3"/>
      <c r="N10" s="3"/>
      <c r="O10" s="3"/>
      <c r="P10" s="3"/>
    </row>
    <row r="11" spans="1:16" ht="31.5" customHeight="1" x14ac:dyDescent="0.25">
      <c r="B11" s="14">
        <v>10</v>
      </c>
      <c r="C11" s="3"/>
      <c r="D11" s="3"/>
      <c r="E11" s="3"/>
      <c r="F11" s="3"/>
      <c r="G11" s="3"/>
      <c r="H11" s="19"/>
      <c r="I11" s="116">
        <f t="shared" si="0"/>
        <v>0</v>
      </c>
      <c r="J11" s="3"/>
      <c r="K11" s="3"/>
      <c r="L11" s="3"/>
      <c r="M11" s="3"/>
      <c r="N11" s="3"/>
      <c r="O11" s="3"/>
      <c r="P11" s="3"/>
    </row>
    <row r="12" spans="1:16" ht="31.5" customHeight="1" x14ac:dyDescent="0.25">
      <c r="B12" s="14">
        <v>11</v>
      </c>
      <c r="C12" s="3"/>
      <c r="D12" s="3"/>
      <c r="E12" s="3"/>
      <c r="F12" s="3"/>
      <c r="G12" s="3"/>
      <c r="H12" s="19"/>
      <c r="I12" s="116">
        <f t="shared" si="0"/>
        <v>0</v>
      </c>
      <c r="J12" s="3"/>
      <c r="K12" s="3"/>
      <c r="L12" s="3"/>
      <c r="M12" s="3"/>
      <c r="N12" s="3"/>
      <c r="O12" s="3"/>
      <c r="P12" s="3"/>
    </row>
    <row r="13" spans="1:16" ht="31.5" customHeight="1" x14ac:dyDescent="0.25">
      <c r="B13" s="14">
        <v>12</v>
      </c>
      <c r="C13" s="3"/>
      <c r="D13" s="3"/>
      <c r="E13" s="3"/>
      <c r="F13" s="3"/>
      <c r="G13" s="3"/>
      <c r="H13" s="19"/>
      <c r="I13" s="116">
        <f t="shared" si="0"/>
        <v>0</v>
      </c>
      <c r="J13" s="3"/>
      <c r="K13" s="3"/>
      <c r="L13" s="3"/>
      <c r="M13" s="3"/>
      <c r="N13" s="3"/>
      <c r="O13" s="3"/>
      <c r="P13" s="3"/>
    </row>
    <row r="14" spans="1:16" ht="31.5" customHeight="1" x14ac:dyDescent="0.25">
      <c r="B14" s="14">
        <v>13</v>
      </c>
      <c r="C14" s="3"/>
      <c r="D14" s="3"/>
      <c r="E14" s="3"/>
      <c r="F14" s="3"/>
      <c r="G14" s="3"/>
      <c r="H14" s="19"/>
      <c r="I14" s="116">
        <f t="shared" si="0"/>
        <v>0</v>
      </c>
      <c r="J14" s="3"/>
      <c r="K14" s="3"/>
      <c r="L14" s="3"/>
      <c r="M14" s="3"/>
      <c r="N14" s="3"/>
      <c r="O14" s="3"/>
      <c r="P14" s="3"/>
    </row>
    <row r="15" spans="1:16" ht="31.5" customHeight="1" x14ac:dyDescent="0.25">
      <c r="B15" s="14">
        <v>14</v>
      </c>
      <c r="C15" s="3"/>
      <c r="D15" s="3"/>
      <c r="E15" s="3"/>
      <c r="F15" s="3"/>
      <c r="G15" s="3"/>
      <c r="H15" s="19"/>
      <c r="I15" s="116">
        <f t="shared" si="0"/>
        <v>0</v>
      </c>
      <c r="J15" s="3"/>
      <c r="K15" s="3"/>
      <c r="L15" s="3"/>
      <c r="M15" s="3"/>
      <c r="N15" s="3"/>
      <c r="O15" s="3"/>
      <c r="P15" s="3"/>
    </row>
    <row r="16" spans="1:16" ht="31.5" customHeight="1" x14ac:dyDescent="0.25">
      <c r="B16" s="14">
        <v>15</v>
      </c>
      <c r="C16" s="3"/>
      <c r="D16" s="3"/>
      <c r="E16" s="3"/>
      <c r="F16" s="3"/>
      <c r="G16" s="3"/>
      <c r="H16" s="19"/>
      <c r="I16" s="116">
        <f t="shared" si="0"/>
        <v>0</v>
      </c>
      <c r="J16" s="3"/>
      <c r="K16" s="3"/>
      <c r="L16" s="3"/>
      <c r="M16" s="3"/>
      <c r="N16" s="3"/>
      <c r="O16" s="3"/>
      <c r="P16" s="3"/>
    </row>
    <row r="17" spans="2:16" ht="31.5" customHeight="1" x14ac:dyDescent="0.25">
      <c r="B17" s="14">
        <v>16</v>
      </c>
      <c r="C17" s="3"/>
      <c r="D17" s="3"/>
      <c r="E17" s="3"/>
      <c r="F17" s="3"/>
      <c r="G17" s="3"/>
      <c r="H17" s="19"/>
      <c r="I17" s="116">
        <f t="shared" si="0"/>
        <v>0</v>
      </c>
      <c r="J17" s="3"/>
      <c r="K17" s="3"/>
      <c r="L17" s="3"/>
      <c r="M17" s="3"/>
      <c r="N17" s="3"/>
      <c r="O17" s="3"/>
      <c r="P17" s="3"/>
    </row>
    <row r="18" spans="2:16" ht="31.5" customHeight="1" x14ac:dyDescent="0.25">
      <c r="B18" s="14">
        <v>17</v>
      </c>
      <c r="C18" s="3"/>
      <c r="D18" s="3"/>
      <c r="E18" s="3"/>
      <c r="F18" s="3"/>
      <c r="G18" s="3"/>
      <c r="H18" s="19"/>
      <c r="I18" s="116">
        <f t="shared" si="0"/>
        <v>0</v>
      </c>
      <c r="J18" s="3"/>
      <c r="K18" s="3"/>
      <c r="L18" s="3"/>
      <c r="M18" s="3"/>
      <c r="N18" s="3"/>
      <c r="O18" s="3"/>
      <c r="P18" s="3"/>
    </row>
    <row r="19" spans="2:16" ht="31.5" customHeight="1" x14ac:dyDescent="0.25">
      <c r="B19" s="14">
        <v>18</v>
      </c>
      <c r="C19" s="3"/>
      <c r="D19" s="3"/>
      <c r="E19" s="3"/>
      <c r="F19" s="3"/>
      <c r="G19" s="3"/>
      <c r="H19" s="19"/>
      <c r="I19" s="116">
        <f t="shared" si="0"/>
        <v>0</v>
      </c>
      <c r="J19" s="3"/>
      <c r="K19" s="3"/>
      <c r="L19" s="3"/>
      <c r="M19" s="3"/>
      <c r="N19" s="3"/>
      <c r="O19" s="3"/>
      <c r="P19" s="3"/>
    </row>
    <row r="20" spans="2:16" ht="31.5" customHeight="1" x14ac:dyDescent="0.25">
      <c r="B20" s="14">
        <v>19</v>
      </c>
      <c r="C20" s="3"/>
      <c r="D20" s="3"/>
      <c r="E20" s="3"/>
      <c r="F20" s="3"/>
      <c r="G20" s="3"/>
      <c r="H20" s="19"/>
      <c r="I20" s="116">
        <f t="shared" si="0"/>
        <v>0</v>
      </c>
      <c r="J20" s="3"/>
      <c r="K20" s="3"/>
      <c r="L20" s="3"/>
      <c r="M20" s="3"/>
      <c r="N20" s="3"/>
      <c r="O20" s="3"/>
      <c r="P20" s="3"/>
    </row>
    <row r="21" spans="2:16" ht="31.5" customHeight="1" x14ac:dyDescent="0.25">
      <c r="B21" s="14">
        <v>20</v>
      </c>
      <c r="C21" s="3"/>
      <c r="D21" s="3"/>
      <c r="E21" s="3"/>
      <c r="F21" s="3"/>
      <c r="G21" s="3"/>
      <c r="H21" s="19"/>
      <c r="I21" s="116">
        <f t="shared" si="0"/>
        <v>0</v>
      </c>
      <c r="J21" s="3"/>
      <c r="K21" s="3"/>
      <c r="L21" s="3"/>
      <c r="M21" s="3"/>
      <c r="N21" s="3"/>
      <c r="O21" s="3"/>
      <c r="P21" s="3"/>
    </row>
    <row r="22" spans="2:16" ht="31.5" customHeight="1" x14ac:dyDescent="0.25">
      <c r="B22" s="14">
        <v>21</v>
      </c>
      <c r="C22" s="3"/>
      <c r="D22" s="3"/>
      <c r="E22" s="3"/>
      <c r="F22" s="3"/>
      <c r="G22" s="3"/>
      <c r="H22" s="19"/>
      <c r="I22" s="116">
        <f t="shared" si="0"/>
        <v>0</v>
      </c>
      <c r="J22" s="3"/>
      <c r="K22" s="3"/>
      <c r="L22" s="3"/>
      <c r="M22" s="3"/>
      <c r="N22" s="3"/>
      <c r="O22" s="3"/>
      <c r="P22" s="3"/>
    </row>
    <row r="23" spans="2:16" ht="31.5" customHeight="1" x14ac:dyDescent="0.25">
      <c r="B23" s="14">
        <v>22</v>
      </c>
      <c r="C23" s="3"/>
      <c r="D23" s="3"/>
      <c r="E23" s="3"/>
      <c r="F23" s="3"/>
      <c r="G23" s="3"/>
      <c r="H23" s="19"/>
      <c r="I23" s="116">
        <f t="shared" si="0"/>
        <v>0</v>
      </c>
      <c r="J23" s="3"/>
      <c r="K23" s="3"/>
      <c r="L23" s="3"/>
      <c r="M23" s="3"/>
      <c r="N23" s="3"/>
      <c r="O23" s="3"/>
      <c r="P23" s="3"/>
    </row>
    <row r="24" spans="2:16" ht="31.5" customHeight="1" x14ac:dyDescent="0.25">
      <c r="B24" s="14">
        <v>23</v>
      </c>
      <c r="C24" s="3"/>
      <c r="D24" s="3"/>
      <c r="E24" s="3"/>
      <c r="F24" s="3"/>
      <c r="G24" s="3"/>
      <c r="H24" s="19"/>
      <c r="I24" s="116">
        <f t="shared" si="0"/>
        <v>0</v>
      </c>
      <c r="J24" s="3"/>
      <c r="K24" s="3"/>
      <c r="L24" s="3"/>
      <c r="M24" s="3"/>
      <c r="N24" s="3"/>
      <c r="O24" s="3"/>
      <c r="P24" s="3"/>
    </row>
    <row r="25" spans="2:16" ht="31.5" customHeight="1" x14ac:dyDescent="0.25">
      <c r="B25" s="14">
        <v>24</v>
      </c>
      <c r="C25" s="3"/>
      <c r="D25" s="3"/>
      <c r="E25" s="3"/>
      <c r="F25" s="3"/>
      <c r="G25" s="3"/>
      <c r="H25" s="19"/>
      <c r="I25" s="116">
        <f t="shared" si="0"/>
        <v>0</v>
      </c>
      <c r="J25" s="3"/>
      <c r="K25" s="3"/>
      <c r="L25" s="3"/>
      <c r="M25" s="3"/>
      <c r="N25" s="3"/>
      <c r="O25" s="3"/>
      <c r="P25" s="3"/>
    </row>
    <row r="26" spans="2:16" ht="31.5" customHeight="1" x14ac:dyDescent="0.25">
      <c r="B26" s="14">
        <v>25</v>
      </c>
      <c r="C26" s="3"/>
      <c r="D26" s="3"/>
      <c r="E26" s="3"/>
      <c r="F26" s="3"/>
      <c r="G26" s="3"/>
      <c r="H26" s="19"/>
      <c r="I26" s="116">
        <f t="shared" si="0"/>
        <v>0</v>
      </c>
      <c r="J26" s="3"/>
      <c r="K26" s="3"/>
      <c r="L26" s="3"/>
      <c r="M26" s="3"/>
      <c r="N26" s="3"/>
      <c r="O26" s="3"/>
      <c r="P26" s="3"/>
    </row>
    <row r="27" spans="2:16" ht="31.5" customHeight="1" x14ac:dyDescent="0.25">
      <c r="B27" s="14">
        <v>26</v>
      </c>
      <c r="C27" s="3"/>
      <c r="D27" s="3"/>
      <c r="E27" s="3"/>
      <c r="F27" s="3"/>
      <c r="G27" s="3"/>
      <c r="H27" s="19"/>
      <c r="I27" s="116">
        <f t="shared" si="0"/>
        <v>0</v>
      </c>
      <c r="J27" s="3"/>
      <c r="K27" s="3"/>
      <c r="L27" s="3"/>
      <c r="M27" s="3"/>
      <c r="N27" s="3"/>
      <c r="O27" s="3"/>
      <c r="P27" s="3"/>
    </row>
    <row r="28" spans="2:16" ht="31.5" customHeight="1" x14ac:dyDescent="0.25">
      <c r="B28" s="14">
        <v>27</v>
      </c>
      <c r="C28" s="3"/>
      <c r="D28" s="3"/>
      <c r="E28" s="3"/>
      <c r="F28" s="3"/>
      <c r="G28" s="3"/>
      <c r="H28" s="19"/>
      <c r="I28" s="116">
        <f t="shared" si="0"/>
        <v>0</v>
      </c>
      <c r="J28" s="3"/>
      <c r="K28" s="3"/>
      <c r="L28" s="3"/>
      <c r="M28" s="3"/>
      <c r="N28" s="3"/>
      <c r="O28" s="3"/>
      <c r="P28" s="3"/>
    </row>
    <row r="29" spans="2:16" ht="31.5" customHeight="1" x14ac:dyDescent="0.25">
      <c r="B29" s="14">
        <v>28</v>
      </c>
      <c r="C29" s="3"/>
      <c r="D29" s="3"/>
      <c r="E29" s="3"/>
      <c r="F29" s="3"/>
      <c r="G29" s="3"/>
      <c r="H29" s="19"/>
      <c r="I29" s="116">
        <f t="shared" si="0"/>
        <v>0</v>
      </c>
      <c r="J29" s="3"/>
      <c r="K29" s="3"/>
      <c r="L29" s="3"/>
      <c r="M29" s="3"/>
      <c r="N29" s="3"/>
      <c r="O29" s="3"/>
      <c r="P29" s="3"/>
    </row>
    <row r="30" spans="2:16" ht="31.5" customHeight="1" x14ac:dyDescent="0.25">
      <c r="B30" s="14">
        <v>29</v>
      </c>
      <c r="C30" s="3"/>
      <c r="D30" s="3"/>
      <c r="E30" s="3"/>
      <c r="F30" s="3"/>
      <c r="G30" s="3"/>
      <c r="H30" s="19"/>
      <c r="I30" s="116">
        <f t="shared" si="0"/>
        <v>0</v>
      </c>
      <c r="J30" s="3"/>
      <c r="K30" s="3"/>
      <c r="L30" s="3"/>
      <c r="M30" s="3"/>
      <c r="N30" s="3"/>
      <c r="O30" s="3"/>
      <c r="P30" s="3"/>
    </row>
    <row r="31" spans="2:16" ht="31.5" customHeight="1" x14ac:dyDescent="0.25">
      <c r="B31" s="14">
        <v>30</v>
      </c>
      <c r="C31" s="3"/>
      <c r="D31" s="3"/>
      <c r="E31" s="3"/>
      <c r="F31" s="3"/>
      <c r="G31" s="3"/>
      <c r="H31" s="19"/>
      <c r="I31" s="116">
        <f t="shared" si="0"/>
        <v>0</v>
      </c>
      <c r="J31" s="3"/>
      <c r="K31" s="3"/>
      <c r="L31" s="3"/>
      <c r="M31" s="3"/>
      <c r="N31" s="3"/>
      <c r="O31" s="3"/>
      <c r="P31" s="3"/>
    </row>
    <row r="32" spans="2:16" ht="31.5" customHeight="1" x14ac:dyDescent="0.25">
      <c r="B32" s="14">
        <v>31</v>
      </c>
      <c r="C32" s="3"/>
      <c r="D32" s="3"/>
      <c r="E32" s="3"/>
      <c r="F32" s="3"/>
      <c r="G32" s="3"/>
      <c r="H32" s="19"/>
      <c r="I32" s="116">
        <f t="shared" si="0"/>
        <v>0</v>
      </c>
      <c r="J32" s="3"/>
      <c r="K32" s="3"/>
      <c r="L32" s="3"/>
      <c r="M32" s="3"/>
      <c r="N32" s="3"/>
      <c r="O32" s="3"/>
      <c r="P32" s="3"/>
    </row>
    <row r="33" spans="2:16" ht="31.5" customHeight="1" x14ac:dyDescent="0.25">
      <c r="B33" s="14">
        <v>32</v>
      </c>
      <c r="C33" s="3"/>
      <c r="D33" s="3"/>
      <c r="E33" s="3"/>
      <c r="F33" s="3"/>
      <c r="G33" s="3"/>
      <c r="H33" s="19"/>
      <c r="I33" s="116">
        <f t="shared" si="0"/>
        <v>0</v>
      </c>
      <c r="J33" s="3"/>
      <c r="K33" s="3"/>
      <c r="L33" s="3"/>
      <c r="M33" s="3"/>
      <c r="N33" s="3"/>
      <c r="O33" s="3"/>
      <c r="P33" s="3"/>
    </row>
    <row r="34" spans="2:16" ht="31.5" customHeight="1" x14ac:dyDescent="0.25">
      <c r="B34" s="14">
        <v>33</v>
      </c>
      <c r="C34" s="3"/>
      <c r="D34" s="3"/>
      <c r="E34" s="3"/>
      <c r="F34" s="3"/>
      <c r="G34" s="3"/>
      <c r="H34" s="19"/>
      <c r="I34" s="116">
        <f t="shared" si="0"/>
        <v>0</v>
      </c>
      <c r="J34" s="3"/>
      <c r="K34" s="3"/>
      <c r="L34" s="3"/>
      <c r="M34" s="3"/>
      <c r="N34" s="3"/>
      <c r="O34" s="3"/>
      <c r="P34" s="3"/>
    </row>
    <row r="35" spans="2:16" ht="31.5" customHeight="1" x14ac:dyDescent="0.25">
      <c r="B35" s="14">
        <v>34</v>
      </c>
      <c r="C35" s="3"/>
      <c r="D35" s="3"/>
      <c r="E35" s="3"/>
      <c r="F35" s="3"/>
      <c r="G35" s="3"/>
      <c r="H35" s="19"/>
      <c r="I35" s="116">
        <f t="shared" si="0"/>
        <v>0</v>
      </c>
      <c r="J35" s="3"/>
      <c r="K35" s="3"/>
      <c r="L35" s="3"/>
      <c r="M35" s="3"/>
      <c r="N35" s="3"/>
      <c r="O35" s="3"/>
      <c r="P35" s="3"/>
    </row>
    <row r="36" spans="2:16" ht="31.5" customHeight="1" x14ac:dyDescent="0.25">
      <c r="B36" s="14">
        <v>35</v>
      </c>
      <c r="C36" s="3"/>
      <c r="D36" s="3"/>
      <c r="E36" s="3"/>
      <c r="F36" s="3"/>
      <c r="G36" s="3"/>
      <c r="H36" s="19"/>
      <c r="I36" s="116">
        <f t="shared" si="0"/>
        <v>0</v>
      </c>
      <c r="J36" s="3"/>
      <c r="K36" s="3"/>
      <c r="L36" s="3"/>
      <c r="M36" s="3"/>
      <c r="N36" s="3"/>
      <c r="O36" s="3"/>
      <c r="P36" s="3"/>
    </row>
    <row r="37" spans="2:16" ht="31.5" customHeight="1" x14ac:dyDescent="0.25">
      <c r="B37" s="14">
        <v>36</v>
      </c>
      <c r="C37" s="3"/>
      <c r="D37" s="3"/>
      <c r="E37" s="3"/>
      <c r="F37" s="3"/>
      <c r="G37" s="3"/>
      <c r="H37" s="19"/>
      <c r="I37" s="116">
        <f t="shared" si="0"/>
        <v>0</v>
      </c>
      <c r="J37" s="3"/>
      <c r="K37" s="3"/>
      <c r="L37" s="3"/>
      <c r="M37" s="3"/>
      <c r="N37" s="3"/>
      <c r="O37" s="3"/>
      <c r="P37" s="3"/>
    </row>
    <row r="38" spans="2:16" ht="31.5" customHeight="1" x14ac:dyDescent="0.25">
      <c r="B38" s="14">
        <v>37</v>
      </c>
      <c r="C38" s="3"/>
      <c r="D38" s="3"/>
      <c r="E38" s="3"/>
      <c r="F38" s="3"/>
      <c r="G38" s="3"/>
      <c r="H38" s="19"/>
      <c r="I38" s="116">
        <f t="shared" si="0"/>
        <v>0</v>
      </c>
      <c r="J38" s="3"/>
      <c r="K38" s="3"/>
      <c r="L38" s="3"/>
      <c r="M38" s="3"/>
      <c r="N38" s="3"/>
      <c r="O38" s="3"/>
      <c r="P38" s="3"/>
    </row>
    <row r="39" spans="2:16" ht="31.5" customHeight="1" x14ac:dyDescent="0.25">
      <c r="B39" s="14">
        <v>38</v>
      </c>
      <c r="C39" s="3"/>
      <c r="D39" s="3"/>
      <c r="E39" s="3"/>
      <c r="F39" s="3"/>
      <c r="G39" s="3"/>
      <c r="H39" s="19"/>
      <c r="I39" s="116">
        <f t="shared" si="0"/>
        <v>0</v>
      </c>
      <c r="J39" s="3"/>
      <c r="K39" s="3"/>
      <c r="L39" s="3"/>
      <c r="M39" s="3"/>
      <c r="N39" s="3"/>
      <c r="O39" s="3"/>
      <c r="P39" s="3"/>
    </row>
    <row r="40" spans="2:16" ht="31.5" customHeight="1" x14ac:dyDescent="0.25">
      <c r="B40" s="14">
        <v>39</v>
      </c>
      <c r="C40" s="3"/>
      <c r="D40" s="3"/>
      <c r="E40" s="3"/>
      <c r="F40" s="3"/>
      <c r="G40" s="3"/>
      <c r="H40" s="19"/>
      <c r="I40" s="116">
        <f t="shared" si="0"/>
        <v>0</v>
      </c>
      <c r="J40" s="3"/>
      <c r="K40" s="3"/>
      <c r="L40" s="3"/>
      <c r="M40" s="3"/>
      <c r="N40" s="3"/>
      <c r="O40" s="3"/>
      <c r="P40" s="3"/>
    </row>
    <row r="41" spans="2:16" ht="31.5" customHeight="1" x14ac:dyDescent="0.25">
      <c r="B41" s="14">
        <v>40</v>
      </c>
      <c r="C41" s="3"/>
      <c r="D41" s="3"/>
      <c r="E41" s="3"/>
      <c r="F41" s="3"/>
      <c r="G41" s="3"/>
      <c r="H41" s="19"/>
      <c r="I41" s="116">
        <f t="shared" si="0"/>
        <v>0</v>
      </c>
      <c r="J41" s="3"/>
      <c r="K41" s="3"/>
      <c r="L41" s="3"/>
      <c r="M41" s="3"/>
      <c r="N41" s="3"/>
      <c r="O41" s="3"/>
      <c r="P41" s="3"/>
    </row>
    <row r="42" spans="2:16" ht="31.5" customHeight="1" x14ac:dyDescent="0.25">
      <c r="B42" s="14">
        <v>41</v>
      </c>
      <c r="C42" s="3"/>
      <c r="D42" s="3"/>
      <c r="E42" s="3"/>
      <c r="F42" s="3"/>
      <c r="G42" s="3"/>
      <c r="H42" s="19"/>
      <c r="I42" s="116">
        <f t="shared" si="0"/>
        <v>0</v>
      </c>
      <c r="J42" s="3"/>
      <c r="K42" s="3"/>
      <c r="L42" s="3"/>
      <c r="M42" s="3"/>
      <c r="N42" s="3"/>
      <c r="O42" s="3"/>
      <c r="P42" s="3"/>
    </row>
    <row r="43" spans="2:16" ht="31.5" customHeight="1" x14ac:dyDescent="0.25">
      <c r="B43" s="14">
        <v>42</v>
      </c>
      <c r="C43" s="3"/>
      <c r="D43" s="3"/>
      <c r="E43" s="3"/>
      <c r="F43" s="3"/>
      <c r="G43" s="3"/>
      <c r="H43" s="19"/>
      <c r="I43" s="116">
        <f t="shared" si="0"/>
        <v>0</v>
      </c>
      <c r="J43" s="3"/>
      <c r="K43" s="3"/>
      <c r="L43" s="3"/>
      <c r="M43" s="3"/>
      <c r="N43" s="3"/>
      <c r="O43" s="3"/>
      <c r="P43" s="3"/>
    </row>
    <row r="44" spans="2:16" ht="31.5" customHeight="1" x14ac:dyDescent="0.25">
      <c r="B44" s="14">
        <v>43</v>
      </c>
      <c r="C44" s="3"/>
      <c r="D44" s="3"/>
      <c r="E44" s="3"/>
      <c r="F44" s="3"/>
      <c r="G44" s="3"/>
      <c r="H44" s="19"/>
      <c r="I44" s="116">
        <f t="shared" si="0"/>
        <v>0</v>
      </c>
      <c r="J44" s="3"/>
      <c r="K44" s="3"/>
      <c r="L44" s="3"/>
      <c r="M44" s="3"/>
      <c r="N44" s="3"/>
      <c r="O44" s="3"/>
      <c r="P44" s="3"/>
    </row>
    <row r="45" spans="2:16" ht="31.5" customHeight="1" x14ac:dyDescent="0.25">
      <c r="B45" s="14">
        <v>44</v>
      </c>
      <c r="C45" s="3"/>
      <c r="D45" s="3"/>
      <c r="E45" s="3"/>
      <c r="F45" s="3"/>
      <c r="G45" s="3"/>
      <c r="H45" s="19"/>
      <c r="I45" s="116">
        <f t="shared" si="0"/>
        <v>0</v>
      </c>
      <c r="J45" s="3"/>
      <c r="K45" s="3"/>
      <c r="L45" s="3"/>
      <c r="M45" s="3"/>
      <c r="N45" s="3"/>
      <c r="O45" s="3"/>
      <c r="P45" s="3"/>
    </row>
    <row r="46" spans="2:16" ht="31.5" customHeight="1" x14ac:dyDescent="0.25">
      <c r="B46" s="14">
        <v>45</v>
      </c>
      <c r="C46" s="3"/>
      <c r="D46" s="3"/>
      <c r="E46" s="3"/>
      <c r="F46" s="3"/>
      <c r="G46" s="3"/>
      <c r="H46" s="19"/>
      <c r="I46" s="116">
        <f t="shared" si="0"/>
        <v>0</v>
      </c>
      <c r="J46" s="3"/>
      <c r="K46" s="3"/>
      <c r="L46" s="3"/>
      <c r="M46" s="3"/>
      <c r="N46" s="3"/>
      <c r="O46" s="3"/>
      <c r="P46" s="3"/>
    </row>
    <row r="47" spans="2:16" ht="31.5" customHeight="1" x14ac:dyDescent="0.25">
      <c r="B47" s="14">
        <v>46</v>
      </c>
      <c r="C47" s="3"/>
      <c r="D47" s="3"/>
      <c r="E47" s="3"/>
      <c r="F47" s="3"/>
      <c r="G47" s="3"/>
      <c r="H47" s="19"/>
      <c r="I47" s="116">
        <f t="shared" si="0"/>
        <v>0</v>
      </c>
      <c r="J47" s="3"/>
      <c r="K47" s="3"/>
      <c r="L47" s="3"/>
      <c r="M47" s="3"/>
      <c r="N47" s="3"/>
      <c r="O47" s="3"/>
      <c r="P47" s="3"/>
    </row>
    <row r="48" spans="2:16" ht="31.5" customHeight="1" x14ac:dyDescent="0.25">
      <c r="B48" s="14">
        <v>47</v>
      </c>
      <c r="C48" s="3"/>
      <c r="D48" s="3"/>
      <c r="E48" s="3"/>
      <c r="F48" s="3"/>
      <c r="G48" s="3"/>
      <c r="H48" s="19"/>
      <c r="I48" s="116">
        <f t="shared" si="0"/>
        <v>0</v>
      </c>
      <c r="J48" s="3"/>
      <c r="K48" s="3"/>
      <c r="L48" s="3"/>
      <c r="M48" s="3"/>
      <c r="N48" s="3"/>
      <c r="O48" s="3"/>
      <c r="P48" s="3"/>
    </row>
    <row r="49" spans="2:16" ht="31.5" customHeight="1" x14ac:dyDescent="0.25">
      <c r="B49" s="14">
        <v>48</v>
      </c>
      <c r="C49" s="3"/>
      <c r="D49" s="3"/>
      <c r="E49" s="3"/>
      <c r="F49" s="3"/>
      <c r="G49" s="3"/>
      <c r="H49" s="19"/>
      <c r="I49" s="116">
        <f t="shared" si="0"/>
        <v>0</v>
      </c>
      <c r="J49" s="3"/>
      <c r="K49" s="3"/>
      <c r="L49" s="3"/>
      <c r="M49" s="3"/>
      <c r="N49" s="3"/>
      <c r="O49" s="3"/>
      <c r="P49" s="3"/>
    </row>
    <row r="50" spans="2:16" ht="31.5" customHeight="1" x14ac:dyDescent="0.25">
      <c r="B50" s="14">
        <v>49</v>
      </c>
      <c r="C50" s="3"/>
      <c r="D50" s="3"/>
      <c r="E50" s="3"/>
      <c r="F50" s="3"/>
      <c r="G50" s="3"/>
      <c r="H50" s="19"/>
      <c r="I50" s="116">
        <f t="shared" si="0"/>
        <v>0</v>
      </c>
      <c r="J50" s="3"/>
      <c r="K50" s="3"/>
      <c r="L50" s="3"/>
      <c r="M50" s="3"/>
      <c r="N50" s="3"/>
      <c r="O50" s="3"/>
      <c r="P50" s="3"/>
    </row>
    <row r="51" spans="2:16" ht="31.5" customHeight="1" x14ac:dyDescent="0.25">
      <c r="B51" s="14">
        <v>50</v>
      </c>
      <c r="C51" s="3"/>
      <c r="D51" s="3"/>
      <c r="E51" s="3"/>
      <c r="F51" s="3"/>
      <c r="G51" s="3"/>
      <c r="H51" s="19"/>
      <c r="I51" s="116">
        <f t="shared" si="0"/>
        <v>0</v>
      </c>
      <c r="J51" s="3"/>
      <c r="K51" s="3"/>
      <c r="L51" s="3"/>
      <c r="M51" s="3"/>
      <c r="N51" s="3"/>
      <c r="O51" s="3"/>
      <c r="P51" s="3"/>
    </row>
    <row r="52" spans="2:16" ht="31.5" customHeight="1" x14ac:dyDescent="0.25">
      <c r="B52" s="14">
        <v>51</v>
      </c>
      <c r="C52" s="3"/>
      <c r="D52" s="3"/>
      <c r="E52" s="3"/>
      <c r="F52" s="3"/>
      <c r="G52" s="3"/>
      <c r="H52" s="19"/>
      <c r="I52" s="116">
        <f t="shared" si="0"/>
        <v>0</v>
      </c>
      <c r="J52" s="3"/>
      <c r="K52" s="3"/>
      <c r="L52" s="3"/>
      <c r="M52" s="3"/>
      <c r="N52" s="3"/>
      <c r="O52" s="3"/>
      <c r="P52" s="3"/>
    </row>
    <row r="53" spans="2:16" ht="31.5" customHeight="1" x14ac:dyDescent="0.25">
      <c r="B53" s="14">
        <v>52</v>
      </c>
      <c r="C53" s="3"/>
      <c r="D53" s="3"/>
      <c r="E53" s="3"/>
      <c r="F53" s="3"/>
      <c r="G53" s="3"/>
      <c r="H53" s="19"/>
      <c r="I53" s="116">
        <f t="shared" si="0"/>
        <v>0</v>
      </c>
      <c r="J53" s="3"/>
      <c r="K53" s="3"/>
      <c r="L53" s="3"/>
      <c r="M53" s="3"/>
      <c r="N53" s="3"/>
      <c r="O53" s="3"/>
      <c r="P53" s="3"/>
    </row>
    <row r="54" spans="2:16" ht="31.5" customHeight="1" x14ac:dyDescent="0.25">
      <c r="B54" s="14">
        <v>53</v>
      </c>
      <c r="C54" s="3"/>
      <c r="D54" s="3"/>
      <c r="E54" s="3"/>
      <c r="F54" s="3"/>
      <c r="G54" s="3"/>
      <c r="H54" s="19"/>
      <c r="I54" s="116">
        <f t="shared" si="0"/>
        <v>0</v>
      </c>
      <c r="J54" s="3"/>
      <c r="K54" s="3"/>
      <c r="L54" s="3"/>
      <c r="M54" s="3"/>
      <c r="N54" s="3"/>
      <c r="O54" s="3"/>
      <c r="P54" s="3"/>
    </row>
    <row r="55" spans="2:16" ht="31.5" customHeight="1" x14ac:dyDescent="0.25">
      <c r="B55" s="14">
        <v>54</v>
      </c>
      <c r="C55" s="3"/>
      <c r="D55" s="3"/>
      <c r="E55" s="3"/>
      <c r="F55" s="3"/>
      <c r="G55" s="3"/>
      <c r="H55" s="19"/>
      <c r="I55" s="116">
        <f t="shared" si="0"/>
        <v>0</v>
      </c>
      <c r="J55" s="3"/>
      <c r="K55" s="3"/>
      <c r="L55" s="3"/>
      <c r="M55" s="3"/>
      <c r="N55" s="3"/>
      <c r="O55" s="3"/>
      <c r="P55" s="3"/>
    </row>
    <row r="56" spans="2:16" ht="31.5" customHeight="1" x14ac:dyDescent="0.25">
      <c r="B56" s="14">
        <v>55</v>
      </c>
      <c r="C56" s="3"/>
      <c r="D56" s="3"/>
      <c r="E56" s="3"/>
      <c r="F56" s="3"/>
      <c r="G56" s="3"/>
      <c r="H56" s="19"/>
      <c r="I56" s="116">
        <f t="shared" si="0"/>
        <v>0</v>
      </c>
      <c r="J56" s="3"/>
      <c r="K56" s="3"/>
      <c r="L56" s="3"/>
      <c r="M56" s="3"/>
      <c r="N56" s="3"/>
      <c r="O56" s="3"/>
      <c r="P56" s="3"/>
    </row>
    <row r="57" spans="2:16" ht="31.5" customHeight="1" x14ac:dyDescent="0.25">
      <c r="B57" s="14">
        <v>56</v>
      </c>
      <c r="C57" s="3"/>
      <c r="D57" s="3"/>
      <c r="E57" s="3"/>
      <c r="F57" s="3"/>
      <c r="G57" s="3"/>
      <c r="H57" s="19"/>
      <c r="I57" s="116">
        <f t="shared" si="0"/>
        <v>0</v>
      </c>
      <c r="J57" s="3"/>
      <c r="K57" s="3"/>
      <c r="L57" s="3"/>
      <c r="M57" s="3"/>
      <c r="N57" s="3"/>
      <c r="O57" s="3"/>
      <c r="P57" s="3"/>
    </row>
    <row r="58" spans="2:16" ht="31.5" customHeight="1" x14ac:dyDescent="0.25">
      <c r="B58" s="14">
        <v>57</v>
      </c>
      <c r="C58" s="3"/>
      <c r="D58" s="3"/>
      <c r="E58" s="3"/>
      <c r="F58" s="3"/>
      <c r="G58" s="3"/>
      <c r="H58" s="19"/>
      <c r="I58" s="116">
        <f t="shared" si="0"/>
        <v>0</v>
      </c>
      <c r="J58" s="3"/>
      <c r="K58" s="3"/>
      <c r="L58" s="3"/>
      <c r="M58" s="3"/>
      <c r="N58" s="3"/>
      <c r="O58" s="3"/>
      <c r="P58" s="3"/>
    </row>
    <row r="59" spans="2:16" ht="31.5" customHeight="1" x14ac:dyDescent="0.25">
      <c r="B59" s="14">
        <v>58</v>
      </c>
      <c r="C59" s="3"/>
      <c r="D59" s="3"/>
      <c r="E59" s="3"/>
      <c r="F59" s="3"/>
      <c r="G59" s="3"/>
      <c r="H59" s="19"/>
      <c r="I59" s="116">
        <f t="shared" si="0"/>
        <v>0</v>
      </c>
      <c r="J59" s="3"/>
      <c r="K59" s="3"/>
      <c r="L59" s="3"/>
      <c r="M59" s="3"/>
      <c r="N59" s="3"/>
      <c r="O59" s="3"/>
      <c r="P59" s="3"/>
    </row>
    <row r="60" spans="2:16" ht="31.5" customHeight="1" x14ac:dyDescent="0.25">
      <c r="B60" s="14">
        <v>59</v>
      </c>
      <c r="C60" s="3"/>
      <c r="D60" s="3"/>
      <c r="E60" s="3"/>
      <c r="F60" s="3"/>
      <c r="G60" s="3"/>
      <c r="H60" s="19"/>
      <c r="I60" s="116">
        <f t="shared" si="0"/>
        <v>0</v>
      </c>
      <c r="J60" s="3"/>
      <c r="K60" s="3"/>
      <c r="L60" s="3"/>
      <c r="M60" s="3"/>
      <c r="N60" s="3"/>
      <c r="O60" s="3"/>
      <c r="P60" s="3"/>
    </row>
    <row r="61" spans="2:16" ht="31.5" customHeight="1" x14ac:dyDescent="0.25">
      <c r="B61" s="14">
        <v>60</v>
      </c>
      <c r="C61" s="3"/>
      <c r="D61" s="3"/>
      <c r="E61" s="3"/>
      <c r="F61" s="3"/>
      <c r="G61" s="3"/>
      <c r="H61" s="19"/>
      <c r="I61" s="116">
        <f t="shared" si="0"/>
        <v>0</v>
      </c>
      <c r="J61" s="3"/>
      <c r="K61" s="3"/>
      <c r="L61" s="3"/>
      <c r="M61" s="3"/>
      <c r="N61" s="3"/>
      <c r="O61" s="3"/>
      <c r="P61" s="3"/>
    </row>
    <row r="62" spans="2:16" ht="31.5" customHeight="1" x14ac:dyDescent="0.25">
      <c r="B62" s="14">
        <v>61</v>
      </c>
      <c r="C62" s="3"/>
      <c r="D62" s="3"/>
      <c r="E62" s="3"/>
      <c r="F62" s="3"/>
      <c r="G62" s="3"/>
      <c r="H62" s="19"/>
      <c r="I62" s="116">
        <f t="shared" si="0"/>
        <v>0</v>
      </c>
      <c r="J62" s="3"/>
      <c r="K62" s="3"/>
      <c r="L62" s="3"/>
      <c r="M62" s="3"/>
      <c r="N62" s="3"/>
      <c r="O62" s="3"/>
      <c r="P62" s="3"/>
    </row>
    <row r="63" spans="2:16" ht="31.5" customHeight="1" x14ac:dyDescent="0.25">
      <c r="B63" s="14">
        <v>62</v>
      </c>
      <c r="C63" s="3"/>
      <c r="D63" s="3"/>
      <c r="E63" s="3"/>
      <c r="F63" s="3"/>
      <c r="G63" s="3"/>
      <c r="H63" s="19"/>
      <c r="I63" s="116">
        <f t="shared" si="0"/>
        <v>0</v>
      </c>
      <c r="J63" s="3"/>
      <c r="K63" s="3"/>
      <c r="L63" s="3"/>
      <c r="M63" s="3"/>
      <c r="N63" s="3"/>
      <c r="O63" s="3"/>
      <c r="P63" s="3"/>
    </row>
    <row r="64" spans="2:16" ht="31.5" customHeight="1" x14ac:dyDescent="0.25">
      <c r="B64" s="14">
        <v>63</v>
      </c>
      <c r="C64" s="3"/>
      <c r="D64" s="3"/>
      <c r="E64" s="3"/>
      <c r="F64" s="3"/>
      <c r="G64" s="3"/>
      <c r="H64" s="19"/>
      <c r="I64" s="116">
        <f t="shared" si="0"/>
        <v>0</v>
      </c>
      <c r="J64" s="3"/>
      <c r="K64" s="3"/>
      <c r="L64" s="3"/>
      <c r="M64" s="3"/>
      <c r="N64" s="3"/>
      <c r="O64" s="3"/>
      <c r="P64" s="3"/>
    </row>
    <row r="65" spans="2:16" ht="31.5" customHeight="1" x14ac:dyDescent="0.25">
      <c r="B65" s="14">
        <v>64</v>
      </c>
      <c r="C65" s="3"/>
      <c r="D65" s="3"/>
      <c r="E65" s="3"/>
      <c r="F65" s="3"/>
      <c r="G65" s="3"/>
      <c r="H65" s="19"/>
      <c r="I65" s="116">
        <f t="shared" si="0"/>
        <v>0</v>
      </c>
      <c r="J65" s="3"/>
      <c r="K65" s="3"/>
      <c r="L65" s="3"/>
      <c r="M65" s="3"/>
      <c r="N65" s="3"/>
      <c r="O65" s="3"/>
      <c r="P65" s="3"/>
    </row>
    <row r="66" spans="2:16" ht="31.5" customHeight="1" x14ac:dyDescent="0.25">
      <c r="B66" s="14">
        <v>65</v>
      </c>
      <c r="C66" s="3"/>
      <c r="D66" s="3"/>
      <c r="E66" s="3"/>
      <c r="F66" s="3"/>
      <c r="G66" s="3"/>
      <c r="H66" s="19"/>
      <c r="I66" s="116">
        <f t="shared" si="0"/>
        <v>0</v>
      </c>
      <c r="J66" s="3"/>
      <c r="K66" s="3"/>
      <c r="L66" s="3"/>
      <c r="M66" s="3"/>
      <c r="N66" s="3"/>
      <c r="O66" s="3"/>
      <c r="P66" s="3"/>
    </row>
    <row r="67" spans="2:16" ht="31.5" customHeight="1" x14ac:dyDescent="0.25">
      <c r="B67" s="14">
        <v>66</v>
      </c>
      <c r="C67" s="3"/>
      <c r="D67" s="3"/>
      <c r="E67" s="3"/>
      <c r="F67" s="3"/>
      <c r="G67" s="3"/>
      <c r="H67" s="19"/>
      <c r="I67" s="116">
        <f t="shared" ref="I67:I100" si="1">D67*H67</f>
        <v>0</v>
      </c>
      <c r="J67" s="3"/>
      <c r="K67" s="3"/>
      <c r="L67" s="3"/>
      <c r="M67" s="3"/>
      <c r="N67" s="3"/>
      <c r="O67" s="3"/>
      <c r="P67" s="3"/>
    </row>
    <row r="68" spans="2:16" ht="31.5" customHeight="1" x14ac:dyDescent="0.25">
      <c r="B68" s="14">
        <v>67</v>
      </c>
      <c r="C68" s="3"/>
      <c r="D68" s="3"/>
      <c r="E68" s="3"/>
      <c r="F68" s="3"/>
      <c r="G68" s="3"/>
      <c r="H68" s="19"/>
      <c r="I68" s="116">
        <f t="shared" si="1"/>
        <v>0</v>
      </c>
      <c r="J68" s="3"/>
      <c r="K68" s="3"/>
      <c r="L68" s="3"/>
      <c r="M68" s="3"/>
      <c r="N68" s="3"/>
      <c r="O68" s="3"/>
      <c r="P68" s="3"/>
    </row>
    <row r="69" spans="2:16" ht="31.5" customHeight="1" x14ac:dyDescent="0.25">
      <c r="B69" s="14">
        <v>68</v>
      </c>
      <c r="C69" s="3"/>
      <c r="D69" s="3"/>
      <c r="E69" s="3"/>
      <c r="F69" s="3"/>
      <c r="G69" s="3"/>
      <c r="H69" s="19"/>
      <c r="I69" s="116">
        <f t="shared" si="1"/>
        <v>0</v>
      </c>
      <c r="J69" s="3"/>
      <c r="K69" s="3"/>
      <c r="L69" s="3"/>
      <c r="M69" s="3"/>
      <c r="N69" s="3"/>
      <c r="O69" s="3"/>
      <c r="P69" s="3"/>
    </row>
    <row r="70" spans="2:16" ht="31.5" customHeight="1" x14ac:dyDescent="0.25">
      <c r="B70" s="14">
        <v>69</v>
      </c>
      <c r="C70" s="3"/>
      <c r="D70" s="3"/>
      <c r="E70" s="3"/>
      <c r="F70" s="3"/>
      <c r="G70" s="3"/>
      <c r="H70" s="19"/>
      <c r="I70" s="116">
        <f t="shared" si="1"/>
        <v>0</v>
      </c>
      <c r="J70" s="3"/>
      <c r="K70" s="3"/>
      <c r="L70" s="3"/>
      <c r="M70" s="3"/>
      <c r="N70" s="3"/>
      <c r="O70" s="3"/>
      <c r="P70" s="3"/>
    </row>
    <row r="71" spans="2:16" ht="31.5" customHeight="1" x14ac:dyDescent="0.25">
      <c r="B71" s="14">
        <v>70</v>
      </c>
      <c r="C71" s="3"/>
      <c r="D71" s="3"/>
      <c r="E71" s="3"/>
      <c r="F71" s="3"/>
      <c r="G71" s="3"/>
      <c r="H71" s="19"/>
      <c r="I71" s="116">
        <f t="shared" si="1"/>
        <v>0</v>
      </c>
      <c r="J71" s="3"/>
      <c r="K71" s="3"/>
      <c r="L71" s="3"/>
      <c r="M71" s="3"/>
      <c r="N71" s="3"/>
      <c r="O71" s="3"/>
      <c r="P71" s="3"/>
    </row>
    <row r="72" spans="2:16" ht="31.5" customHeight="1" x14ac:dyDescent="0.25">
      <c r="B72" s="14">
        <v>71</v>
      </c>
      <c r="C72" s="3"/>
      <c r="D72" s="3"/>
      <c r="E72" s="3"/>
      <c r="F72" s="3"/>
      <c r="G72" s="3"/>
      <c r="H72" s="19"/>
      <c r="I72" s="116">
        <f t="shared" si="1"/>
        <v>0</v>
      </c>
      <c r="J72" s="3"/>
      <c r="K72" s="3"/>
      <c r="L72" s="3"/>
      <c r="M72" s="3"/>
      <c r="N72" s="3"/>
      <c r="O72" s="3"/>
      <c r="P72" s="3"/>
    </row>
    <row r="73" spans="2:16" ht="31.5" customHeight="1" x14ac:dyDescent="0.25">
      <c r="B73" s="14">
        <v>72</v>
      </c>
      <c r="C73" s="3"/>
      <c r="D73" s="3"/>
      <c r="E73" s="3"/>
      <c r="F73" s="3"/>
      <c r="G73" s="3"/>
      <c r="H73" s="19"/>
      <c r="I73" s="116">
        <f t="shared" si="1"/>
        <v>0</v>
      </c>
      <c r="J73" s="3"/>
      <c r="K73" s="3"/>
      <c r="L73" s="3"/>
      <c r="M73" s="3"/>
      <c r="N73" s="3"/>
      <c r="O73" s="3"/>
      <c r="P73" s="3"/>
    </row>
    <row r="74" spans="2:16" ht="31.5" customHeight="1" x14ac:dyDescent="0.25">
      <c r="B74" s="14">
        <v>73</v>
      </c>
      <c r="C74" s="3"/>
      <c r="D74" s="3"/>
      <c r="E74" s="3"/>
      <c r="F74" s="3"/>
      <c r="G74" s="3"/>
      <c r="H74" s="19"/>
      <c r="I74" s="116">
        <f t="shared" si="1"/>
        <v>0</v>
      </c>
      <c r="J74" s="3"/>
      <c r="K74" s="3"/>
      <c r="L74" s="3"/>
      <c r="M74" s="3"/>
      <c r="N74" s="3"/>
      <c r="O74" s="3"/>
      <c r="P74" s="3"/>
    </row>
    <row r="75" spans="2:16" ht="31.5" customHeight="1" x14ac:dyDescent="0.25">
      <c r="B75" s="14">
        <v>74</v>
      </c>
      <c r="C75" s="3"/>
      <c r="D75" s="3"/>
      <c r="E75" s="3"/>
      <c r="F75" s="3"/>
      <c r="G75" s="3"/>
      <c r="H75" s="19"/>
      <c r="I75" s="116">
        <f t="shared" si="1"/>
        <v>0</v>
      </c>
      <c r="J75" s="3"/>
      <c r="K75" s="3"/>
      <c r="L75" s="3"/>
      <c r="M75" s="3"/>
      <c r="N75" s="3"/>
      <c r="O75" s="3"/>
      <c r="P75" s="3"/>
    </row>
    <row r="76" spans="2:16" ht="31.5" customHeight="1" x14ac:dyDescent="0.25">
      <c r="B76" s="14">
        <v>75</v>
      </c>
      <c r="C76" s="3"/>
      <c r="D76" s="3"/>
      <c r="E76" s="3"/>
      <c r="F76" s="3"/>
      <c r="G76" s="3"/>
      <c r="H76" s="19"/>
      <c r="I76" s="116">
        <f t="shared" si="1"/>
        <v>0</v>
      </c>
      <c r="J76" s="3"/>
      <c r="K76" s="3"/>
      <c r="L76" s="3"/>
      <c r="M76" s="3"/>
      <c r="N76" s="3"/>
      <c r="O76" s="3"/>
      <c r="P76" s="3"/>
    </row>
    <row r="77" spans="2:16" ht="31.5" customHeight="1" x14ac:dyDescent="0.25">
      <c r="B77" s="14">
        <v>76</v>
      </c>
      <c r="C77" s="3"/>
      <c r="D77" s="3"/>
      <c r="E77" s="3"/>
      <c r="F77" s="3"/>
      <c r="G77" s="3"/>
      <c r="H77" s="19"/>
      <c r="I77" s="116">
        <f t="shared" si="1"/>
        <v>0</v>
      </c>
      <c r="J77" s="3"/>
      <c r="K77" s="3"/>
      <c r="L77" s="3"/>
      <c r="M77" s="3"/>
      <c r="N77" s="3"/>
      <c r="O77" s="3"/>
      <c r="P77" s="3"/>
    </row>
    <row r="78" spans="2:16" ht="31.5" customHeight="1" x14ac:dyDescent="0.25">
      <c r="B78" s="14">
        <v>77</v>
      </c>
      <c r="C78" s="3"/>
      <c r="D78" s="3"/>
      <c r="E78" s="3"/>
      <c r="F78" s="3"/>
      <c r="G78" s="3"/>
      <c r="H78" s="19"/>
      <c r="I78" s="116">
        <f t="shared" si="1"/>
        <v>0</v>
      </c>
      <c r="J78" s="3"/>
      <c r="K78" s="3"/>
      <c r="L78" s="3"/>
      <c r="M78" s="3"/>
      <c r="N78" s="3"/>
      <c r="O78" s="3"/>
      <c r="P78" s="3"/>
    </row>
    <row r="79" spans="2:16" ht="31.5" customHeight="1" x14ac:dyDescent="0.25">
      <c r="B79" s="14">
        <v>78</v>
      </c>
      <c r="C79" s="3"/>
      <c r="D79" s="3"/>
      <c r="E79" s="3"/>
      <c r="F79" s="3"/>
      <c r="G79" s="3"/>
      <c r="H79" s="19"/>
      <c r="I79" s="116">
        <f t="shared" si="1"/>
        <v>0</v>
      </c>
      <c r="J79" s="3"/>
      <c r="K79" s="3"/>
      <c r="L79" s="3"/>
      <c r="M79" s="3"/>
      <c r="N79" s="3"/>
      <c r="O79" s="3"/>
      <c r="P79" s="3"/>
    </row>
    <row r="80" spans="2:16" ht="31.5" customHeight="1" x14ac:dyDescent="0.25">
      <c r="B80" s="14">
        <v>79</v>
      </c>
      <c r="C80" s="3"/>
      <c r="D80" s="3"/>
      <c r="E80" s="3"/>
      <c r="F80" s="3"/>
      <c r="G80" s="3"/>
      <c r="H80" s="19"/>
      <c r="I80" s="116">
        <f t="shared" si="1"/>
        <v>0</v>
      </c>
      <c r="J80" s="3"/>
      <c r="K80" s="3"/>
      <c r="L80" s="3"/>
      <c r="M80" s="3"/>
      <c r="N80" s="3"/>
      <c r="O80" s="3"/>
      <c r="P80" s="3"/>
    </row>
    <row r="81" spans="2:16" ht="31.5" customHeight="1" x14ac:dyDescent="0.25">
      <c r="B81" s="14">
        <v>80</v>
      </c>
      <c r="C81" s="3"/>
      <c r="D81" s="3"/>
      <c r="E81" s="3"/>
      <c r="F81" s="3"/>
      <c r="G81" s="3"/>
      <c r="H81" s="19"/>
      <c r="I81" s="116">
        <f t="shared" si="1"/>
        <v>0</v>
      </c>
      <c r="J81" s="3"/>
      <c r="K81" s="3"/>
      <c r="L81" s="3"/>
      <c r="M81" s="3"/>
      <c r="N81" s="3"/>
      <c r="O81" s="3"/>
      <c r="P81" s="3"/>
    </row>
    <row r="82" spans="2:16" ht="31.5" customHeight="1" x14ac:dyDescent="0.25">
      <c r="B82" s="14">
        <v>81</v>
      </c>
      <c r="C82" s="3"/>
      <c r="D82" s="3"/>
      <c r="E82" s="3"/>
      <c r="F82" s="3"/>
      <c r="G82" s="3"/>
      <c r="H82" s="19"/>
      <c r="I82" s="116">
        <f t="shared" si="1"/>
        <v>0</v>
      </c>
      <c r="J82" s="3"/>
      <c r="K82" s="3"/>
      <c r="L82" s="3"/>
      <c r="M82" s="3"/>
      <c r="N82" s="3"/>
      <c r="O82" s="3"/>
      <c r="P82" s="3"/>
    </row>
    <row r="83" spans="2:16" ht="31.5" customHeight="1" x14ac:dyDescent="0.25">
      <c r="B83" s="14">
        <v>82</v>
      </c>
      <c r="C83" s="3"/>
      <c r="D83" s="3"/>
      <c r="E83" s="3"/>
      <c r="F83" s="3"/>
      <c r="G83" s="3"/>
      <c r="H83" s="19"/>
      <c r="I83" s="116">
        <f t="shared" si="1"/>
        <v>0</v>
      </c>
      <c r="J83" s="3"/>
      <c r="K83" s="3"/>
      <c r="L83" s="3"/>
      <c r="M83" s="3"/>
      <c r="N83" s="3"/>
      <c r="O83" s="3"/>
      <c r="P83" s="3"/>
    </row>
    <row r="84" spans="2:16" ht="31.5" customHeight="1" x14ac:dyDescent="0.25">
      <c r="B84" s="14">
        <v>83</v>
      </c>
      <c r="C84" s="3"/>
      <c r="D84" s="3"/>
      <c r="E84" s="3"/>
      <c r="F84" s="3"/>
      <c r="G84" s="3"/>
      <c r="H84" s="19"/>
      <c r="I84" s="116">
        <f t="shared" si="1"/>
        <v>0</v>
      </c>
      <c r="J84" s="3"/>
      <c r="K84" s="3"/>
      <c r="L84" s="3"/>
      <c r="M84" s="3"/>
      <c r="N84" s="3"/>
      <c r="O84" s="3"/>
      <c r="P84" s="3"/>
    </row>
    <row r="85" spans="2:16" ht="31.5" customHeight="1" x14ac:dyDescent="0.25">
      <c r="B85" s="14">
        <v>84</v>
      </c>
      <c r="C85" s="3"/>
      <c r="D85" s="3"/>
      <c r="E85" s="3"/>
      <c r="F85" s="3"/>
      <c r="G85" s="3"/>
      <c r="H85" s="19"/>
      <c r="I85" s="116">
        <f t="shared" si="1"/>
        <v>0</v>
      </c>
      <c r="J85" s="3"/>
      <c r="K85" s="3"/>
      <c r="L85" s="3"/>
      <c r="M85" s="3"/>
      <c r="N85" s="3"/>
      <c r="O85" s="3"/>
      <c r="P85" s="3"/>
    </row>
    <row r="86" spans="2:16" ht="31.5" customHeight="1" x14ac:dyDescent="0.25">
      <c r="B86" s="14">
        <v>85</v>
      </c>
      <c r="C86" s="3"/>
      <c r="D86" s="3"/>
      <c r="E86" s="3"/>
      <c r="F86" s="3"/>
      <c r="G86" s="3"/>
      <c r="H86" s="19"/>
      <c r="I86" s="116">
        <f t="shared" si="1"/>
        <v>0</v>
      </c>
      <c r="J86" s="3"/>
      <c r="K86" s="3"/>
      <c r="L86" s="3"/>
      <c r="M86" s="3"/>
      <c r="N86" s="3"/>
      <c r="O86" s="3"/>
      <c r="P86" s="3"/>
    </row>
    <row r="87" spans="2:16" ht="31.5" customHeight="1" x14ac:dyDescent="0.25">
      <c r="B87" s="14">
        <v>86</v>
      </c>
      <c r="C87" s="3"/>
      <c r="D87" s="3"/>
      <c r="E87" s="3"/>
      <c r="F87" s="3"/>
      <c r="G87" s="3"/>
      <c r="H87" s="19"/>
      <c r="I87" s="116">
        <f t="shared" si="1"/>
        <v>0</v>
      </c>
      <c r="J87" s="3"/>
      <c r="K87" s="3"/>
      <c r="L87" s="3"/>
      <c r="M87" s="3"/>
      <c r="N87" s="3"/>
      <c r="O87" s="3"/>
      <c r="P87" s="3"/>
    </row>
    <row r="88" spans="2:16" ht="31.5" customHeight="1" x14ac:dyDescent="0.25">
      <c r="B88" s="14">
        <v>87</v>
      </c>
      <c r="C88" s="3"/>
      <c r="D88" s="3"/>
      <c r="E88" s="3"/>
      <c r="F88" s="3"/>
      <c r="G88" s="3"/>
      <c r="H88" s="19"/>
      <c r="I88" s="116">
        <f t="shared" si="1"/>
        <v>0</v>
      </c>
      <c r="J88" s="3"/>
      <c r="K88" s="3"/>
      <c r="L88" s="3"/>
      <c r="M88" s="3"/>
      <c r="N88" s="3"/>
      <c r="O88" s="3"/>
      <c r="P88" s="3"/>
    </row>
    <row r="89" spans="2:16" ht="31.5" customHeight="1" x14ac:dyDescent="0.25">
      <c r="B89" s="14">
        <v>88</v>
      </c>
      <c r="C89" s="3"/>
      <c r="D89" s="3"/>
      <c r="E89" s="3"/>
      <c r="F89" s="3"/>
      <c r="G89" s="3"/>
      <c r="H89" s="19"/>
      <c r="I89" s="116">
        <f t="shared" si="1"/>
        <v>0</v>
      </c>
      <c r="J89" s="3"/>
      <c r="K89" s="3"/>
      <c r="L89" s="3"/>
      <c r="M89" s="3"/>
      <c r="N89" s="3"/>
      <c r="O89" s="3"/>
      <c r="P89" s="3"/>
    </row>
    <row r="90" spans="2:16" ht="31.5" customHeight="1" x14ac:dyDescent="0.25">
      <c r="B90" s="14">
        <v>89</v>
      </c>
      <c r="C90" s="3"/>
      <c r="D90" s="3"/>
      <c r="E90" s="3"/>
      <c r="F90" s="3"/>
      <c r="G90" s="3"/>
      <c r="H90" s="19"/>
      <c r="I90" s="116">
        <f t="shared" si="1"/>
        <v>0</v>
      </c>
      <c r="J90" s="3"/>
      <c r="K90" s="3"/>
      <c r="L90" s="3"/>
      <c r="M90" s="3"/>
      <c r="N90" s="3"/>
      <c r="O90" s="3"/>
      <c r="P90" s="3"/>
    </row>
    <row r="91" spans="2:16" ht="31.5" customHeight="1" x14ac:dyDescent="0.25">
      <c r="B91" s="14">
        <v>90</v>
      </c>
      <c r="C91" s="3"/>
      <c r="D91" s="3"/>
      <c r="E91" s="3"/>
      <c r="F91" s="3"/>
      <c r="G91" s="3"/>
      <c r="H91" s="19"/>
      <c r="I91" s="116">
        <f t="shared" si="1"/>
        <v>0</v>
      </c>
      <c r="J91" s="3"/>
      <c r="K91" s="3"/>
      <c r="L91" s="3"/>
      <c r="M91" s="3"/>
      <c r="N91" s="3"/>
      <c r="O91" s="3"/>
      <c r="P91" s="3"/>
    </row>
    <row r="92" spans="2:16" ht="31.5" customHeight="1" x14ac:dyDescent="0.25">
      <c r="B92" s="14">
        <v>91</v>
      </c>
      <c r="C92" s="3"/>
      <c r="D92" s="3"/>
      <c r="E92" s="3"/>
      <c r="F92" s="3"/>
      <c r="G92" s="3"/>
      <c r="H92" s="19"/>
      <c r="I92" s="116">
        <f t="shared" si="1"/>
        <v>0</v>
      </c>
      <c r="J92" s="3"/>
      <c r="K92" s="3"/>
      <c r="L92" s="3"/>
      <c r="M92" s="3"/>
      <c r="N92" s="3"/>
      <c r="O92" s="3"/>
      <c r="P92" s="3"/>
    </row>
    <row r="93" spans="2:16" ht="31.5" customHeight="1" x14ac:dyDescent="0.25">
      <c r="B93" s="14">
        <v>92</v>
      </c>
      <c r="C93" s="3"/>
      <c r="D93" s="3"/>
      <c r="E93" s="3"/>
      <c r="F93" s="3"/>
      <c r="G93" s="3"/>
      <c r="H93" s="19"/>
      <c r="I93" s="116">
        <f t="shared" si="1"/>
        <v>0</v>
      </c>
      <c r="J93" s="3"/>
      <c r="K93" s="3"/>
      <c r="L93" s="3"/>
      <c r="M93" s="3"/>
      <c r="N93" s="3"/>
      <c r="O93" s="3"/>
      <c r="P93" s="3"/>
    </row>
    <row r="94" spans="2:16" ht="31.5" customHeight="1" x14ac:dyDescent="0.25">
      <c r="B94" s="14">
        <v>93</v>
      </c>
      <c r="C94" s="3"/>
      <c r="D94" s="3"/>
      <c r="E94" s="3"/>
      <c r="F94" s="3"/>
      <c r="G94" s="3"/>
      <c r="H94" s="19"/>
      <c r="I94" s="116">
        <f t="shared" si="1"/>
        <v>0</v>
      </c>
      <c r="J94" s="3"/>
      <c r="K94" s="3"/>
      <c r="L94" s="3"/>
      <c r="M94" s="3"/>
      <c r="N94" s="3"/>
      <c r="O94" s="3"/>
      <c r="P94" s="3"/>
    </row>
    <row r="95" spans="2:16" ht="31.5" customHeight="1" x14ac:dyDescent="0.25">
      <c r="B95" s="14">
        <v>94</v>
      </c>
      <c r="C95" s="3"/>
      <c r="D95" s="3"/>
      <c r="E95" s="3"/>
      <c r="F95" s="3"/>
      <c r="G95" s="3"/>
      <c r="H95" s="19"/>
      <c r="I95" s="116">
        <f t="shared" si="1"/>
        <v>0</v>
      </c>
      <c r="J95" s="3"/>
      <c r="K95" s="3"/>
      <c r="L95" s="3"/>
      <c r="M95" s="3"/>
      <c r="N95" s="3"/>
      <c r="O95" s="3"/>
      <c r="P95" s="3"/>
    </row>
    <row r="96" spans="2:16" ht="31.5" customHeight="1" x14ac:dyDescent="0.25">
      <c r="B96" s="14">
        <v>95</v>
      </c>
      <c r="C96" s="3"/>
      <c r="D96" s="3"/>
      <c r="E96" s="3"/>
      <c r="F96" s="3"/>
      <c r="G96" s="3"/>
      <c r="H96" s="19"/>
      <c r="I96" s="116">
        <f t="shared" si="1"/>
        <v>0</v>
      </c>
      <c r="J96" s="3"/>
      <c r="K96" s="3"/>
      <c r="L96" s="3"/>
      <c r="M96" s="3"/>
      <c r="N96" s="3"/>
      <c r="O96" s="3"/>
      <c r="P96" s="3"/>
    </row>
    <row r="97" spans="2:16" ht="31.5" customHeight="1" x14ac:dyDescent="0.25">
      <c r="B97" s="14">
        <v>96</v>
      </c>
      <c r="C97" s="3"/>
      <c r="D97" s="3"/>
      <c r="E97" s="3"/>
      <c r="F97" s="3"/>
      <c r="G97" s="3"/>
      <c r="H97" s="19"/>
      <c r="I97" s="116">
        <f t="shared" si="1"/>
        <v>0</v>
      </c>
      <c r="J97" s="3"/>
      <c r="K97" s="3"/>
      <c r="L97" s="3"/>
      <c r="M97" s="3"/>
      <c r="N97" s="3"/>
      <c r="O97" s="3"/>
      <c r="P97" s="3"/>
    </row>
    <row r="98" spans="2:16" ht="31.5" customHeight="1" x14ac:dyDescent="0.25">
      <c r="B98" s="14">
        <v>97</v>
      </c>
      <c r="C98" s="3"/>
      <c r="D98" s="3"/>
      <c r="E98" s="3"/>
      <c r="F98" s="3"/>
      <c r="G98" s="3"/>
      <c r="H98" s="19"/>
      <c r="I98" s="116">
        <f t="shared" si="1"/>
        <v>0</v>
      </c>
      <c r="J98" s="3"/>
      <c r="K98" s="3"/>
      <c r="L98" s="3"/>
      <c r="M98" s="3"/>
      <c r="N98" s="3"/>
      <c r="O98" s="3"/>
      <c r="P98" s="3"/>
    </row>
    <row r="99" spans="2:16" ht="31.5" customHeight="1" x14ac:dyDescent="0.25">
      <c r="B99" s="14">
        <v>98</v>
      </c>
      <c r="C99" s="3"/>
      <c r="D99" s="3"/>
      <c r="E99" s="3"/>
      <c r="F99" s="3"/>
      <c r="G99" s="3"/>
      <c r="H99" s="19"/>
      <c r="I99" s="116">
        <f t="shared" si="1"/>
        <v>0</v>
      </c>
      <c r="J99" s="3"/>
      <c r="K99" s="3"/>
      <c r="L99" s="3"/>
      <c r="M99" s="3"/>
      <c r="N99" s="3"/>
      <c r="O99" s="3"/>
      <c r="P99" s="3"/>
    </row>
    <row r="100" spans="2:16" ht="31.5" customHeight="1" x14ac:dyDescent="0.25">
      <c r="B100" s="14">
        <v>99</v>
      </c>
      <c r="C100" s="3"/>
      <c r="D100" s="3"/>
      <c r="E100" s="3"/>
      <c r="F100" s="3"/>
      <c r="G100" s="3"/>
      <c r="H100" s="19"/>
      <c r="I100" s="116">
        <f t="shared" si="1"/>
        <v>0</v>
      </c>
      <c r="J100" s="3"/>
      <c r="K100" s="3"/>
      <c r="L100" s="3"/>
      <c r="M100" s="3"/>
      <c r="N100" s="3"/>
      <c r="O100" s="3"/>
      <c r="P100" s="3"/>
    </row>
  </sheetData>
  <sheetProtection algorithmName="SHA-512" hashValue="Tprtiel0tGnLblDDgn9OtpUonOlbzAkQYWgA8BU+W7+VhHVgYJeg1ak+pOr6AS9xq6uZVpKnhp3HKabh5DK4Qw==" saltValue="dWHPe5allIIr1cBgbRK+Lg==" spinCount="100000" sheet="1" objects="1" scenarios="1"/>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C6B4-E90B-426F-987A-2409ABD98326}">
  <sheetPr codeName="Sheet5">
    <tabColor theme="4" tint="0.39997558519241921"/>
  </sheetPr>
  <dimension ref="A1:M99"/>
  <sheetViews>
    <sheetView showRowColHeaders="0" workbookViewId="0">
      <selection activeCell="B2" sqref="B2"/>
    </sheetView>
  </sheetViews>
  <sheetFormatPr defaultColWidth="0" defaultRowHeight="15" zeroHeight="1" x14ac:dyDescent="0.25"/>
  <cols>
    <col min="1" max="1" width="16.5703125" style="21" customWidth="1"/>
    <col min="2" max="7" width="38" customWidth="1"/>
    <col min="8" max="13" width="30.140625" hidden="1" customWidth="1"/>
    <col min="14" max="16384" width="4.28515625" hidden="1"/>
  </cols>
  <sheetData>
    <row r="1" spans="1:7" s="7" customFormat="1" ht="16.5" thickBot="1" x14ac:dyDescent="0.3">
      <c r="A1" s="56"/>
      <c r="B1" s="5" t="s">
        <v>986</v>
      </c>
      <c r="C1" s="5" t="s">
        <v>975</v>
      </c>
      <c r="D1" s="5" t="s">
        <v>976</v>
      </c>
      <c r="E1" s="5" t="s">
        <v>987</v>
      </c>
      <c r="F1" s="5" t="s">
        <v>988</v>
      </c>
      <c r="G1" s="6" t="s">
        <v>989</v>
      </c>
    </row>
    <row r="2" spans="1:7" x14ac:dyDescent="0.25">
      <c r="B2" s="3"/>
      <c r="C2" s="3"/>
      <c r="D2" s="3"/>
      <c r="E2" s="3"/>
      <c r="F2" s="3"/>
      <c r="G2" s="3"/>
    </row>
    <row r="3" spans="1:7" x14ac:dyDescent="0.25">
      <c r="B3" s="3"/>
      <c r="C3" s="3"/>
      <c r="D3" s="3"/>
      <c r="E3" s="3"/>
      <c r="F3" s="3"/>
      <c r="G3" s="3"/>
    </row>
    <row r="4" spans="1:7" x14ac:dyDescent="0.25">
      <c r="B4" s="3"/>
      <c r="C4" s="3"/>
      <c r="D4" s="3"/>
      <c r="E4" s="3"/>
      <c r="F4" s="3"/>
      <c r="G4" s="3"/>
    </row>
    <row r="5" spans="1:7" x14ac:dyDescent="0.25">
      <c r="B5" s="3"/>
      <c r="C5" s="3"/>
      <c r="D5" s="3"/>
      <c r="E5" s="3"/>
      <c r="F5" s="3"/>
      <c r="G5" s="3"/>
    </row>
    <row r="6" spans="1:7" x14ac:dyDescent="0.25">
      <c r="B6" s="3"/>
      <c r="C6" s="3"/>
      <c r="D6" s="3"/>
      <c r="E6" s="3"/>
      <c r="F6" s="3"/>
      <c r="G6" s="3"/>
    </row>
    <row r="7" spans="1:7" x14ac:dyDescent="0.25">
      <c r="B7" s="3"/>
      <c r="C7" s="3"/>
      <c r="D7" s="3"/>
      <c r="E7" s="3"/>
      <c r="F7" s="3"/>
      <c r="G7" s="3"/>
    </row>
    <row r="8" spans="1:7" x14ac:dyDescent="0.25">
      <c r="B8" s="3"/>
      <c r="C8" s="3"/>
      <c r="D8" s="3"/>
      <c r="E8" s="3"/>
      <c r="F8" s="3"/>
      <c r="G8" s="3"/>
    </row>
    <row r="9" spans="1:7" x14ac:dyDescent="0.25">
      <c r="B9" s="3"/>
      <c r="C9" s="3"/>
      <c r="D9" s="3"/>
      <c r="E9" s="3"/>
      <c r="F9" s="3"/>
      <c r="G9" s="3"/>
    </row>
    <row r="10" spans="1:7" x14ac:dyDescent="0.25">
      <c r="B10" s="3"/>
      <c r="C10" s="3"/>
      <c r="D10" s="3"/>
      <c r="E10" s="3"/>
      <c r="F10" s="3"/>
      <c r="G10" s="3"/>
    </row>
    <row r="11" spans="1:7" x14ac:dyDescent="0.25">
      <c r="B11" s="3"/>
      <c r="C11" s="3"/>
      <c r="D11" s="3"/>
      <c r="E11" s="3"/>
      <c r="F11" s="3"/>
      <c r="G11" s="3"/>
    </row>
    <row r="12" spans="1:7" x14ac:dyDescent="0.25">
      <c r="B12" s="3"/>
      <c r="C12" s="3"/>
      <c r="D12" s="3"/>
      <c r="E12" s="3"/>
      <c r="F12" s="3"/>
      <c r="G12" s="3"/>
    </row>
    <row r="13" spans="1:7" x14ac:dyDescent="0.25">
      <c r="B13" s="3"/>
      <c r="C13" s="3"/>
      <c r="D13" s="3"/>
      <c r="E13" s="3"/>
      <c r="F13" s="3"/>
      <c r="G13" s="3"/>
    </row>
    <row r="14" spans="1:7" x14ac:dyDescent="0.25">
      <c r="B14" s="3"/>
      <c r="C14" s="3"/>
      <c r="D14" s="3"/>
      <c r="E14" s="3"/>
      <c r="F14" s="3"/>
      <c r="G14" s="3"/>
    </row>
    <row r="15" spans="1:7" x14ac:dyDescent="0.25">
      <c r="B15" s="3"/>
      <c r="C15" s="3"/>
      <c r="D15" s="3"/>
      <c r="E15" s="3"/>
      <c r="F15" s="3"/>
      <c r="G15" s="3"/>
    </row>
    <row r="16" spans="1:7" x14ac:dyDescent="0.25">
      <c r="B16" s="3"/>
      <c r="C16" s="3"/>
      <c r="D16" s="3"/>
      <c r="E16" s="3"/>
      <c r="F16" s="3"/>
      <c r="G16" s="3"/>
    </row>
    <row r="17" spans="2:7" x14ac:dyDescent="0.25">
      <c r="B17" s="3"/>
      <c r="C17" s="3"/>
      <c r="D17" s="3"/>
      <c r="E17" s="3"/>
      <c r="F17" s="3"/>
      <c r="G17" s="3"/>
    </row>
    <row r="18" spans="2:7" x14ac:dyDescent="0.25">
      <c r="B18" s="3"/>
      <c r="C18" s="3"/>
      <c r="D18" s="3"/>
      <c r="E18" s="3"/>
      <c r="F18" s="3"/>
      <c r="G18" s="3"/>
    </row>
    <row r="19" spans="2:7" x14ac:dyDescent="0.25">
      <c r="B19" s="3"/>
      <c r="C19" s="3"/>
      <c r="D19" s="3"/>
      <c r="E19" s="3"/>
      <c r="F19" s="3"/>
      <c r="G19" s="3"/>
    </row>
    <row r="20" spans="2:7" x14ac:dyDescent="0.25">
      <c r="B20" s="3"/>
      <c r="C20" s="3"/>
      <c r="D20" s="3"/>
      <c r="E20" s="3"/>
      <c r="F20" s="3"/>
      <c r="G20" s="3"/>
    </row>
    <row r="21" spans="2:7" x14ac:dyDescent="0.25">
      <c r="B21" s="3"/>
      <c r="C21" s="3"/>
      <c r="D21" s="3"/>
      <c r="E21" s="3"/>
      <c r="F21" s="3"/>
      <c r="G21" s="3"/>
    </row>
    <row r="22" spans="2:7" x14ac:dyDescent="0.25">
      <c r="B22" s="3"/>
      <c r="C22" s="3"/>
      <c r="D22" s="3"/>
      <c r="E22" s="3"/>
      <c r="F22" s="3"/>
      <c r="G22" s="3"/>
    </row>
    <row r="23" spans="2:7" x14ac:dyDescent="0.25">
      <c r="B23" s="3"/>
      <c r="C23" s="3"/>
      <c r="D23" s="3"/>
      <c r="E23" s="3"/>
      <c r="F23" s="3"/>
      <c r="G23" s="3"/>
    </row>
    <row r="24" spans="2:7" x14ac:dyDescent="0.25">
      <c r="B24" s="3"/>
      <c r="C24" s="3"/>
      <c r="D24" s="3"/>
      <c r="E24" s="3"/>
      <c r="F24" s="3"/>
      <c r="G24" s="3"/>
    </row>
    <row r="25" spans="2:7" x14ac:dyDescent="0.25">
      <c r="B25" s="3"/>
      <c r="C25" s="3"/>
      <c r="D25" s="3"/>
      <c r="E25" s="3"/>
      <c r="F25" s="3"/>
      <c r="G25" s="3"/>
    </row>
    <row r="26" spans="2:7" x14ac:dyDescent="0.25">
      <c r="B26" s="3"/>
      <c r="C26" s="3"/>
      <c r="D26" s="3"/>
      <c r="E26" s="3"/>
      <c r="F26" s="3"/>
      <c r="G26" s="3"/>
    </row>
    <row r="27" spans="2:7" x14ac:dyDescent="0.25">
      <c r="B27" s="3"/>
      <c r="C27" s="3"/>
      <c r="D27" s="3"/>
      <c r="E27" s="3"/>
      <c r="F27" s="3"/>
      <c r="G27" s="3"/>
    </row>
    <row r="28" spans="2:7" x14ac:dyDescent="0.25">
      <c r="B28" s="3"/>
      <c r="C28" s="3"/>
      <c r="D28" s="3"/>
      <c r="E28" s="3"/>
      <c r="F28" s="3"/>
      <c r="G28" s="3"/>
    </row>
    <row r="29" spans="2:7" x14ac:dyDescent="0.25">
      <c r="B29" s="3"/>
      <c r="C29" s="3"/>
      <c r="D29" s="3"/>
      <c r="E29" s="3"/>
      <c r="F29" s="3"/>
      <c r="G29" s="3"/>
    </row>
    <row r="30" spans="2:7" x14ac:dyDescent="0.25">
      <c r="B30" s="3"/>
      <c r="C30" s="3"/>
      <c r="D30" s="3"/>
      <c r="E30" s="3"/>
      <c r="F30" s="3"/>
      <c r="G30" s="3"/>
    </row>
    <row r="31" spans="2:7" x14ac:dyDescent="0.25">
      <c r="B31" s="3"/>
      <c r="C31" s="3"/>
      <c r="D31" s="3"/>
      <c r="E31" s="3"/>
      <c r="F31" s="3"/>
      <c r="G31" s="3"/>
    </row>
    <row r="32" spans="2:7" x14ac:dyDescent="0.25">
      <c r="B32" s="3"/>
      <c r="C32" s="3"/>
      <c r="D32" s="3"/>
      <c r="E32" s="3"/>
      <c r="F32" s="3"/>
      <c r="G32" s="3"/>
    </row>
    <row r="33" spans="2:7" x14ac:dyDescent="0.25">
      <c r="B33" s="3"/>
      <c r="C33" s="3"/>
      <c r="D33" s="3"/>
      <c r="E33" s="3"/>
      <c r="F33" s="3"/>
      <c r="G33" s="3"/>
    </row>
    <row r="34" spans="2:7" x14ac:dyDescent="0.25">
      <c r="B34" s="3"/>
      <c r="C34" s="3"/>
      <c r="D34" s="3"/>
      <c r="E34" s="3"/>
      <c r="F34" s="3"/>
      <c r="G34" s="3"/>
    </row>
    <row r="35" spans="2:7" x14ac:dyDescent="0.25">
      <c r="B35" s="3"/>
      <c r="C35" s="3"/>
      <c r="D35" s="3"/>
      <c r="E35" s="3"/>
      <c r="F35" s="3"/>
      <c r="G35" s="3"/>
    </row>
    <row r="36" spans="2:7" x14ac:dyDescent="0.25">
      <c r="B36" s="3"/>
      <c r="C36" s="3"/>
      <c r="D36" s="3"/>
      <c r="E36" s="3"/>
      <c r="F36" s="3"/>
      <c r="G36" s="3"/>
    </row>
    <row r="37" spans="2:7" x14ac:dyDescent="0.25">
      <c r="B37" s="3"/>
      <c r="C37" s="3"/>
      <c r="D37" s="3"/>
      <c r="E37" s="3"/>
      <c r="F37" s="3"/>
      <c r="G37" s="3"/>
    </row>
    <row r="38" spans="2:7" x14ac:dyDescent="0.25">
      <c r="B38" s="3"/>
      <c r="C38" s="3"/>
      <c r="D38" s="3"/>
      <c r="E38" s="3"/>
      <c r="F38" s="3"/>
      <c r="G38" s="3"/>
    </row>
    <row r="39" spans="2:7" x14ac:dyDescent="0.25">
      <c r="B39" s="3"/>
      <c r="C39" s="3"/>
      <c r="D39" s="3"/>
      <c r="E39" s="3"/>
      <c r="F39" s="3"/>
      <c r="G39" s="3"/>
    </row>
    <row r="40" spans="2:7" x14ac:dyDescent="0.25">
      <c r="B40" s="3"/>
      <c r="C40" s="3"/>
      <c r="D40" s="3"/>
      <c r="E40" s="3"/>
      <c r="F40" s="3"/>
      <c r="G40" s="3"/>
    </row>
    <row r="41" spans="2:7" x14ac:dyDescent="0.25">
      <c r="B41" s="3"/>
      <c r="C41" s="3"/>
      <c r="D41" s="3"/>
      <c r="E41" s="3"/>
      <c r="F41" s="3"/>
      <c r="G41" s="3"/>
    </row>
    <row r="42" spans="2:7" x14ac:dyDescent="0.25">
      <c r="B42" s="3"/>
      <c r="C42" s="3"/>
      <c r="D42" s="3"/>
      <c r="E42" s="3"/>
      <c r="F42" s="3"/>
      <c r="G42" s="3"/>
    </row>
    <row r="43" spans="2:7" x14ac:dyDescent="0.25">
      <c r="B43" s="3"/>
      <c r="C43" s="3"/>
      <c r="D43" s="3"/>
      <c r="E43" s="3"/>
      <c r="F43" s="3"/>
      <c r="G43" s="3"/>
    </row>
    <row r="44" spans="2:7" x14ac:dyDescent="0.25">
      <c r="B44" s="3"/>
      <c r="C44" s="3"/>
      <c r="D44" s="3"/>
      <c r="E44" s="3"/>
      <c r="F44" s="3"/>
      <c r="G44" s="3"/>
    </row>
    <row r="45" spans="2:7" x14ac:dyDescent="0.25">
      <c r="B45" s="3"/>
      <c r="C45" s="3"/>
      <c r="D45" s="3"/>
      <c r="E45" s="3"/>
      <c r="F45" s="3"/>
      <c r="G45" s="3"/>
    </row>
    <row r="46" spans="2:7" x14ac:dyDescent="0.25">
      <c r="B46" s="3"/>
      <c r="C46" s="3"/>
      <c r="D46" s="3"/>
      <c r="E46" s="3"/>
      <c r="F46" s="3"/>
      <c r="G46" s="3"/>
    </row>
    <row r="47" spans="2:7" x14ac:dyDescent="0.25">
      <c r="B47" s="3"/>
      <c r="C47" s="3"/>
      <c r="D47" s="3"/>
      <c r="E47" s="3"/>
      <c r="F47" s="3"/>
      <c r="G47" s="3"/>
    </row>
    <row r="48" spans="2:7" x14ac:dyDescent="0.25">
      <c r="B48" s="3"/>
      <c r="C48" s="3"/>
      <c r="D48" s="3"/>
      <c r="E48" s="3"/>
      <c r="F48" s="3"/>
      <c r="G48" s="3"/>
    </row>
    <row r="49" spans="2:7" x14ac:dyDescent="0.25">
      <c r="B49" s="3"/>
      <c r="C49" s="3"/>
      <c r="D49" s="3"/>
      <c r="E49" s="3"/>
      <c r="F49" s="3"/>
      <c r="G49" s="3"/>
    </row>
    <row r="50" spans="2:7" x14ac:dyDescent="0.25">
      <c r="B50" s="3"/>
      <c r="C50" s="3"/>
      <c r="D50" s="3"/>
      <c r="E50" s="3"/>
      <c r="F50" s="3"/>
      <c r="G50" s="3"/>
    </row>
    <row r="51" spans="2:7" x14ac:dyDescent="0.25">
      <c r="B51" s="3"/>
      <c r="C51" s="3"/>
      <c r="D51" s="3"/>
      <c r="E51" s="3"/>
      <c r="F51" s="3"/>
      <c r="G51" s="3"/>
    </row>
    <row r="52" spans="2:7" x14ac:dyDescent="0.25">
      <c r="B52" s="3"/>
      <c r="C52" s="3"/>
      <c r="D52" s="3"/>
      <c r="E52" s="3"/>
      <c r="F52" s="3"/>
      <c r="G52" s="3"/>
    </row>
    <row r="53" spans="2:7" x14ac:dyDescent="0.25">
      <c r="B53" s="3"/>
      <c r="C53" s="3"/>
      <c r="D53" s="3"/>
      <c r="E53" s="3"/>
      <c r="F53" s="3"/>
      <c r="G53" s="3"/>
    </row>
    <row r="54" spans="2:7" x14ac:dyDescent="0.25">
      <c r="B54" s="3"/>
      <c r="C54" s="3"/>
      <c r="D54" s="3"/>
      <c r="E54" s="3"/>
      <c r="F54" s="3"/>
      <c r="G54" s="3"/>
    </row>
    <row r="55" spans="2:7" x14ac:dyDescent="0.25">
      <c r="B55" s="3"/>
      <c r="C55" s="3"/>
      <c r="D55" s="3"/>
      <c r="E55" s="3"/>
      <c r="F55" s="3"/>
      <c r="G55" s="3"/>
    </row>
    <row r="56" spans="2:7" x14ac:dyDescent="0.25">
      <c r="B56" s="3"/>
      <c r="C56" s="3"/>
      <c r="D56" s="3"/>
      <c r="E56" s="3"/>
      <c r="F56" s="3"/>
      <c r="G56" s="3"/>
    </row>
    <row r="57" spans="2:7" x14ac:dyDescent="0.25">
      <c r="B57" s="3"/>
      <c r="C57" s="3"/>
      <c r="D57" s="3"/>
      <c r="E57" s="3"/>
      <c r="F57" s="3"/>
      <c r="G57" s="3"/>
    </row>
    <row r="58" spans="2:7" x14ac:dyDescent="0.25">
      <c r="B58" s="3"/>
      <c r="C58" s="3"/>
      <c r="D58" s="3"/>
      <c r="E58" s="3"/>
      <c r="F58" s="3"/>
      <c r="G58" s="3"/>
    </row>
    <row r="59" spans="2:7" x14ac:dyDescent="0.25">
      <c r="B59" s="3"/>
      <c r="C59" s="3"/>
      <c r="D59" s="3"/>
      <c r="E59" s="3"/>
      <c r="F59" s="3"/>
      <c r="G59" s="3"/>
    </row>
    <row r="60" spans="2:7" x14ac:dyDescent="0.25">
      <c r="B60" s="3"/>
      <c r="C60" s="3"/>
      <c r="D60" s="3"/>
      <c r="E60" s="3"/>
      <c r="F60" s="3"/>
      <c r="G60" s="3"/>
    </row>
    <row r="61" spans="2:7" x14ac:dyDescent="0.25">
      <c r="B61" s="3"/>
      <c r="C61" s="3"/>
      <c r="D61" s="3"/>
      <c r="E61" s="3"/>
      <c r="F61" s="3"/>
      <c r="G61" s="3"/>
    </row>
    <row r="62" spans="2:7" x14ac:dyDescent="0.25">
      <c r="B62" s="3"/>
      <c r="C62" s="3"/>
      <c r="D62" s="3"/>
      <c r="E62" s="3"/>
      <c r="F62" s="3"/>
      <c r="G62" s="3"/>
    </row>
    <row r="63" spans="2:7" x14ac:dyDescent="0.25">
      <c r="B63" s="3"/>
      <c r="C63" s="3"/>
      <c r="D63" s="3"/>
      <c r="E63" s="3"/>
      <c r="F63" s="3"/>
      <c r="G63" s="3"/>
    </row>
    <row r="64" spans="2:7" x14ac:dyDescent="0.25">
      <c r="B64" s="3"/>
      <c r="C64" s="3"/>
      <c r="D64" s="3"/>
      <c r="E64" s="3"/>
      <c r="F64" s="3"/>
      <c r="G64" s="3"/>
    </row>
    <row r="65" spans="2:7" x14ac:dyDescent="0.25">
      <c r="B65" s="3"/>
      <c r="C65" s="3"/>
      <c r="D65" s="3"/>
      <c r="E65" s="3"/>
      <c r="F65" s="3"/>
      <c r="G65" s="3"/>
    </row>
    <row r="66" spans="2:7" x14ac:dyDescent="0.25">
      <c r="B66" s="3"/>
      <c r="C66" s="3"/>
      <c r="D66" s="3"/>
      <c r="E66" s="3"/>
      <c r="F66" s="3"/>
      <c r="G66" s="3"/>
    </row>
    <row r="67" spans="2:7" x14ac:dyDescent="0.25">
      <c r="B67" s="3"/>
      <c r="C67" s="3"/>
      <c r="D67" s="3"/>
      <c r="E67" s="3"/>
      <c r="F67" s="3"/>
      <c r="G67" s="3"/>
    </row>
    <row r="68" spans="2:7" x14ac:dyDescent="0.25">
      <c r="B68" s="3"/>
      <c r="C68" s="3"/>
      <c r="D68" s="3"/>
      <c r="E68" s="3"/>
      <c r="F68" s="3"/>
      <c r="G68" s="3"/>
    </row>
    <row r="69" spans="2:7" x14ac:dyDescent="0.25">
      <c r="B69" s="3"/>
      <c r="C69" s="3"/>
      <c r="D69" s="3"/>
      <c r="E69" s="3"/>
      <c r="F69" s="3"/>
      <c r="G69" s="3"/>
    </row>
    <row r="70" spans="2:7" x14ac:dyDescent="0.25">
      <c r="B70" s="3"/>
      <c r="C70" s="3"/>
      <c r="D70" s="3"/>
      <c r="E70" s="3"/>
      <c r="F70" s="3"/>
      <c r="G70" s="3"/>
    </row>
    <row r="71" spans="2:7" x14ac:dyDescent="0.25">
      <c r="B71" s="3"/>
      <c r="C71" s="3"/>
      <c r="D71" s="3"/>
      <c r="E71" s="3"/>
      <c r="F71" s="3"/>
      <c r="G71" s="3"/>
    </row>
    <row r="72" spans="2:7" x14ac:dyDescent="0.25">
      <c r="B72" s="3"/>
      <c r="C72" s="3"/>
      <c r="D72" s="3"/>
      <c r="E72" s="3"/>
      <c r="F72" s="3"/>
      <c r="G72" s="3"/>
    </row>
    <row r="73" spans="2:7" x14ac:dyDescent="0.25">
      <c r="B73" s="3"/>
      <c r="C73" s="3"/>
      <c r="D73" s="3"/>
      <c r="E73" s="3"/>
      <c r="F73" s="3"/>
      <c r="G73" s="3"/>
    </row>
    <row r="74" spans="2:7" x14ac:dyDescent="0.25">
      <c r="B74" s="3"/>
      <c r="C74" s="3"/>
      <c r="D74" s="3"/>
      <c r="E74" s="3"/>
      <c r="F74" s="3"/>
      <c r="G74" s="3"/>
    </row>
    <row r="75" spans="2:7" x14ac:dyDescent="0.25">
      <c r="B75" s="3"/>
      <c r="C75" s="3"/>
      <c r="D75" s="3"/>
      <c r="E75" s="3"/>
      <c r="F75" s="3"/>
      <c r="G75" s="3"/>
    </row>
    <row r="76" spans="2:7" x14ac:dyDescent="0.25">
      <c r="B76" s="3"/>
      <c r="C76" s="3"/>
      <c r="D76" s="3"/>
      <c r="E76" s="3"/>
      <c r="F76" s="3"/>
      <c r="G76" s="3"/>
    </row>
    <row r="77" spans="2:7" x14ac:dyDescent="0.25">
      <c r="B77" s="3"/>
      <c r="C77" s="3"/>
      <c r="D77" s="3"/>
      <c r="E77" s="3"/>
      <c r="F77" s="3"/>
      <c r="G77" s="3"/>
    </row>
    <row r="78" spans="2:7" x14ac:dyDescent="0.25">
      <c r="B78" s="3"/>
      <c r="C78" s="3"/>
      <c r="D78" s="3"/>
      <c r="E78" s="3"/>
      <c r="F78" s="3"/>
      <c r="G78" s="3"/>
    </row>
    <row r="79" spans="2:7" x14ac:dyDescent="0.25">
      <c r="B79" s="3"/>
      <c r="C79" s="3"/>
      <c r="D79" s="3"/>
      <c r="E79" s="3"/>
      <c r="F79" s="3"/>
      <c r="G79" s="3"/>
    </row>
    <row r="80" spans="2:7" x14ac:dyDescent="0.25">
      <c r="B80" s="3"/>
      <c r="C80" s="3"/>
      <c r="D80" s="3"/>
      <c r="E80" s="3"/>
      <c r="F80" s="3"/>
      <c r="G80" s="3"/>
    </row>
    <row r="81" spans="2:7" x14ac:dyDescent="0.25">
      <c r="B81" s="3"/>
      <c r="C81" s="3"/>
      <c r="D81" s="3"/>
      <c r="E81" s="3"/>
      <c r="F81" s="3"/>
      <c r="G81" s="3"/>
    </row>
    <row r="82" spans="2:7" x14ac:dyDescent="0.25">
      <c r="B82" s="3"/>
      <c r="C82" s="3"/>
      <c r="D82" s="3"/>
      <c r="E82" s="3"/>
      <c r="F82" s="3"/>
      <c r="G82" s="3"/>
    </row>
    <row r="83" spans="2:7" x14ac:dyDescent="0.25">
      <c r="B83" s="3"/>
      <c r="C83" s="3"/>
      <c r="D83" s="3"/>
      <c r="E83" s="3"/>
      <c r="F83" s="3"/>
      <c r="G83" s="3"/>
    </row>
    <row r="84" spans="2:7" x14ac:dyDescent="0.25">
      <c r="B84" s="3"/>
      <c r="C84" s="3"/>
      <c r="D84" s="3"/>
      <c r="E84" s="3"/>
      <c r="F84" s="3"/>
      <c r="G84" s="3"/>
    </row>
    <row r="85" spans="2:7" x14ac:dyDescent="0.25">
      <c r="B85" s="3"/>
      <c r="C85" s="3"/>
      <c r="D85" s="3"/>
      <c r="E85" s="3"/>
      <c r="F85" s="3"/>
      <c r="G85" s="3"/>
    </row>
    <row r="86" spans="2:7" x14ac:dyDescent="0.25">
      <c r="B86" s="3"/>
      <c r="C86" s="3"/>
      <c r="D86" s="3"/>
      <c r="E86" s="3"/>
      <c r="F86" s="3"/>
      <c r="G86" s="3"/>
    </row>
    <row r="87" spans="2:7" x14ac:dyDescent="0.25">
      <c r="B87" s="3"/>
      <c r="C87" s="3"/>
      <c r="D87" s="3"/>
      <c r="E87" s="3"/>
      <c r="F87" s="3"/>
      <c r="G87" s="3"/>
    </row>
    <row r="88" spans="2:7" x14ac:dyDescent="0.25">
      <c r="B88" s="3"/>
      <c r="C88" s="3"/>
      <c r="D88" s="3"/>
      <c r="E88" s="3"/>
      <c r="F88" s="3"/>
      <c r="G88" s="3"/>
    </row>
    <row r="89" spans="2:7" x14ac:dyDescent="0.25">
      <c r="B89" s="3"/>
      <c r="C89" s="3"/>
      <c r="D89" s="3"/>
      <c r="E89" s="3"/>
      <c r="F89" s="3"/>
      <c r="G89" s="3"/>
    </row>
    <row r="90" spans="2:7" x14ac:dyDescent="0.25">
      <c r="B90" s="3"/>
      <c r="C90" s="3"/>
      <c r="D90" s="3"/>
      <c r="E90" s="3"/>
      <c r="F90" s="3"/>
      <c r="G90" s="3"/>
    </row>
    <row r="91" spans="2:7" x14ac:dyDescent="0.25">
      <c r="B91" s="3"/>
      <c r="C91" s="3"/>
      <c r="D91" s="3"/>
      <c r="E91" s="3"/>
      <c r="F91" s="3"/>
      <c r="G91" s="3"/>
    </row>
    <row r="92" spans="2:7" x14ac:dyDescent="0.25">
      <c r="B92" s="3"/>
      <c r="C92" s="3"/>
      <c r="D92" s="3"/>
      <c r="E92" s="3"/>
      <c r="F92" s="3"/>
      <c r="G92" s="3"/>
    </row>
    <row r="93" spans="2:7" x14ac:dyDescent="0.25">
      <c r="B93" s="3"/>
      <c r="C93" s="3"/>
      <c r="D93" s="3"/>
      <c r="E93" s="3"/>
      <c r="F93" s="3"/>
      <c r="G93" s="3"/>
    </row>
    <row r="94" spans="2:7" x14ac:dyDescent="0.25">
      <c r="B94" s="3"/>
      <c r="C94" s="3"/>
      <c r="D94" s="3"/>
      <c r="E94" s="3"/>
      <c r="F94" s="3"/>
      <c r="G94" s="3"/>
    </row>
    <row r="95" spans="2:7" x14ac:dyDescent="0.25">
      <c r="B95" s="3"/>
      <c r="C95" s="3"/>
      <c r="D95" s="3"/>
      <c r="E95" s="3"/>
      <c r="F95" s="3"/>
      <c r="G95" s="3"/>
    </row>
    <row r="96" spans="2:7" x14ac:dyDescent="0.25">
      <c r="B96" s="3"/>
      <c r="C96" s="3"/>
      <c r="D96" s="3"/>
      <c r="E96" s="3"/>
      <c r="F96" s="3"/>
      <c r="G96" s="3"/>
    </row>
    <row r="97" spans="2:7" x14ac:dyDescent="0.25">
      <c r="B97" s="3"/>
      <c r="C97" s="3"/>
      <c r="D97" s="3"/>
      <c r="E97" s="3"/>
      <c r="F97" s="3"/>
      <c r="G97" s="3"/>
    </row>
    <row r="98" spans="2:7" x14ac:dyDescent="0.25">
      <c r="B98" s="3"/>
      <c r="C98" s="3"/>
      <c r="D98" s="3"/>
      <c r="E98" s="3"/>
      <c r="F98" s="3"/>
      <c r="G98" s="3"/>
    </row>
    <row r="99" spans="2:7" x14ac:dyDescent="0.25">
      <c r="B99" s="3"/>
      <c r="C99" s="3"/>
      <c r="D99" s="3"/>
      <c r="E99" s="3"/>
      <c r="F99" s="3"/>
      <c r="G99" s="3"/>
    </row>
  </sheetData>
  <sheetProtection algorithmName="SHA-512" hashValue="C1LuEBl2lTxGi2GR0OCxnnODUDWAx8NGYykR8B61mfsFs3KxGGjkXcI2NQKAas3GJ27DCIqye5lsjeFL3+0mKQ==" saltValue="OtvXUpRbA1+bjvSQE9JQiw==" spinCount="100000" sheet="1" objects="1" scenarios="1" selectLockedCells="1" sort="0" autoFilter="0"/>
  <autoFilter ref="B1:M1" xr:uid="{F117C6B4-E90B-426F-987A-2409ABD98326}"/>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279B9-F5E9-4BED-AD0F-17921CAAB633}">
  <sheetPr codeName="Sheet7"/>
  <dimension ref="A1:H418"/>
  <sheetViews>
    <sheetView workbookViewId="0">
      <selection activeCell="E14" sqref="E14"/>
    </sheetView>
  </sheetViews>
  <sheetFormatPr defaultColWidth="9.140625" defaultRowHeight="15" x14ac:dyDescent="0.25"/>
  <cols>
    <col min="1" max="1" width="60.28515625" bestFit="1" customWidth="1"/>
    <col min="2" max="2" width="80.42578125" bestFit="1" customWidth="1"/>
    <col min="3" max="3" width="82.28515625" bestFit="1" customWidth="1"/>
    <col min="4" max="4" width="93.42578125" bestFit="1" customWidth="1"/>
    <col min="5" max="5" width="64.7109375" bestFit="1" customWidth="1"/>
    <col min="6" max="7" width="9.140625" customWidth="1"/>
    <col min="8" max="8" width="15.42578125" customWidth="1"/>
  </cols>
  <sheetData>
    <row r="1" spans="1:8" ht="15.75" thickBot="1" x14ac:dyDescent="0.3">
      <c r="A1" s="1" t="s">
        <v>14</v>
      </c>
      <c r="B1" s="1" t="s">
        <v>15</v>
      </c>
      <c r="C1" s="1" t="s">
        <v>16</v>
      </c>
      <c r="D1" s="1" t="s">
        <v>17</v>
      </c>
      <c r="E1" s="1" t="s">
        <v>18</v>
      </c>
      <c r="G1" s="96" t="s">
        <v>6</v>
      </c>
      <c r="H1" s="97" t="s">
        <v>1073</v>
      </c>
    </row>
    <row r="2" spans="1:8" ht="15.75" thickBot="1" x14ac:dyDescent="0.3">
      <c r="A2" t="s">
        <v>19</v>
      </c>
      <c r="B2" t="s">
        <v>20</v>
      </c>
      <c r="C2" t="s">
        <v>1072</v>
      </c>
      <c r="D2" t="s">
        <v>553</v>
      </c>
      <c r="E2" t="s">
        <v>24</v>
      </c>
      <c r="G2" s="95" t="s">
        <v>1074</v>
      </c>
      <c r="H2" s="94" t="s">
        <v>1075</v>
      </c>
    </row>
    <row r="3" spans="1:8" ht="15.75" thickBot="1" x14ac:dyDescent="0.3">
      <c r="A3" t="s">
        <v>21</v>
      </c>
      <c r="B3" t="s">
        <v>22</v>
      </c>
      <c r="C3" t="s">
        <v>23</v>
      </c>
      <c r="D3" t="s">
        <v>554</v>
      </c>
      <c r="E3" t="s">
        <v>28</v>
      </c>
      <c r="G3" s="95" t="s">
        <v>1076</v>
      </c>
      <c r="H3" s="94" t="s">
        <v>1077</v>
      </c>
    </row>
    <row r="4" spans="1:8" ht="15.75" thickBot="1" x14ac:dyDescent="0.3">
      <c r="A4" t="s">
        <v>25</v>
      </c>
      <c r="B4" t="s">
        <v>26</v>
      </c>
      <c r="C4" t="s">
        <v>27</v>
      </c>
      <c r="D4" t="s">
        <v>555</v>
      </c>
      <c r="E4" t="s">
        <v>32</v>
      </c>
      <c r="G4" s="95" t="s">
        <v>1078</v>
      </c>
      <c r="H4" s="94" t="s">
        <v>1079</v>
      </c>
    </row>
    <row r="5" spans="1:8" ht="15.75" thickBot="1" x14ac:dyDescent="0.3">
      <c r="A5" t="s">
        <v>29</v>
      </c>
      <c r="B5" t="s">
        <v>30</v>
      </c>
      <c r="C5" t="s">
        <v>31</v>
      </c>
      <c r="D5" t="s">
        <v>556</v>
      </c>
      <c r="E5" t="s">
        <v>36</v>
      </c>
      <c r="G5" s="95" t="s">
        <v>1080</v>
      </c>
      <c r="H5" s="94" t="s">
        <v>1081</v>
      </c>
    </row>
    <row r="6" spans="1:8" ht="15.75" thickBot="1" x14ac:dyDescent="0.3">
      <c r="A6" t="s">
        <v>33</v>
      </c>
      <c r="B6" t="s">
        <v>34</v>
      </c>
      <c r="C6" t="s">
        <v>35</v>
      </c>
      <c r="D6" t="s">
        <v>557</v>
      </c>
      <c r="E6" t="s">
        <v>39</v>
      </c>
      <c r="G6" s="95" t="s">
        <v>1082</v>
      </c>
      <c r="H6" s="94" t="s">
        <v>1083</v>
      </c>
    </row>
    <row r="7" spans="1:8" ht="15.75" thickBot="1" x14ac:dyDescent="0.3">
      <c r="B7" t="s">
        <v>37</v>
      </c>
      <c r="C7" t="s">
        <v>38</v>
      </c>
      <c r="D7" t="s">
        <v>558</v>
      </c>
      <c r="E7" t="s">
        <v>42</v>
      </c>
      <c r="G7" s="95" t="s">
        <v>1084</v>
      </c>
      <c r="H7" s="94" t="s">
        <v>1085</v>
      </c>
    </row>
    <row r="8" spans="1:8" ht="29.25" thickBot="1" x14ac:dyDescent="0.3">
      <c r="B8" t="s">
        <v>40</v>
      </c>
      <c r="C8" t="s">
        <v>41</v>
      </c>
      <c r="D8" t="s">
        <v>559</v>
      </c>
      <c r="E8" t="s">
        <v>45</v>
      </c>
      <c r="G8" s="95" t="s">
        <v>1086</v>
      </c>
      <c r="H8" s="94" t="s">
        <v>1087</v>
      </c>
    </row>
    <row r="9" spans="1:8" ht="15.75" thickBot="1" x14ac:dyDescent="0.3">
      <c r="A9" s="91" t="s">
        <v>1055</v>
      </c>
      <c r="B9" t="s">
        <v>43</v>
      </c>
      <c r="C9" t="s">
        <v>44</v>
      </c>
      <c r="D9" t="s">
        <v>560</v>
      </c>
      <c r="E9" t="s">
        <v>48</v>
      </c>
      <c r="G9" s="95" t="s">
        <v>1088</v>
      </c>
      <c r="H9" s="94" t="s">
        <v>1089</v>
      </c>
    </row>
    <row r="10" spans="1:8" ht="15.75" thickBot="1" x14ac:dyDescent="0.3">
      <c r="A10" t="s">
        <v>1056</v>
      </c>
      <c r="B10" t="s">
        <v>46</v>
      </c>
      <c r="C10" t="s">
        <v>47</v>
      </c>
      <c r="D10" t="s">
        <v>561</v>
      </c>
      <c r="E10" t="s">
        <v>51</v>
      </c>
      <c r="G10" s="95" t="s">
        <v>1090</v>
      </c>
      <c r="H10" s="94" t="s">
        <v>1091</v>
      </c>
    </row>
    <row r="11" spans="1:8" ht="15.75" thickBot="1" x14ac:dyDescent="0.3">
      <c r="A11" t="s">
        <v>1057</v>
      </c>
      <c r="B11" t="s">
        <v>49</v>
      </c>
      <c r="C11" t="s">
        <v>50</v>
      </c>
      <c r="D11" t="s">
        <v>562</v>
      </c>
      <c r="E11" t="s">
        <v>54</v>
      </c>
      <c r="G11" s="95" t="s">
        <v>1092</v>
      </c>
      <c r="H11" s="94" t="s">
        <v>1093</v>
      </c>
    </row>
    <row r="12" spans="1:8" ht="15.75" thickBot="1" x14ac:dyDescent="0.3">
      <c r="A12" t="s">
        <v>1058</v>
      </c>
      <c r="B12" t="s">
        <v>52</v>
      </c>
      <c r="C12" t="s">
        <v>53</v>
      </c>
      <c r="D12" t="s">
        <v>563</v>
      </c>
      <c r="E12" t="s">
        <v>57</v>
      </c>
      <c r="G12" s="95" t="s">
        <v>1094</v>
      </c>
      <c r="H12" s="94" t="s">
        <v>1095</v>
      </c>
    </row>
    <row r="13" spans="1:8" ht="15.75" thickBot="1" x14ac:dyDescent="0.3">
      <c r="A13" t="s">
        <v>1059</v>
      </c>
      <c r="B13" t="s">
        <v>55</v>
      </c>
      <c r="C13" t="s">
        <v>56</v>
      </c>
      <c r="D13" t="s">
        <v>564</v>
      </c>
      <c r="E13" t="s">
        <v>60</v>
      </c>
      <c r="G13" s="95" t="s">
        <v>1096</v>
      </c>
      <c r="H13" s="94" t="s">
        <v>1097</v>
      </c>
    </row>
    <row r="14" spans="1:8" ht="15.75" thickBot="1" x14ac:dyDescent="0.3">
      <c r="A14" t="s">
        <v>1062</v>
      </c>
      <c r="B14" t="s">
        <v>58</v>
      </c>
      <c r="C14" t="s">
        <v>59</v>
      </c>
      <c r="D14" t="s">
        <v>565</v>
      </c>
      <c r="E14" t="s">
        <v>63</v>
      </c>
      <c r="G14" s="95" t="s">
        <v>1098</v>
      </c>
      <c r="H14" s="94" t="s">
        <v>1099</v>
      </c>
    </row>
    <row r="15" spans="1:8" ht="15.75" thickBot="1" x14ac:dyDescent="0.3">
      <c r="A15" t="s">
        <v>1061</v>
      </c>
      <c r="B15" t="s">
        <v>61</v>
      </c>
      <c r="C15" t="s">
        <v>62</v>
      </c>
      <c r="D15" t="s">
        <v>566</v>
      </c>
      <c r="E15" t="s">
        <v>66</v>
      </c>
      <c r="G15" s="95" t="s">
        <v>1100</v>
      </c>
      <c r="H15" s="94" t="s">
        <v>1101</v>
      </c>
    </row>
    <row r="16" spans="1:8" ht="15.75" thickBot="1" x14ac:dyDescent="0.3">
      <c r="A16" t="s">
        <v>1060</v>
      </c>
      <c r="B16" t="s">
        <v>64</v>
      </c>
      <c r="C16" t="s">
        <v>65</v>
      </c>
      <c r="D16" t="s">
        <v>567</v>
      </c>
      <c r="E16" t="s">
        <v>69</v>
      </c>
      <c r="G16" s="95" t="s">
        <v>1102</v>
      </c>
      <c r="H16" s="94" t="s">
        <v>1103</v>
      </c>
    </row>
    <row r="17" spans="2:8" ht="15.75" thickBot="1" x14ac:dyDescent="0.3">
      <c r="B17" t="s">
        <v>67</v>
      </c>
      <c r="C17" t="s">
        <v>68</v>
      </c>
      <c r="D17" t="s">
        <v>568</v>
      </c>
      <c r="E17" t="s">
        <v>72</v>
      </c>
      <c r="G17" s="95" t="s">
        <v>1104</v>
      </c>
      <c r="H17" s="94" t="s">
        <v>1105</v>
      </c>
    </row>
    <row r="18" spans="2:8" ht="15.75" thickBot="1" x14ac:dyDescent="0.3">
      <c r="B18" t="s">
        <v>70</v>
      </c>
      <c r="C18" t="s">
        <v>71</v>
      </c>
      <c r="D18" t="s">
        <v>569</v>
      </c>
      <c r="E18" t="s">
        <v>75</v>
      </c>
      <c r="G18" s="95" t="s">
        <v>1106</v>
      </c>
      <c r="H18" s="94" t="s">
        <v>1107</v>
      </c>
    </row>
    <row r="19" spans="2:8" ht="15.75" thickBot="1" x14ac:dyDescent="0.3">
      <c r="B19" t="s">
        <v>73</v>
      </c>
      <c r="C19" t="s">
        <v>74</v>
      </c>
      <c r="D19" t="s">
        <v>570</v>
      </c>
      <c r="E19" t="s">
        <v>78</v>
      </c>
      <c r="G19" s="95" t="s">
        <v>1108</v>
      </c>
      <c r="H19" s="94" t="s">
        <v>1109</v>
      </c>
    </row>
    <row r="20" spans="2:8" ht="15.75" thickBot="1" x14ac:dyDescent="0.3">
      <c r="B20" t="s">
        <v>76</v>
      </c>
      <c r="C20" t="s">
        <v>77</v>
      </c>
      <c r="D20" t="s">
        <v>571</v>
      </c>
      <c r="E20" t="s">
        <v>81</v>
      </c>
      <c r="G20" s="95" t="s">
        <v>1110</v>
      </c>
      <c r="H20" s="94" t="s">
        <v>1111</v>
      </c>
    </row>
    <row r="21" spans="2:8" ht="15.75" thickBot="1" x14ac:dyDescent="0.3">
      <c r="B21" t="s">
        <v>79</v>
      </c>
      <c r="C21" t="s">
        <v>80</v>
      </c>
      <c r="D21" t="s">
        <v>572</v>
      </c>
      <c r="E21" t="s">
        <v>84</v>
      </c>
      <c r="G21" s="95" t="s">
        <v>1112</v>
      </c>
      <c r="H21" s="94" t="s">
        <v>1113</v>
      </c>
    </row>
    <row r="22" spans="2:8" ht="29.25" thickBot="1" x14ac:dyDescent="0.3">
      <c r="B22" t="s">
        <v>82</v>
      </c>
      <c r="C22" t="s">
        <v>83</v>
      </c>
      <c r="D22" t="s">
        <v>573</v>
      </c>
      <c r="E22" t="s">
        <v>87</v>
      </c>
      <c r="G22" s="95" t="s">
        <v>1114</v>
      </c>
      <c r="H22" s="94" t="s">
        <v>1115</v>
      </c>
    </row>
    <row r="23" spans="2:8" ht="15.75" thickBot="1" x14ac:dyDescent="0.3">
      <c r="B23" t="s">
        <v>85</v>
      </c>
      <c r="C23" t="s">
        <v>86</v>
      </c>
      <c r="D23" t="s">
        <v>574</v>
      </c>
      <c r="E23" t="s">
        <v>90</v>
      </c>
      <c r="G23" s="95" t="s">
        <v>1116</v>
      </c>
      <c r="H23" s="94" t="s">
        <v>1117</v>
      </c>
    </row>
    <row r="24" spans="2:8" ht="29.25" thickBot="1" x14ac:dyDescent="0.3">
      <c r="B24" t="s">
        <v>88</v>
      </c>
      <c r="C24" t="s">
        <v>89</v>
      </c>
      <c r="D24" t="s">
        <v>575</v>
      </c>
      <c r="E24" t="s">
        <v>93</v>
      </c>
      <c r="G24" s="95" t="s">
        <v>1118</v>
      </c>
      <c r="H24" s="94" t="s">
        <v>1119</v>
      </c>
    </row>
    <row r="25" spans="2:8" ht="29.25" thickBot="1" x14ac:dyDescent="0.3">
      <c r="B25" t="s">
        <v>91</v>
      </c>
      <c r="C25" t="s">
        <v>92</v>
      </c>
      <c r="D25" t="s">
        <v>576</v>
      </c>
      <c r="E25" t="s">
        <v>96</v>
      </c>
      <c r="G25" s="95" t="s">
        <v>1120</v>
      </c>
      <c r="H25" s="94" t="s">
        <v>1121</v>
      </c>
    </row>
    <row r="26" spans="2:8" ht="15.75" thickBot="1" x14ac:dyDescent="0.3">
      <c r="B26" t="s">
        <v>94</v>
      </c>
      <c r="C26" t="s">
        <v>95</v>
      </c>
      <c r="D26" t="s">
        <v>577</v>
      </c>
      <c r="E26" t="s">
        <v>99</v>
      </c>
      <c r="G26" s="95" t="s">
        <v>1122</v>
      </c>
      <c r="H26" s="94" t="s">
        <v>1123</v>
      </c>
    </row>
    <row r="27" spans="2:8" ht="15.75" thickBot="1" x14ac:dyDescent="0.3">
      <c r="B27" t="s">
        <v>97</v>
      </c>
      <c r="C27" t="s">
        <v>98</v>
      </c>
      <c r="D27" t="s">
        <v>578</v>
      </c>
      <c r="E27" t="s">
        <v>102</v>
      </c>
      <c r="G27" s="95" t="s">
        <v>1124</v>
      </c>
      <c r="H27" s="94" t="s">
        <v>1125</v>
      </c>
    </row>
    <row r="28" spans="2:8" ht="15.75" thickBot="1" x14ac:dyDescent="0.3">
      <c r="B28" t="s">
        <v>100</v>
      </c>
      <c r="C28" t="s">
        <v>101</v>
      </c>
      <c r="D28" t="s">
        <v>579</v>
      </c>
      <c r="E28" t="s">
        <v>105</v>
      </c>
      <c r="G28" s="95" t="s">
        <v>1126</v>
      </c>
      <c r="H28" s="94" t="s">
        <v>1127</v>
      </c>
    </row>
    <row r="29" spans="2:8" ht="15.75" thickBot="1" x14ac:dyDescent="0.3">
      <c r="B29" t="s">
        <v>103</v>
      </c>
      <c r="C29" t="s">
        <v>104</v>
      </c>
      <c r="D29" t="s">
        <v>580</v>
      </c>
      <c r="E29" t="s">
        <v>108</v>
      </c>
      <c r="G29" s="95" t="s">
        <v>1128</v>
      </c>
      <c r="H29" s="94" t="s">
        <v>1129</v>
      </c>
    </row>
    <row r="30" spans="2:8" ht="43.5" thickBot="1" x14ac:dyDescent="0.3">
      <c r="B30" t="s">
        <v>106</v>
      </c>
      <c r="C30" t="s">
        <v>107</v>
      </c>
      <c r="D30" t="s">
        <v>581</v>
      </c>
      <c r="E30" t="s">
        <v>111</v>
      </c>
      <c r="G30" s="95" t="s">
        <v>1130</v>
      </c>
      <c r="H30" s="94" t="s">
        <v>1131</v>
      </c>
    </row>
    <row r="31" spans="2:8" ht="29.25" thickBot="1" x14ac:dyDescent="0.3">
      <c r="B31" t="s">
        <v>109</v>
      </c>
      <c r="C31" t="s">
        <v>110</v>
      </c>
      <c r="D31" t="s">
        <v>582</v>
      </c>
      <c r="E31" t="s">
        <v>114</v>
      </c>
      <c r="G31" s="95" t="s">
        <v>1132</v>
      </c>
      <c r="H31" s="94" t="s">
        <v>1133</v>
      </c>
    </row>
    <row r="32" spans="2:8" ht="29.25" thickBot="1" x14ac:dyDescent="0.3">
      <c r="B32" t="s">
        <v>112</v>
      </c>
      <c r="C32" t="s">
        <v>113</v>
      </c>
      <c r="D32" t="s">
        <v>583</v>
      </c>
      <c r="E32" t="s">
        <v>117</v>
      </c>
      <c r="G32" s="95" t="s">
        <v>1134</v>
      </c>
      <c r="H32" s="94" t="s">
        <v>1135</v>
      </c>
    </row>
    <row r="33" spans="2:8" ht="15.75" thickBot="1" x14ac:dyDescent="0.3">
      <c r="B33" t="s">
        <v>115</v>
      </c>
      <c r="C33" t="s">
        <v>116</v>
      </c>
      <c r="D33" t="s">
        <v>584</v>
      </c>
      <c r="E33" t="s">
        <v>120</v>
      </c>
      <c r="G33" s="95" t="s">
        <v>1136</v>
      </c>
      <c r="H33" s="94" t="s">
        <v>1137</v>
      </c>
    </row>
    <row r="34" spans="2:8" ht="29.25" thickBot="1" x14ac:dyDescent="0.3">
      <c r="B34" t="s">
        <v>118</v>
      </c>
      <c r="C34" t="s">
        <v>119</v>
      </c>
      <c r="D34" t="s">
        <v>585</v>
      </c>
      <c r="E34" t="s">
        <v>123</v>
      </c>
      <c r="G34" s="95" t="s">
        <v>1138</v>
      </c>
      <c r="H34" s="94" t="s">
        <v>1139</v>
      </c>
    </row>
    <row r="35" spans="2:8" ht="29.25" thickBot="1" x14ac:dyDescent="0.3">
      <c r="B35" t="s">
        <v>121</v>
      </c>
      <c r="C35" t="s">
        <v>122</v>
      </c>
      <c r="D35" t="s">
        <v>586</v>
      </c>
      <c r="E35" t="s">
        <v>126</v>
      </c>
      <c r="G35" s="95" t="s">
        <v>1140</v>
      </c>
      <c r="H35" s="94" t="s">
        <v>1141</v>
      </c>
    </row>
    <row r="36" spans="2:8" ht="15.75" thickBot="1" x14ac:dyDescent="0.3">
      <c r="B36" t="s">
        <v>124</v>
      </c>
      <c r="C36" t="s">
        <v>125</v>
      </c>
      <c r="D36" t="s">
        <v>587</v>
      </c>
      <c r="E36" t="s">
        <v>129</v>
      </c>
      <c r="G36" s="95" t="s">
        <v>1142</v>
      </c>
      <c r="H36" s="94" t="s">
        <v>1143</v>
      </c>
    </row>
    <row r="37" spans="2:8" ht="29.25" thickBot="1" x14ac:dyDescent="0.3">
      <c r="B37" t="s">
        <v>127</v>
      </c>
      <c r="C37" t="s">
        <v>128</v>
      </c>
      <c r="D37" t="s">
        <v>588</v>
      </c>
      <c r="E37" t="s">
        <v>132</v>
      </c>
      <c r="G37" s="95" t="s">
        <v>1144</v>
      </c>
      <c r="H37" s="94" t="s">
        <v>1145</v>
      </c>
    </row>
    <row r="38" spans="2:8" ht="15.75" thickBot="1" x14ac:dyDescent="0.3">
      <c r="B38" t="s">
        <v>130</v>
      </c>
      <c r="C38" t="s">
        <v>131</v>
      </c>
      <c r="D38" t="s">
        <v>589</v>
      </c>
      <c r="E38" t="s">
        <v>135</v>
      </c>
      <c r="G38" s="95" t="s">
        <v>1146</v>
      </c>
      <c r="H38" s="94" t="s">
        <v>1147</v>
      </c>
    </row>
    <row r="39" spans="2:8" ht="29.25" thickBot="1" x14ac:dyDescent="0.3">
      <c r="B39" t="s">
        <v>133</v>
      </c>
      <c r="C39" t="s">
        <v>134</v>
      </c>
      <c r="D39" t="s">
        <v>590</v>
      </c>
      <c r="E39" t="s">
        <v>138</v>
      </c>
      <c r="G39" s="95" t="s">
        <v>1148</v>
      </c>
      <c r="H39" s="94" t="s">
        <v>1149</v>
      </c>
    </row>
    <row r="40" spans="2:8" ht="29.25" thickBot="1" x14ac:dyDescent="0.3">
      <c r="B40" t="s">
        <v>136</v>
      </c>
      <c r="C40" t="s">
        <v>137</v>
      </c>
      <c r="D40" t="s">
        <v>591</v>
      </c>
      <c r="E40" t="s">
        <v>141</v>
      </c>
      <c r="G40" s="95" t="s">
        <v>1150</v>
      </c>
      <c r="H40" s="94" t="s">
        <v>1151</v>
      </c>
    </row>
    <row r="41" spans="2:8" ht="29.25" thickBot="1" x14ac:dyDescent="0.3">
      <c r="B41" t="s">
        <v>139</v>
      </c>
      <c r="C41" t="s">
        <v>140</v>
      </c>
      <c r="D41" t="s">
        <v>592</v>
      </c>
      <c r="E41" t="s">
        <v>144</v>
      </c>
      <c r="G41" s="95" t="s">
        <v>1152</v>
      </c>
      <c r="H41" s="94" t="s">
        <v>1153</v>
      </c>
    </row>
    <row r="42" spans="2:8" ht="29.25" thickBot="1" x14ac:dyDescent="0.3">
      <c r="B42" t="s">
        <v>142</v>
      </c>
      <c r="C42" t="s">
        <v>143</v>
      </c>
      <c r="D42" t="s">
        <v>593</v>
      </c>
      <c r="E42" t="s">
        <v>147</v>
      </c>
      <c r="G42" s="95" t="s">
        <v>1154</v>
      </c>
      <c r="H42" s="94" t="s">
        <v>1155</v>
      </c>
    </row>
    <row r="43" spans="2:8" ht="29.25" thickBot="1" x14ac:dyDescent="0.3">
      <c r="B43" t="s">
        <v>145</v>
      </c>
      <c r="C43" t="s">
        <v>146</v>
      </c>
      <c r="D43" t="s">
        <v>594</v>
      </c>
      <c r="E43" t="s">
        <v>150</v>
      </c>
      <c r="G43" s="95" t="s">
        <v>1156</v>
      </c>
      <c r="H43" s="94" t="s">
        <v>1157</v>
      </c>
    </row>
    <row r="44" spans="2:8" ht="15.75" thickBot="1" x14ac:dyDescent="0.3">
      <c r="B44" t="s">
        <v>148</v>
      </c>
      <c r="C44" t="s">
        <v>149</v>
      </c>
      <c r="D44" t="s">
        <v>595</v>
      </c>
      <c r="E44" t="s">
        <v>153</v>
      </c>
      <c r="G44" s="95" t="s">
        <v>1158</v>
      </c>
      <c r="H44" s="94" t="s">
        <v>1159</v>
      </c>
    </row>
    <row r="45" spans="2:8" ht="15.75" thickBot="1" x14ac:dyDescent="0.3">
      <c r="B45" t="s">
        <v>151</v>
      </c>
      <c r="C45" t="s">
        <v>152</v>
      </c>
      <c r="D45" t="s">
        <v>596</v>
      </c>
      <c r="E45" t="s">
        <v>156</v>
      </c>
      <c r="G45" s="95" t="s">
        <v>1160</v>
      </c>
      <c r="H45" s="94" t="s">
        <v>1161</v>
      </c>
    </row>
    <row r="46" spans="2:8" ht="15.75" thickBot="1" x14ac:dyDescent="0.3">
      <c r="B46" t="s">
        <v>154</v>
      </c>
      <c r="C46" t="s">
        <v>155</v>
      </c>
      <c r="D46" t="s">
        <v>597</v>
      </c>
      <c r="E46" t="s">
        <v>159</v>
      </c>
      <c r="G46" s="95" t="s">
        <v>1162</v>
      </c>
      <c r="H46" s="94" t="s">
        <v>1163</v>
      </c>
    </row>
    <row r="47" spans="2:8" ht="15.75" thickBot="1" x14ac:dyDescent="0.3">
      <c r="B47" t="s">
        <v>157</v>
      </c>
      <c r="C47" t="s">
        <v>158</v>
      </c>
      <c r="D47" t="s">
        <v>598</v>
      </c>
      <c r="E47" t="s">
        <v>162</v>
      </c>
      <c r="G47" s="95" t="s">
        <v>1164</v>
      </c>
      <c r="H47" s="94" t="s">
        <v>1165</v>
      </c>
    </row>
    <row r="48" spans="2:8" ht="29.25" thickBot="1" x14ac:dyDescent="0.3">
      <c r="B48" t="s">
        <v>160</v>
      </c>
      <c r="C48" t="s">
        <v>161</v>
      </c>
      <c r="D48" t="s">
        <v>599</v>
      </c>
      <c r="E48" t="s">
        <v>165</v>
      </c>
      <c r="G48" s="95" t="s">
        <v>1166</v>
      </c>
      <c r="H48" s="94" t="s">
        <v>1167</v>
      </c>
    </row>
    <row r="49" spans="2:8" ht="29.25" thickBot="1" x14ac:dyDescent="0.3">
      <c r="B49" t="s">
        <v>163</v>
      </c>
      <c r="C49" t="s">
        <v>164</v>
      </c>
      <c r="D49" t="s">
        <v>600</v>
      </c>
      <c r="E49" t="s">
        <v>168</v>
      </c>
      <c r="G49" s="95" t="s">
        <v>1168</v>
      </c>
      <c r="H49" s="94" t="s">
        <v>1169</v>
      </c>
    </row>
    <row r="50" spans="2:8" ht="29.25" thickBot="1" x14ac:dyDescent="0.3">
      <c r="B50" t="s">
        <v>166</v>
      </c>
      <c r="C50" t="s">
        <v>167</v>
      </c>
      <c r="D50" t="s">
        <v>601</v>
      </c>
      <c r="E50" t="s">
        <v>171</v>
      </c>
      <c r="G50" s="95" t="s">
        <v>1170</v>
      </c>
      <c r="H50" s="94" t="s">
        <v>1171</v>
      </c>
    </row>
    <row r="51" spans="2:8" x14ac:dyDescent="0.25">
      <c r="B51" t="s">
        <v>169</v>
      </c>
      <c r="C51" t="s">
        <v>170</v>
      </c>
      <c r="D51" t="s">
        <v>602</v>
      </c>
      <c r="E51" t="s">
        <v>174</v>
      </c>
      <c r="G51" s="98" t="s">
        <v>1172</v>
      </c>
      <c r="H51" s="99" t="s">
        <v>1173</v>
      </c>
    </row>
    <row r="52" spans="2:8" x14ac:dyDescent="0.25">
      <c r="B52" t="s">
        <v>172</v>
      </c>
      <c r="C52" t="s">
        <v>173</v>
      </c>
      <c r="D52" t="s">
        <v>603</v>
      </c>
      <c r="E52" t="s">
        <v>177</v>
      </c>
    </row>
    <row r="53" spans="2:8" x14ac:dyDescent="0.25">
      <c r="B53" t="s">
        <v>175</v>
      </c>
      <c r="C53" t="s">
        <v>176</v>
      </c>
      <c r="D53" t="s">
        <v>604</v>
      </c>
      <c r="E53" t="s">
        <v>180</v>
      </c>
    </row>
    <row r="54" spans="2:8" x14ac:dyDescent="0.25">
      <c r="B54" t="s">
        <v>178</v>
      </c>
      <c r="C54" t="s">
        <v>179</v>
      </c>
      <c r="D54" t="s">
        <v>605</v>
      </c>
      <c r="E54" t="s">
        <v>183</v>
      </c>
    </row>
    <row r="55" spans="2:8" x14ac:dyDescent="0.25">
      <c r="B55" t="s">
        <v>181</v>
      </c>
      <c r="C55" t="s">
        <v>182</v>
      </c>
      <c r="D55" t="s">
        <v>606</v>
      </c>
      <c r="E55" t="s">
        <v>186</v>
      </c>
    </row>
    <row r="56" spans="2:8" x14ac:dyDescent="0.25">
      <c r="B56" t="s">
        <v>184</v>
      </c>
      <c r="C56" t="s">
        <v>185</v>
      </c>
      <c r="D56" t="s">
        <v>607</v>
      </c>
      <c r="E56" t="s">
        <v>189</v>
      </c>
    </row>
    <row r="57" spans="2:8" x14ac:dyDescent="0.25">
      <c r="B57" t="s">
        <v>187</v>
      </c>
      <c r="C57" t="s">
        <v>188</v>
      </c>
      <c r="D57" t="s">
        <v>608</v>
      </c>
      <c r="E57" t="s">
        <v>192</v>
      </c>
    </row>
    <row r="58" spans="2:8" x14ac:dyDescent="0.25">
      <c r="B58" t="s">
        <v>190</v>
      </c>
      <c r="C58" t="s">
        <v>191</v>
      </c>
      <c r="D58" t="s">
        <v>609</v>
      </c>
      <c r="E58" t="s">
        <v>195</v>
      </c>
    </row>
    <row r="59" spans="2:8" x14ac:dyDescent="0.25">
      <c r="B59" t="s">
        <v>193</v>
      </c>
      <c r="C59" t="s">
        <v>194</v>
      </c>
      <c r="D59" t="s">
        <v>610</v>
      </c>
      <c r="E59" t="s">
        <v>198</v>
      </c>
    </row>
    <row r="60" spans="2:8" x14ac:dyDescent="0.25">
      <c r="B60" t="s">
        <v>196</v>
      </c>
      <c r="C60" t="s">
        <v>197</v>
      </c>
      <c r="D60" t="s">
        <v>611</v>
      </c>
      <c r="E60" t="s">
        <v>201</v>
      </c>
    </row>
    <row r="61" spans="2:8" x14ac:dyDescent="0.25">
      <c r="B61" t="s">
        <v>199</v>
      </c>
      <c r="C61" t="s">
        <v>200</v>
      </c>
      <c r="D61" t="s">
        <v>612</v>
      </c>
      <c r="E61" t="s">
        <v>204</v>
      </c>
    </row>
    <row r="62" spans="2:8" x14ac:dyDescent="0.25">
      <c r="B62" t="s">
        <v>202</v>
      </c>
      <c r="C62" t="s">
        <v>203</v>
      </c>
      <c r="D62" t="s">
        <v>613</v>
      </c>
      <c r="E62" t="s">
        <v>207</v>
      </c>
    </row>
    <row r="63" spans="2:8" x14ac:dyDescent="0.25">
      <c r="B63" t="s">
        <v>205</v>
      </c>
      <c r="C63" t="s">
        <v>206</v>
      </c>
      <c r="D63" t="s">
        <v>614</v>
      </c>
      <c r="E63" t="s">
        <v>210</v>
      </c>
    </row>
    <row r="64" spans="2:8" x14ac:dyDescent="0.25">
      <c r="B64" t="s">
        <v>208</v>
      </c>
      <c r="C64" t="s">
        <v>209</v>
      </c>
      <c r="D64" t="s">
        <v>615</v>
      </c>
      <c r="E64" t="s">
        <v>213</v>
      </c>
    </row>
    <row r="65" spans="2:5" x14ac:dyDescent="0.25">
      <c r="B65" t="s">
        <v>211</v>
      </c>
      <c r="C65" t="s">
        <v>212</v>
      </c>
      <c r="D65" t="s">
        <v>616</v>
      </c>
      <c r="E65" t="s">
        <v>216</v>
      </c>
    </row>
    <row r="66" spans="2:5" x14ac:dyDescent="0.25">
      <c r="B66" t="s">
        <v>214</v>
      </c>
      <c r="C66" t="s">
        <v>215</v>
      </c>
      <c r="D66" t="s">
        <v>617</v>
      </c>
      <c r="E66" t="s">
        <v>219</v>
      </c>
    </row>
    <row r="67" spans="2:5" x14ac:dyDescent="0.25">
      <c r="B67" t="s">
        <v>217</v>
      </c>
      <c r="C67" t="s">
        <v>218</v>
      </c>
      <c r="D67" t="s">
        <v>618</v>
      </c>
      <c r="E67" t="s">
        <v>222</v>
      </c>
    </row>
    <row r="68" spans="2:5" x14ac:dyDescent="0.25">
      <c r="B68" t="s">
        <v>220</v>
      </c>
      <c r="C68" t="s">
        <v>221</v>
      </c>
      <c r="D68" t="s">
        <v>619</v>
      </c>
      <c r="E68" t="s">
        <v>225</v>
      </c>
    </row>
    <row r="69" spans="2:5" x14ac:dyDescent="0.25">
      <c r="B69" t="s">
        <v>223</v>
      </c>
      <c r="C69" t="s">
        <v>224</v>
      </c>
      <c r="D69" t="s">
        <v>620</v>
      </c>
      <c r="E69" t="s">
        <v>228</v>
      </c>
    </row>
    <row r="70" spans="2:5" x14ac:dyDescent="0.25">
      <c r="B70" t="s">
        <v>226</v>
      </c>
      <c r="C70" t="s">
        <v>227</v>
      </c>
      <c r="D70" t="s">
        <v>621</v>
      </c>
      <c r="E70" t="s">
        <v>231</v>
      </c>
    </row>
    <row r="71" spans="2:5" x14ac:dyDescent="0.25">
      <c r="B71" t="s">
        <v>229</v>
      </c>
      <c r="C71" t="s">
        <v>230</v>
      </c>
      <c r="D71" t="s">
        <v>622</v>
      </c>
      <c r="E71" t="s">
        <v>234</v>
      </c>
    </row>
    <row r="72" spans="2:5" x14ac:dyDescent="0.25">
      <c r="B72" t="s">
        <v>232</v>
      </c>
      <c r="C72" t="s">
        <v>233</v>
      </c>
      <c r="D72" t="s">
        <v>623</v>
      </c>
      <c r="E72" t="s">
        <v>237</v>
      </c>
    </row>
    <row r="73" spans="2:5" x14ac:dyDescent="0.25">
      <c r="B73" t="s">
        <v>235</v>
      </c>
      <c r="C73" t="s">
        <v>236</v>
      </c>
      <c r="D73" t="s">
        <v>624</v>
      </c>
      <c r="E73" t="s">
        <v>240</v>
      </c>
    </row>
    <row r="74" spans="2:5" x14ac:dyDescent="0.25">
      <c r="B74" t="s">
        <v>238</v>
      </c>
      <c r="C74" t="s">
        <v>239</v>
      </c>
      <c r="D74" t="s">
        <v>625</v>
      </c>
      <c r="E74" t="s">
        <v>243</v>
      </c>
    </row>
    <row r="75" spans="2:5" x14ac:dyDescent="0.25">
      <c r="B75" t="s">
        <v>241</v>
      </c>
      <c r="C75" t="s">
        <v>242</v>
      </c>
      <c r="D75" t="s">
        <v>626</v>
      </c>
      <c r="E75" t="s">
        <v>246</v>
      </c>
    </row>
    <row r="76" spans="2:5" x14ac:dyDescent="0.25">
      <c r="B76" t="s">
        <v>244</v>
      </c>
      <c r="C76" t="s">
        <v>245</v>
      </c>
      <c r="D76" t="s">
        <v>627</v>
      </c>
      <c r="E76" t="s">
        <v>249</v>
      </c>
    </row>
    <row r="77" spans="2:5" x14ac:dyDescent="0.25">
      <c r="B77" t="s">
        <v>247</v>
      </c>
      <c r="C77" t="s">
        <v>248</v>
      </c>
      <c r="D77" t="s">
        <v>628</v>
      </c>
      <c r="E77" t="s">
        <v>252</v>
      </c>
    </row>
    <row r="78" spans="2:5" x14ac:dyDescent="0.25">
      <c r="B78" t="s">
        <v>250</v>
      </c>
      <c r="C78" t="s">
        <v>251</v>
      </c>
      <c r="D78" t="s">
        <v>629</v>
      </c>
      <c r="E78" t="s">
        <v>255</v>
      </c>
    </row>
    <row r="79" spans="2:5" x14ac:dyDescent="0.25">
      <c r="B79" t="s">
        <v>253</v>
      </c>
      <c r="C79" t="s">
        <v>254</v>
      </c>
      <c r="D79" t="s">
        <v>630</v>
      </c>
      <c r="E79" t="s">
        <v>258</v>
      </c>
    </row>
    <row r="80" spans="2:5" x14ac:dyDescent="0.25">
      <c r="B80" t="s">
        <v>256</v>
      </c>
      <c r="C80" t="s">
        <v>257</v>
      </c>
      <c r="D80" t="s">
        <v>631</v>
      </c>
      <c r="E80" t="s">
        <v>261</v>
      </c>
    </row>
    <row r="81" spans="2:5" x14ac:dyDescent="0.25">
      <c r="B81" t="s">
        <v>259</v>
      </c>
      <c r="C81" t="s">
        <v>260</v>
      </c>
      <c r="D81" t="s">
        <v>632</v>
      </c>
      <c r="E81" t="s">
        <v>264</v>
      </c>
    </row>
    <row r="82" spans="2:5" x14ac:dyDescent="0.25">
      <c r="B82" t="s">
        <v>262</v>
      </c>
      <c r="C82" t="s">
        <v>263</v>
      </c>
      <c r="D82" t="s">
        <v>633</v>
      </c>
      <c r="E82" t="s">
        <v>267</v>
      </c>
    </row>
    <row r="83" spans="2:5" x14ac:dyDescent="0.25">
      <c r="B83" t="s">
        <v>265</v>
      </c>
      <c r="C83" t="s">
        <v>266</v>
      </c>
      <c r="D83" t="s">
        <v>634</v>
      </c>
      <c r="E83" t="s">
        <v>270</v>
      </c>
    </row>
    <row r="84" spans="2:5" x14ac:dyDescent="0.25">
      <c r="B84" t="s">
        <v>268</v>
      </c>
      <c r="C84" t="s">
        <v>269</v>
      </c>
      <c r="D84" t="s">
        <v>635</v>
      </c>
      <c r="E84" t="s">
        <v>273</v>
      </c>
    </row>
    <row r="85" spans="2:5" x14ac:dyDescent="0.25">
      <c r="B85" t="s">
        <v>271</v>
      </c>
      <c r="C85" t="s">
        <v>272</v>
      </c>
      <c r="D85" t="s">
        <v>636</v>
      </c>
      <c r="E85" t="s">
        <v>276</v>
      </c>
    </row>
    <row r="86" spans="2:5" x14ac:dyDescent="0.25">
      <c r="B86" t="s">
        <v>274</v>
      </c>
      <c r="C86" t="s">
        <v>275</v>
      </c>
      <c r="D86" t="s">
        <v>637</v>
      </c>
      <c r="E86" t="s">
        <v>279</v>
      </c>
    </row>
    <row r="87" spans="2:5" x14ac:dyDescent="0.25">
      <c r="B87" t="s">
        <v>277</v>
      </c>
      <c r="C87" t="s">
        <v>278</v>
      </c>
      <c r="D87" t="s">
        <v>638</v>
      </c>
      <c r="E87" t="s">
        <v>282</v>
      </c>
    </row>
    <row r="88" spans="2:5" x14ac:dyDescent="0.25">
      <c r="B88" t="s">
        <v>280</v>
      </c>
      <c r="C88" t="s">
        <v>281</v>
      </c>
      <c r="D88" t="s">
        <v>639</v>
      </c>
      <c r="E88" t="s">
        <v>285</v>
      </c>
    </row>
    <row r="89" spans="2:5" x14ac:dyDescent="0.25">
      <c r="B89" t="s">
        <v>283</v>
      </c>
      <c r="C89" t="s">
        <v>284</v>
      </c>
      <c r="D89" t="s">
        <v>640</v>
      </c>
      <c r="E89" t="s">
        <v>288</v>
      </c>
    </row>
    <row r="90" spans="2:5" x14ac:dyDescent="0.25">
      <c r="B90" t="s">
        <v>286</v>
      </c>
      <c r="C90" t="s">
        <v>287</v>
      </c>
      <c r="D90" t="s">
        <v>641</v>
      </c>
      <c r="E90" t="s">
        <v>291</v>
      </c>
    </row>
    <row r="91" spans="2:5" x14ac:dyDescent="0.25">
      <c r="B91" t="s">
        <v>289</v>
      </c>
      <c r="C91" t="s">
        <v>290</v>
      </c>
      <c r="D91" t="s">
        <v>642</v>
      </c>
      <c r="E91" t="s">
        <v>294</v>
      </c>
    </row>
    <row r="92" spans="2:5" x14ac:dyDescent="0.25">
      <c r="B92" t="s">
        <v>292</v>
      </c>
      <c r="C92" t="s">
        <v>293</v>
      </c>
      <c r="D92" t="s">
        <v>643</v>
      </c>
      <c r="E92" t="s">
        <v>297</v>
      </c>
    </row>
    <row r="93" spans="2:5" x14ac:dyDescent="0.25">
      <c r="B93" t="s">
        <v>295</v>
      </c>
      <c r="C93" t="s">
        <v>296</v>
      </c>
      <c r="D93" t="s">
        <v>644</v>
      </c>
      <c r="E93" t="s">
        <v>300</v>
      </c>
    </row>
    <row r="94" spans="2:5" x14ac:dyDescent="0.25">
      <c r="B94" t="s">
        <v>298</v>
      </c>
      <c r="C94" t="s">
        <v>299</v>
      </c>
      <c r="D94" t="s">
        <v>645</v>
      </c>
      <c r="E94" t="s">
        <v>303</v>
      </c>
    </row>
    <row r="95" spans="2:5" x14ac:dyDescent="0.25">
      <c r="B95" t="s">
        <v>301</v>
      </c>
      <c r="C95" t="s">
        <v>302</v>
      </c>
      <c r="D95" t="s">
        <v>646</v>
      </c>
      <c r="E95" t="s">
        <v>306</v>
      </c>
    </row>
    <row r="96" spans="2:5" x14ac:dyDescent="0.25">
      <c r="B96" t="s">
        <v>304</v>
      </c>
      <c r="C96" t="s">
        <v>305</v>
      </c>
      <c r="D96" t="s">
        <v>647</v>
      </c>
      <c r="E96" t="s">
        <v>309</v>
      </c>
    </row>
    <row r="97" spans="2:5" x14ac:dyDescent="0.25">
      <c r="B97" t="s">
        <v>307</v>
      </c>
      <c r="C97" t="s">
        <v>308</v>
      </c>
      <c r="D97" t="s">
        <v>648</v>
      </c>
      <c r="E97" t="s">
        <v>312</v>
      </c>
    </row>
    <row r="98" spans="2:5" x14ac:dyDescent="0.25">
      <c r="B98" t="s">
        <v>310</v>
      </c>
      <c r="C98" t="s">
        <v>311</v>
      </c>
      <c r="D98" t="s">
        <v>649</v>
      </c>
      <c r="E98" t="s">
        <v>315</v>
      </c>
    </row>
    <row r="99" spans="2:5" x14ac:dyDescent="0.25">
      <c r="B99" t="s">
        <v>313</v>
      </c>
      <c r="C99" t="s">
        <v>314</v>
      </c>
      <c r="D99" t="s">
        <v>650</v>
      </c>
      <c r="E99" t="s">
        <v>318</v>
      </c>
    </row>
    <row r="100" spans="2:5" x14ac:dyDescent="0.25">
      <c r="B100" t="s">
        <v>316</v>
      </c>
      <c r="C100" t="s">
        <v>317</v>
      </c>
      <c r="D100" t="s">
        <v>651</v>
      </c>
      <c r="E100" t="s">
        <v>321</v>
      </c>
    </row>
    <row r="101" spans="2:5" x14ac:dyDescent="0.25">
      <c r="B101" t="s">
        <v>319</v>
      </c>
      <c r="C101" t="s">
        <v>320</v>
      </c>
      <c r="D101" t="s">
        <v>652</v>
      </c>
      <c r="E101" t="s">
        <v>324</v>
      </c>
    </row>
    <row r="102" spans="2:5" x14ac:dyDescent="0.25">
      <c r="B102" t="s">
        <v>322</v>
      </c>
      <c r="C102" t="s">
        <v>323</v>
      </c>
      <c r="D102" t="s">
        <v>653</v>
      </c>
      <c r="E102" t="s">
        <v>326</v>
      </c>
    </row>
    <row r="103" spans="2:5" x14ac:dyDescent="0.25">
      <c r="C103" t="s">
        <v>325</v>
      </c>
      <c r="D103" t="s">
        <v>654</v>
      </c>
      <c r="E103" t="s">
        <v>328</v>
      </c>
    </row>
    <row r="104" spans="2:5" x14ac:dyDescent="0.25">
      <c r="C104" t="s">
        <v>327</v>
      </c>
      <c r="D104" t="s">
        <v>655</v>
      </c>
      <c r="E104" t="s">
        <v>330</v>
      </c>
    </row>
    <row r="105" spans="2:5" x14ac:dyDescent="0.25">
      <c r="C105" t="s">
        <v>329</v>
      </c>
      <c r="D105" t="s">
        <v>656</v>
      </c>
      <c r="E105" t="s">
        <v>332</v>
      </c>
    </row>
    <row r="106" spans="2:5" x14ac:dyDescent="0.25">
      <c r="C106" t="s">
        <v>331</v>
      </c>
      <c r="D106" t="s">
        <v>657</v>
      </c>
      <c r="E106" t="s">
        <v>334</v>
      </c>
    </row>
    <row r="107" spans="2:5" x14ac:dyDescent="0.25">
      <c r="C107" t="s">
        <v>333</v>
      </c>
      <c r="D107" t="s">
        <v>658</v>
      </c>
      <c r="E107" t="s">
        <v>336</v>
      </c>
    </row>
    <row r="108" spans="2:5" x14ac:dyDescent="0.25">
      <c r="C108" t="s">
        <v>335</v>
      </c>
      <c r="D108" t="s">
        <v>659</v>
      </c>
      <c r="E108" t="s">
        <v>338</v>
      </c>
    </row>
    <row r="109" spans="2:5" x14ac:dyDescent="0.25">
      <c r="C109" t="s">
        <v>337</v>
      </c>
      <c r="D109" t="s">
        <v>660</v>
      </c>
      <c r="E109" t="s">
        <v>340</v>
      </c>
    </row>
    <row r="110" spans="2:5" x14ac:dyDescent="0.25">
      <c r="C110" t="s">
        <v>339</v>
      </c>
      <c r="D110" t="s">
        <v>661</v>
      </c>
      <c r="E110" t="s">
        <v>342</v>
      </c>
    </row>
    <row r="111" spans="2:5" x14ac:dyDescent="0.25">
      <c r="C111" t="s">
        <v>341</v>
      </c>
      <c r="D111" t="s">
        <v>662</v>
      </c>
      <c r="E111" t="s">
        <v>344</v>
      </c>
    </row>
    <row r="112" spans="2:5" x14ac:dyDescent="0.25">
      <c r="C112" t="s">
        <v>343</v>
      </c>
      <c r="D112" t="s">
        <v>663</v>
      </c>
      <c r="E112" t="s">
        <v>346</v>
      </c>
    </row>
    <row r="113" spans="3:5" x14ac:dyDescent="0.25">
      <c r="C113" t="s">
        <v>345</v>
      </c>
      <c r="D113" t="s">
        <v>664</v>
      </c>
      <c r="E113" t="s">
        <v>348</v>
      </c>
    </row>
    <row r="114" spans="3:5" x14ac:dyDescent="0.25">
      <c r="C114" t="s">
        <v>347</v>
      </c>
      <c r="D114" t="s">
        <v>665</v>
      </c>
      <c r="E114" t="s">
        <v>350</v>
      </c>
    </row>
    <row r="115" spans="3:5" x14ac:dyDescent="0.25">
      <c r="C115" t="s">
        <v>349</v>
      </c>
      <c r="D115" t="s">
        <v>666</v>
      </c>
      <c r="E115" t="s">
        <v>352</v>
      </c>
    </row>
    <row r="116" spans="3:5" x14ac:dyDescent="0.25">
      <c r="C116" t="s">
        <v>351</v>
      </c>
      <c r="D116" t="s">
        <v>667</v>
      </c>
      <c r="E116" t="s">
        <v>354</v>
      </c>
    </row>
    <row r="117" spans="3:5" x14ac:dyDescent="0.25">
      <c r="C117" t="s">
        <v>353</v>
      </c>
      <c r="D117" t="s">
        <v>668</v>
      </c>
      <c r="E117" t="s">
        <v>356</v>
      </c>
    </row>
    <row r="118" spans="3:5" x14ac:dyDescent="0.25">
      <c r="C118" t="s">
        <v>355</v>
      </c>
      <c r="D118" t="s">
        <v>669</v>
      </c>
      <c r="E118" t="s">
        <v>358</v>
      </c>
    </row>
    <row r="119" spans="3:5" x14ac:dyDescent="0.25">
      <c r="C119" t="s">
        <v>357</v>
      </c>
      <c r="D119" t="s">
        <v>670</v>
      </c>
      <c r="E119" t="s">
        <v>360</v>
      </c>
    </row>
    <row r="120" spans="3:5" x14ac:dyDescent="0.25">
      <c r="C120" t="s">
        <v>359</v>
      </c>
      <c r="D120" t="s">
        <v>671</v>
      </c>
      <c r="E120" t="s">
        <v>362</v>
      </c>
    </row>
    <row r="121" spans="3:5" x14ac:dyDescent="0.25">
      <c r="C121" t="s">
        <v>361</v>
      </c>
      <c r="D121" t="s">
        <v>672</v>
      </c>
      <c r="E121" t="s">
        <v>364</v>
      </c>
    </row>
    <row r="122" spans="3:5" x14ac:dyDescent="0.25">
      <c r="C122" t="s">
        <v>363</v>
      </c>
      <c r="D122" t="s">
        <v>673</v>
      </c>
      <c r="E122" t="s">
        <v>366</v>
      </c>
    </row>
    <row r="123" spans="3:5" x14ac:dyDescent="0.25">
      <c r="C123" t="s">
        <v>365</v>
      </c>
      <c r="D123" t="s">
        <v>674</v>
      </c>
      <c r="E123" t="s">
        <v>368</v>
      </c>
    </row>
    <row r="124" spans="3:5" x14ac:dyDescent="0.25">
      <c r="C124" t="s">
        <v>367</v>
      </c>
      <c r="D124" t="s">
        <v>675</v>
      </c>
      <c r="E124" t="s">
        <v>370</v>
      </c>
    </row>
    <row r="125" spans="3:5" x14ac:dyDescent="0.25">
      <c r="C125" t="s">
        <v>369</v>
      </c>
      <c r="D125" t="s">
        <v>676</v>
      </c>
      <c r="E125" t="s">
        <v>372</v>
      </c>
    </row>
    <row r="126" spans="3:5" x14ac:dyDescent="0.25">
      <c r="C126" t="s">
        <v>371</v>
      </c>
      <c r="D126" t="s">
        <v>677</v>
      </c>
      <c r="E126" t="s">
        <v>374</v>
      </c>
    </row>
    <row r="127" spans="3:5" x14ac:dyDescent="0.25">
      <c r="C127" t="s">
        <v>373</v>
      </c>
      <c r="D127" t="s">
        <v>678</v>
      </c>
      <c r="E127" t="s">
        <v>376</v>
      </c>
    </row>
    <row r="128" spans="3:5" x14ac:dyDescent="0.25">
      <c r="C128" t="s">
        <v>375</v>
      </c>
      <c r="D128" t="s">
        <v>679</v>
      </c>
    </row>
    <row r="129" spans="3:4" x14ac:dyDescent="0.25">
      <c r="C129" t="s">
        <v>377</v>
      </c>
      <c r="D129" t="s">
        <v>680</v>
      </c>
    </row>
    <row r="130" spans="3:4" x14ac:dyDescent="0.25">
      <c r="C130" t="s">
        <v>378</v>
      </c>
      <c r="D130" t="s">
        <v>681</v>
      </c>
    </row>
    <row r="131" spans="3:4" x14ac:dyDescent="0.25">
      <c r="C131" t="s">
        <v>379</v>
      </c>
      <c r="D131" t="s">
        <v>682</v>
      </c>
    </row>
    <row r="132" spans="3:4" x14ac:dyDescent="0.25">
      <c r="C132" t="s">
        <v>380</v>
      </c>
      <c r="D132" t="s">
        <v>683</v>
      </c>
    </row>
    <row r="133" spans="3:4" x14ac:dyDescent="0.25">
      <c r="C133" t="s">
        <v>381</v>
      </c>
      <c r="D133" t="s">
        <v>684</v>
      </c>
    </row>
    <row r="134" spans="3:4" x14ac:dyDescent="0.25">
      <c r="C134" t="s">
        <v>382</v>
      </c>
      <c r="D134" t="s">
        <v>685</v>
      </c>
    </row>
    <row r="135" spans="3:4" x14ac:dyDescent="0.25">
      <c r="C135" t="s">
        <v>383</v>
      </c>
      <c r="D135" t="s">
        <v>686</v>
      </c>
    </row>
    <row r="136" spans="3:4" x14ac:dyDescent="0.25">
      <c r="C136" t="s">
        <v>384</v>
      </c>
      <c r="D136" t="s">
        <v>687</v>
      </c>
    </row>
    <row r="137" spans="3:4" x14ac:dyDescent="0.25">
      <c r="C137" t="s">
        <v>385</v>
      </c>
      <c r="D137" t="s">
        <v>688</v>
      </c>
    </row>
    <row r="138" spans="3:4" x14ac:dyDescent="0.25">
      <c r="C138" t="s">
        <v>386</v>
      </c>
      <c r="D138" t="s">
        <v>689</v>
      </c>
    </row>
    <row r="139" spans="3:4" x14ac:dyDescent="0.25">
      <c r="C139" t="s">
        <v>387</v>
      </c>
      <c r="D139" t="s">
        <v>690</v>
      </c>
    </row>
    <row r="140" spans="3:4" x14ac:dyDescent="0.25">
      <c r="C140" t="s">
        <v>388</v>
      </c>
      <c r="D140" t="s">
        <v>691</v>
      </c>
    </row>
    <row r="141" spans="3:4" x14ac:dyDescent="0.25">
      <c r="C141" t="s">
        <v>389</v>
      </c>
      <c r="D141" t="s">
        <v>692</v>
      </c>
    </row>
    <row r="142" spans="3:4" x14ac:dyDescent="0.25">
      <c r="C142" t="s">
        <v>390</v>
      </c>
      <c r="D142" t="s">
        <v>693</v>
      </c>
    </row>
    <row r="143" spans="3:4" x14ac:dyDescent="0.25">
      <c r="C143" t="s">
        <v>391</v>
      </c>
      <c r="D143" t="s">
        <v>694</v>
      </c>
    </row>
    <row r="144" spans="3:4" x14ac:dyDescent="0.25">
      <c r="C144" t="s">
        <v>392</v>
      </c>
      <c r="D144" t="s">
        <v>695</v>
      </c>
    </row>
    <row r="145" spans="3:4" x14ac:dyDescent="0.25">
      <c r="C145" t="s">
        <v>393</v>
      </c>
      <c r="D145" t="s">
        <v>696</v>
      </c>
    </row>
    <row r="146" spans="3:4" x14ac:dyDescent="0.25">
      <c r="C146" t="s">
        <v>394</v>
      </c>
      <c r="D146" t="s">
        <v>697</v>
      </c>
    </row>
    <row r="147" spans="3:4" x14ac:dyDescent="0.25">
      <c r="C147" t="s">
        <v>395</v>
      </c>
      <c r="D147" t="s">
        <v>698</v>
      </c>
    </row>
    <row r="148" spans="3:4" x14ac:dyDescent="0.25">
      <c r="C148" t="s">
        <v>396</v>
      </c>
      <c r="D148" t="s">
        <v>699</v>
      </c>
    </row>
    <row r="149" spans="3:4" x14ac:dyDescent="0.25">
      <c r="C149" t="s">
        <v>397</v>
      </c>
      <c r="D149" t="s">
        <v>700</v>
      </c>
    </row>
    <row r="150" spans="3:4" x14ac:dyDescent="0.25">
      <c r="C150" t="s">
        <v>398</v>
      </c>
      <c r="D150" t="s">
        <v>701</v>
      </c>
    </row>
    <row r="151" spans="3:4" x14ac:dyDescent="0.25">
      <c r="C151" t="s">
        <v>399</v>
      </c>
      <c r="D151" t="s">
        <v>702</v>
      </c>
    </row>
    <row r="152" spans="3:4" x14ac:dyDescent="0.25">
      <c r="C152" t="s">
        <v>400</v>
      </c>
      <c r="D152" t="s">
        <v>703</v>
      </c>
    </row>
    <row r="153" spans="3:4" x14ac:dyDescent="0.25">
      <c r="C153" t="s">
        <v>401</v>
      </c>
      <c r="D153" t="s">
        <v>704</v>
      </c>
    </row>
    <row r="154" spans="3:4" x14ac:dyDescent="0.25">
      <c r="C154" t="s">
        <v>402</v>
      </c>
      <c r="D154" t="s">
        <v>705</v>
      </c>
    </row>
    <row r="155" spans="3:4" x14ac:dyDescent="0.25">
      <c r="C155" t="s">
        <v>403</v>
      </c>
      <c r="D155" t="s">
        <v>706</v>
      </c>
    </row>
    <row r="156" spans="3:4" x14ac:dyDescent="0.25">
      <c r="C156" t="s">
        <v>404</v>
      </c>
      <c r="D156" t="s">
        <v>707</v>
      </c>
    </row>
    <row r="157" spans="3:4" x14ac:dyDescent="0.25">
      <c r="C157" t="s">
        <v>405</v>
      </c>
      <c r="D157" t="s">
        <v>708</v>
      </c>
    </row>
    <row r="158" spans="3:4" x14ac:dyDescent="0.25">
      <c r="C158" t="s">
        <v>406</v>
      </c>
      <c r="D158" t="s">
        <v>709</v>
      </c>
    </row>
    <row r="159" spans="3:4" x14ac:dyDescent="0.25">
      <c r="C159" t="s">
        <v>407</v>
      </c>
      <c r="D159" t="s">
        <v>710</v>
      </c>
    </row>
    <row r="160" spans="3:4" x14ac:dyDescent="0.25">
      <c r="C160" t="s">
        <v>408</v>
      </c>
      <c r="D160" t="s">
        <v>711</v>
      </c>
    </row>
    <row r="161" spans="3:4" x14ac:dyDescent="0.25">
      <c r="C161" t="s">
        <v>409</v>
      </c>
      <c r="D161" t="s">
        <v>712</v>
      </c>
    </row>
    <row r="162" spans="3:4" x14ac:dyDescent="0.25">
      <c r="C162" t="s">
        <v>410</v>
      </c>
      <c r="D162" t="s">
        <v>713</v>
      </c>
    </row>
    <row r="163" spans="3:4" x14ac:dyDescent="0.25">
      <c r="C163" t="s">
        <v>411</v>
      </c>
      <c r="D163" t="s">
        <v>714</v>
      </c>
    </row>
    <row r="164" spans="3:4" x14ac:dyDescent="0.25">
      <c r="C164" t="s">
        <v>412</v>
      </c>
      <c r="D164" t="s">
        <v>715</v>
      </c>
    </row>
    <row r="165" spans="3:4" x14ac:dyDescent="0.25">
      <c r="C165" t="s">
        <v>413</v>
      </c>
      <c r="D165" t="s">
        <v>716</v>
      </c>
    </row>
    <row r="166" spans="3:4" x14ac:dyDescent="0.25">
      <c r="C166" t="s">
        <v>414</v>
      </c>
      <c r="D166" t="s">
        <v>717</v>
      </c>
    </row>
    <row r="167" spans="3:4" x14ac:dyDescent="0.25">
      <c r="C167" t="s">
        <v>415</v>
      </c>
      <c r="D167" t="s">
        <v>718</v>
      </c>
    </row>
    <row r="168" spans="3:4" x14ac:dyDescent="0.25">
      <c r="C168" t="s">
        <v>416</v>
      </c>
      <c r="D168" t="s">
        <v>719</v>
      </c>
    </row>
    <row r="169" spans="3:4" x14ac:dyDescent="0.25">
      <c r="C169" t="s">
        <v>417</v>
      </c>
      <c r="D169" t="s">
        <v>720</v>
      </c>
    </row>
    <row r="170" spans="3:4" x14ac:dyDescent="0.25">
      <c r="C170" t="s">
        <v>418</v>
      </c>
      <c r="D170" t="s">
        <v>721</v>
      </c>
    </row>
    <row r="171" spans="3:4" x14ac:dyDescent="0.25">
      <c r="C171" t="s">
        <v>419</v>
      </c>
      <c r="D171" t="s">
        <v>722</v>
      </c>
    </row>
    <row r="172" spans="3:4" x14ac:dyDescent="0.25">
      <c r="C172" t="s">
        <v>420</v>
      </c>
      <c r="D172" t="s">
        <v>723</v>
      </c>
    </row>
    <row r="173" spans="3:4" x14ac:dyDescent="0.25">
      <c r="C173" t="s">
        <v>421</v>
      </c>
      <c r="D173" t="s">
        <v>724</v>
      </c>
    </row>
    <row r="174" spans="3:4" x14ac:dyDescent="0.25">
      <c r="C174" t="s">
        <v>422</v>
      </c>
      <c r="D174" t="s">
        <v>725</v>
      </c>
    </row>
    <row r="175" spans="3:4" x14ac:dyDescent="0.25">
      <c r="C175" t="s">
        <v>423</v>
      </c>
      <c r="D175" t="s">
        <v>726</v>
      </c>
    </row>
    <row r="176" spans="3:4" x14ac:dyDescent="0.25">
      <c r="C176" t="s">
        <v>424</v>
      </c>
      <c r="D176" t="s">
        <v>727</v>
      </c>
    </row>
    <row r="177" spans="3:4" x14ac:dyDescent="0.25">
      <c r="C177" t="s">
        <v>425</v>
      </c>
      <c r="D177" t="s">
        <v>728</v>
      </c>
    </row>
    <row r="178" spans="3:4" x14ac:dyDescent="0.25">
      <c r="C178" t="s">
        <v>426</v>
      </c>
      <c r="D178" t="s">
        <v>729</v>
      </c>
    </row>
    <row r="179" spans="3:4" x14ac:dyDescent="0.25">
      <c r="C179" t="s">
        <v>427</v>
      </c>
      <c r="D179" t="s">
        <v>730</v>
      </c>
    </row>
    <row r="180" spans="3:4" x14ac:dyDescent="0.25">
      <c r="C180" t="s">
        <v>428</v>
      </c>
      <c r="D180" t="s">
        <v>731</v>
      </c>
    </row>
    <row r="181" spans="3:4" x14ac:dyDescent="0.25">
      <c r="C181" t="s">
        <v>429</v>
      </c>
      <c r="D181" t="s">
        <v>732</v>
      </c>
    </row>
    <row r="182" spans="3:4" x14ac:dyDescent="0.25">
      <c r="C182" t="s">
        <v>430</v>
      </c>
      <c r="D182" t="s">
        <v>733</v>
      </c>
    </row>
    <row r="183" spans="3:4" x14ac:dyDescent="0.25">
      <c r="C183" t="s">
        <v>431</v>
      </c>
      <c r="D183" t="s">
        <v>734</v>
      </c>
    </row>
    <row r="184" spans="3:4" x14ac:dyDescent="0.25">
      <c r="C184" t="s">
        <v>432</v>
      </c>
      <c r="D184" t="s">
        <v>735</v>
      </c>
    </row>
    <row r="185" spans="3:4" x14ac:dyDescent="0.25">
      <c r="C185" t="s">
        <v>433</v>
      </c>
      <c r="D185" t="s">
        <v>736</v>
      </c>
    </row>
    <row r="186" spans="3:4" x14ac:dyDescent="0.25">
      <c r="C186" t="s">
        <v>434</v>
      </c>
      <c r="D186" t="s">
        <v>737</v>
      </c>
    </row>
    <row r="187" spans="3:4" x14ac:dyDescent="0.25">
      <c r="C187" t="s">
        <v>435</v>
      </c>
      <c r="D187" t="s">
        <v>738</v>
      </c>
    </row>
    <row r="188" spans="3:4" x14ac:dyDescent="0.25">
      <c r="C188" t="s">
        <v>436</v>
      </c>
      <c r="D188" t="s">
        <v>739</v>
      </c>
    </row>
    <row r="189" spans="3:4" x14ac:dyDescent="0.25">
      <c r="C189" t="s">
        <v>437</v>
      </c>
      <c r="D189" t="s">
        <v>740</v>
      </c>
    </row>
    <row r="190" spans="3:4" x14ac:dyDescent="0.25">
      <c r="C190" t="s">
        <v>438</v>
      </c>
      <c r="D190" t="s">
        <v>741</v>
      </c>
    </row>
    <row r="191" spans="3:4" x14ac:dyDescent="0.25">
      <c r="C191" t="s">
        <v>439</v>
      </c>
      <c r="D191" t="s">
        <v>742</v>
      </c>
    </row>
    <row r="192" spans="3:4" x14ac:dyDescent="0.25">
      <c r="C192" t="s">
        <v>440</v>
      </c>
      <c r="D192" t="s">
        <v>743</v>
      </c>
    </row>
    <row r="193" spans="3:4" x14ac:dyDescent="0.25">
      <c r="C193" t="s">
        <v>441</v>
      </c>
      <c r="D193" t="s">
        <v>744</v>
      </c>
    </row>
    <row r="194" spans="3:4" x14ac:dyDescent="0.25">
      <c r="C194" t="s">
        <v>442</v>
      </c>
      <c r="D194" t="s">
        <v>745</v>
      </c>
    </row>
    <row r="195" spans="3:4" x14ac:dyDescent="0.25">
      <c r="C195" t="s">
        <v>443</v>
      </c>
      <c r="D195" t="s">
        <v>746</v>
      </c>
    </row>
    <row r="196" spans="3:4" x14ac:dyDescent="0.25">
      <c r="C196" t="s">
        <v>444</v>
      </c>
      <c r="D196" t="s">
        <v>747</v>
      </c>
    </row>
    <row r="197" spans="3:4" x14ac:dyDescent="0.25">
      <c r="C197" t="s">
        <v>445</v>
      </c>
      <c r="D197" t="s">
        <v>748</v>
      </c>
    </row>
    <row r="198" spans="3:4" x14ac:dyDescent="0.25">
      <c r="C198" t="s">
        <v>446</v>
      </c>
      <c r="D198" t="s">
        <v>749</v>
      </c>
    </row>
    <row r="199" spans="3:4" x14ac:dyDescent="0.25">
      <c r="C199" t="s">
        <v>447</v>
      </c>
      <c r="D199" t="s">
        <v>750</v>
      </c>
    </row>
    <row r="200" spans="3:4" x14ac:dyDescent="0.25">
      <c r="C200" t="s">
        <v>448</v>
      </c>
      <c r="D200" t="s">
        <v>751</v>
      </c>
    </row>
    <row r="201" spans="3:4" x14ac:dyDescent="0.25">
      <c r="C201" t="s">
        <v>449</v>
      </c>
      <c r="D201" t="s">
        <v>752</v>
      </c>
    </row>
    <row r="202" spans="3:4" x14ac:dyDescent="0.25">
      <c r="C202" t="s">
        <v>450</v>
      </c>
      <c r="D202" t="s">
        <v>753</v>
      </c>
    </row>
    <row r="203" spans="3:4" x14ac:dyDescent="0.25">
      <c r="C203" t="s">
        <v>451</v>
      </c>
      <c r="D203" t="s">
        <v>754</v>
      </c>
    </row>
    <row r="204" spans="3:4" x14ac:dyDescent="0.25">
      <c r="C204" t="s">
        <v>452</v>
      </c>
      <c r="D204" t="s">
        <v>755</v>
      </c>
    </row>
    <row r="205" spans="3:4" x14ac:dyDescent="0.25">
      <c r="C205" t="s">
        <v>453</v>
      </c>
      <c r="D205" t="s">
        <v>756</v>
      </c>
    </row>
    <row r="206" spans="3:4" x14ac:dyDescent="0.25">
      <c r="C206" t="s">
        <v>454</v>
      </c>
      <c r="D206" t="s">
        <v>757</v>
      </c>
    </row>
    <row r="207" spans="3:4" x14ac:dyDescent="0.25">
      <c r="C207" t="s">
        <v>455</v>
      </c>
      <c r="D207" t="s">
        <v>758</v>
      </c>
    </row>
    <row r="208" spans="3:4" x14ac:dyDescent="0.25">
      <c r="C208" t="s">
        <v>456</v>
      </c>
      <c r="D208" t="s">
        <v>759</v>
      </c>
    </row>
    <row r="209" spans="3:4" x14ac:dyDescent="0.25">
      <c r="C209" t="s">
        <v>457</v>
      </c>
      <c r="D209" t="s">
        <v>760</v>
      </c>
    </row>
    <row r="210" spans="3:4" x14ac:dyDescent="0.25">
      <c r="C210" t="s">
        <v>458</v>
      </c>
      <c r="D210" t="s">
        <v>761</v>
      </c>
    </row>
    <row r="211" spans="3:4" x14ac:dyDescent="0.25">
      <c r="C211" t="s">
        <v>459</v>
      </c>
      <c r="D211" t="s">
        <v>762</v>
      </c>
    </row>
    <row r="212" spans="3:4" x14ac:dyDescent="0.25">
      <c r="C212" t="s">
        <v>460</v>
      </c>
      <c r="D212" t="s">
        <v>763</v>
      </c>
    </row>
    <row r="213" spans="3:4" x14ac:dyDescent="0.25">
      <c r="C213" t="s">
        <v>461</v>
      </c>
      <c r="D213" t="s">
        <v>764</v>
      </c>
    </row>
    <row r="214" spans="3:4" x14ac:dyDescent="0.25">
      <c r="C214" t="s">
        <v>462</v>
      </c>
      <c r="D214" t="s">
        <v>765</v>
      </c>
    </row>
    <row r="215" spans="3:4" x14ac:dyDescent="0.25">
      <c r="C215" t="s">
        <v>463</v>
      </c>
      <c r="D215" t="s">
        <v>766</v>
      </c>
    </row>
    <row r="216" spans="3:4" x14ac:dyDescent="0.25">
      <c r="C216" t="s">
        <v>464</v>
      </c>
      <c r="D216" t="s">
        <v>767</v>
      </c>
    </row>
    <row r="217" spans="3:4" x14ac:dyDescent="0.25">
      <c r="C217" t="s">
        <v>465</v>
      </c>
      <c r="D217" t="s">
        <v>768</v>
      </c>
    </row>
    <row r="218" spans="3:4" x14ac:dyDescent="0.25">
      <c r="C218" t="s">
        <v>466</v>
      </c>
      <c r="D218" t="s">
        <v>769</v>
      </c>
    </row>
    <row r="219" spans="3:4" x14ac:dyDescent="0.25">
      <c r="C219" t="s">
        <v>467</v>
      </c>
      <c r="D219" t="s">
        <v>770</v>
      </c>
    </row>
    <row r="220" spans="3:4" x14ac:dyDescent="0.25">
      <c r="C220" t="s">
        <v>468</v>
      </c>
      <c r="D220" t="s">
        <v>771</v>
      </c>
    </row>
    <row r="221" spans="3:4" x14ac:dyDescent="0.25">
      <c r="C221" t="s">
        <v>469</v>
      </c>
      <c r="D221" t="s">
        <v>772</v>
      </c>
    </row>
    <row r="222" spans="3:4" x14ac:dyDescent="0.25">
      <c r="C222" t="s">
        <v>470</v>
      </c>
      <c r="D222" t="s">
        <v>773</v>
      </c>
    </row>
    <row r="223" spans="3:4" x14ac:dyDescent="0.25">
      <c r="C223" t="s">
        <v>471</v>
      </c>
      <c r="D223" t="s">
        <v>774</v>
      </c>
    </row>
    <row r="224" spans="3:4" x14ac:dyDescent="0.25">
      <c r="C224" t="s">
        <v>472</v>
      </c>
      <c r="D224" t="s">
        <v>775</v>
      </c>
    </row>
    <row r="225" spans="3:4" x14ac:dyDescent="0.25">
      <c r="C225" t="s">
        <v>473</v>
      </c>
      <c r="D225" t="s">
        <v>776</v>
      </c>
    </row>
    <row r="226" spans="3:4" x14ac:dyDescent="0.25">
      <c r="C226" t="s">
        <v>474</v>
      </c>
      <c r="D226" t="s">
        <v>777</v>
      </c>
    </row>
    <row r="227" spans="3:4" x14ac:dyDescent="0.25">
      <c r="C227" t="s">
        <v>475</v>
      </c>
      <c r="D227" t="s">
        <v>778</v>
      </c>
    </row>
    <row r="228" spans="3:4" x14ac:dyDescent="0.25">
      <c r="C228" t="s">
        <v>476</v>
      </c>
      <c r="D228" t="s">
        <v>779</v>
      </c>
    </row>
    <row r="229" spans="3:4" x14ac:dyDescent="0.25">
      <c r="C229" t="s">
        <v>477</v>
      </c>
      <c r="D229" t="s">
        <v>780</v>
      </c>
    </row>
    <row r="230" spans="3:4" x14ac:dyDescent="0.25">
      <c r="C230" t="s">
        <v>478</v>
      </c>
      <c r="D230" t="s">
        <v>781</v>
      </c>
    </row>
    <row r="231" spans="3:4" x14ac:dyDescent="0.25">
      <c r="C231" t="s">
        <v>479</v>
      </c>
      <c r="D231" t="s">
        <v>782</v>
      </c>
    </row>
    <row r="232" spans="3:4" x14ac:dyDescent="0.25">
      <c r="C232" t="s">
        <v>480</v>
      </c>
      <c r="D232" t="s">
        <v>783</v>
      </c>
    </row>
    <row r="233" spans="3:4" x14ac:dyDescent="0.25">
      <c r="C233" t="s">
        <v>481</v>
      </c>
      <c r="D233" t="s">
        <v>784</v>
      </c>
    </row>
    <row r="234" spans="3:4" x14ac:dyDescent="0.25">
      <c r="C234" t="s">
        <v>482</v>
      </c>
      <c r="D234" t="s">
        <v>785</v>
      </c>
    </row>
    <row r="235" spans="3:4" x14ac:dyDescent="0.25">
      <c r="C235" t="s">
        <v>483</v>
      </c>
      <c r="D235" t="s">
        <v>786</v>
      </c>
    </row>
    <row r="236" spans="3:4" x14ac:dyDescent="0.25">
      <c r="C236" t="s">
        <v>484</v>
      </c>
      <c r="D236" t="s">
        <v>787</v>
      </c>
    </row>
    <row r="237" spans="3:4" x14ac:dyDescent="0.25">
      <c r="C237" t="s">
        <v>485</v>
      </c>
      <c r="D237" t="s">
        <v>788</v>
      </c>
    </row>
    <row r="238" spans="3:4" x14ac:dyDescent="0.25">
      <c r="C238" t="s">
        <v>486</v>
      </c>
      <c r="D238" t="s">
        <v>789</v>
      </c>
    </row>
    <row r="239" spans="3:4" x14ac:dyDescent="0.25">
      <c r="C239" t="s">
        <v>487</v>
      </c>
      <c r="D239" t="s">
        <v>790</v>
      </c>
    </row>
    <row r="240" spans="3:4" x14ac:dyDescent="0.25">
      <c r="C240" t="s">
        <v>488</v>
      </c>
      <c r="D240" t="s">
        <v>791</v>
      </c>
    </row>
    <row r="241" spans="3:4" x14ac:dyDescent="0.25">
      <c r="C241" t="s">
        <v>489</v>
      </c>
      <c r="D241" t="s">
        <v>792</v>
      </c>
    </row>
    <row r="242" spans="3:4" x14ac:dyDescent="0.25">
      <c r="C242" t="s">
        <v>490</v>
      </c>
      <c r="D242" t="s">
        <v>793</v>
      </c>
    </row>
    <row r="243" spans="3:4" x14ac:dyDescent="0.25">
      <c r="C243" t="s">
        <v>491</v>
      </c>
      <c r="D243" t="s">
        <v>794</v>
      </c>
    </row>
    <row r="244" spans="3:4" x14ac:dyDescent="0.25">
      <c r="C244" t="s">
        <v>492</v>
      </c>
      <c r="D244" t="s">
        <v>795</v>
      </c>
    </row>
    <row r="245" spans="3:4" x14ac:dyDescent="0.25">
      <c r="C245" t="s">
        <v>493</v>
      </c>
      <c r="D245" t="s">
        <v>796</v>
      </c>
    </row>
    <row r="246" spans="3:4" x14ac:dyDescent="0.25">
      <c r="C246" t="s">
        <v>494</v>
      </c>
      <c r="D246" t="s">
        <v>797</v>
      </c>
    </row>
    <row r="247" spans="3:4" x14ac:dyDescent="0.25">
      <c r="C247" t="s">
        <v>495</v>
      </c>
      <c r="D247" t="s">
        <v>798</v>
      </c>
    </row>
    <row r="248" spans="3:4" x14ac:dyDescent="0.25">
      <c r="C248" t="s">
        <v>496</v>
      </c>
      <c r="D248" t="s">
        <v>799</v>
      </c>
    </row>
    <row r="249" spans="3:4" x14ac:dyDescent="0.25">
      <c r="C249" t="s">
        <v>497</v>
      </c>
      <c r="D249" t="s">
        <v>800</v>
      </c>
    </row>
    <row r="250" spans="3:4" x14ac:dyDescent="0.25">
      <c r="C250" t="s">
        <v>498</v>
      </c>
      <c r="D250" t="s">
        <v>801</v>
      </c>
    </row>
    <row r="251" spans="3:4" x14ac:dyDescent="0.25">
      <c r="C251" t="s">
        <v>499</v>
      </c>
      <c r="D251" t="s">
        <v>802</v>
      </c>
    </row>
    <row r="252" spans="3:4" x14ac:dyDescent="0.25">
      <c r="C252" t="s">
        <v>500</v>
      </c>
      <c r="D252" t="s">
        <v>803</v>
      </c>
    </row>
    <row r="253" spans="3:4" x14ac:dyDescent="0.25">
      <c r="C253" t="s">
        <v>501</v>
      </c>
      <c r="D253" t="s">
        <v>804</v>
      </c>
    </row>
    <row r="254" spans="3:4" x14ac:dyDescent="0.25">
      <c r="C254" t="s">
        <v>502</v>
      </c>
      <c r="D254" t="s">
        <v>805</v>
      </c>
    </row>
    <row r="255" spans="3:4" x14ac:dyDescent="0.25">
      <c r="C255" t="s">
        <v>503</v>
      </c>
      <c r="D255" t="s">
        <v>806</v>
      </c>
    </row>
    <row r="256" spans="3:4" x14ac:dyDescent="0.25">
      <c r="C256" t="s">
        <v>504</v>
      </c>
      <c r="D256" t="s">
        <v>807</v>
      </c>
    </row>
    <row r="257" spans="3:4" x14ac:dyDescent="0.25">
      <c r="C257" t="s">
        <v>505</v>
      </c>
      <c r="D257" t="s">
        <v>808</v>
      </c>
    </row>
    <row r="258" spans="3:4" x14ac:dyDescent="0.25">
      <c r="C258" t="s">
        <v>506</v>
      </c>
      <c r="D258" t="s">
        <v>809</v>
      </c>
    </row>
    <row r="259" spans="3:4" x14ac:dyDescent="0.25">
      <c r="C259" t="s">
        <v>507</v>
      </c>
      <c r="D259" t="s">
        <v>810</v>
      </c>
    </row>
    <row r="260" spans="3:4" x14ac:dyDescent="0.25">
      <c r="C260" t="s">
        <v>508</v>
      </c>
      <c r="D260" t="s">
        <v>811</v>
      </c>
    </row>
    <row r="261" spans="3:4" x14ac:dyDescent="0.25">
      <c r="C261" t="s">
        <v>509</v>
      </c>
      <c r="D261" t="s">
        <v>812</v>
      </c>
    </row>
    <row r="262" spans="3:4" x14ac:dyDescent="0.25">
      <c r="C262" t="s">
        <v>510</v>
      </c>
      <c r="D262" t="s">
        <v>813</v>
      </c>
    </row>
    <row r="263" spans="3:4" x14ac:dyDescent="0.25">
      <c r="C263" t="s">
        <v>511</v>
      </c>
      <c r="D263" t="s">
        <v>814</v>
      </c>
    </row>
    <row r="264" spans="3:4" x14ac:dyDescent="0.25">
      <c r="C264" t="s">
        <v>512</v>
      </c>
      <c r="D264" t="s">
        <v>815</v>
      </c>
    </row>
    <row r="265" spans="3:4" x14ac:dyDescent="0.25">
      <c r="C265" t="s">
        <v>513</v>
      </c>
      <c r="D265" t="s">
        <v>816</v>
      </c>
    </row>
    <row r="266" spans="3:4" x14ac:dyDescent="0.25">
      <c r="C266" t="s">
        <v>514</v>
      </c>
      <c r="D266" t="s">
        <v>817</v>
      </c>
    </row>
    <row r="267" spans="3:4" x14ac:dyDescent="0.25">
      <c r="C267" t="s">
        <v>515</v>
      </c>
      <c r="D267" t="s">
        <v>818</v>
      </c>
    </row>
    <row r="268" spans="3:4" x14ac:dyDescent="0.25">
      <c r="C268" t="s">
        <v>516</v>
      </c>
      <c r="D268" t="s">
        <v>819</v>
      </c>
    </row>
    <row r="269" spans="3:4" x14ac:dyDescent="0.25">
      <c r="C269" t="s">
        <v>517</v>
      </c>
      <c r="D269" t="s">
        <v>820</v>
      </c>
    </row>
    <row r="270" spans="3:4" x14ac:dyDescent="0.25">
      <c r="C270" t="s">
        <v>518</v>
      </c>
      <c r="D270" t="s">
        <v>821</v>
      </c>
    </row>
    <row r="271" spans="3:4" x14ac:dyDescent="0.25">
      <c r="C271" t="s">
        <v>519</v>
      </c>
      <c r="D271" t="s">
        <v>822</v>
      </c>
    </row>
    <row r="272" spans="3:4" x14ac:dyDescent="0.25">
      <c r="C272" t="s">
        <v>520</v>
      </c>
      <c r="D272" t="s">
        <v>823</v>
      </c>
    </row>
    <row r="273" spans="3:4" x14ac:dyDescent="0.25">
      <c r="C273" t="s">
        <v>521</v>
      </c>
      <c r="D273" t="s">
        <v>824</v>
      </c>
    </row>
    <row r="274" spans="3:4" x14ac:dyDescent="0.25">
      <c r="C274" t="s">
        <v>522</v>
      </c>
      <c r="D274" t="s">
        <v>825</v>
      </c>
    </row>
    <row r="275" spans="3:4" x14ac:dyDescent="0.25">
      <c r="C275" t="s">
        <v>523</v>
      </c>
      <c r="D275" t="s">
        <v>826</v>
      </c>
    </row>
    <row r="276" spans="3:4" x14ac:dyDescent="0.25">
      <c r="C276" t="s">
        <v>524</v>
      </c>
      <c r="D276" t="s">
        <v>827</v>
      </c>
    </row>
    <row r="277" spans="3:4" x14ac:dyDescent="0.25">
      <c r="C277" t="s">
        <v>525</v>
      </c>
      <c r="D277" t="s">
        <v>828</v>
      </c>
    </row>
    <row r="278" spans="3:4" x14ac:dyDescent="0.25">
      <c r="C278" t="s">
        <v>526</v>
      </c>
      <c r="D278" t="s">
        <v>829</v>
      </c>
    </row>
    <row r="279" spans="3:4" x14ac:dyDescent="0.25">
      <c r="C279" t="s">
        <v>527</v>
      </c>
      <c r="D279" t="s">
        <v>830</v>
      </c>
    </row>
    <row r="280" spans="3:4" x14ac:dyDescent="0.25">
      <c r="C280" t="s">
        <v>528</v>
      </c>
      <c r="D280" t="s">
        <v>831</v>
      </c>
    </row>
    <row r="281" spans="3:4" x14ac:dyDescent="0.25">
      <c r="C281" t="s">
        <v>529</v>
      </c>
      <c r="D281" t="s">
        <v>832</v>
      </c>
    </row>
    <row r="282" spans="3:4" x14ac:dyDescent="0.25">
      <c r="C282" t="s">
        <v>530</v>
      </c>
      <c r="D282" t="s">
        <v>833</v>
      </c>
    </row>
    <row r="283" spans="3:4" x14ac:dyDescent="0.25">
      <c r="C283" t="s">
        <v>531</v>
      </c>
      <c r="D283" t="s">
        <v>834</v>
      </c>
    </row>
    <row r="284" spans="3:4" x14ac:dyDescent="0.25">
      <c r="C284" t="s">
        <v>532</v>
      </c>
      <c r="D284" t="s">
        <v>835</v>
      </c>
    </row>
    <row r="285" spans="3:4" x14ac:dyDescent="0.25">
      <c r="C285" t="s">
        <v>533</v>
      </c>
      <c r="D285" t="s">
        <v>836</v>
      </c>
    </row>
    <row r="286" spans="3:4" x14ac:dyDescent="0.25">
      <c r="C286" t="s">
        <v>534</v>
      </c>
      <c r="D286" t="s">
        <v>837</v>
      </c>
    </row>
    <row r="287" spans="3:4" x14ac:dyDescent="0.25">
      <c r="C287" t="s">
        <v>535</v>
      </c>
      <c r="D287" t="s">
        <v>838</v>
      </c>
    </row>
    <row r="288" spans="3:4" x14ac:dyDescent="0.25">
      <c r="C288" t="s">
        <v>536</v>
      </c>
      <c r="D288" t="s">
        <v>839</v>
      </c>
    </row>
    <row r="289" spans="3:4" x14ac:dyDescent="0.25">
      <c r="C289" t="s">
        <v>537</v>
      </c>
      <c r="D289" t="s">
        <v>840</v>
      </c>
    </row>
    <row r="290" spans="3:4" x14ac:dyDescent="0.25">
      <c r="C290" t="s">
        <v>538</v>
      </c>
      <c r="D290" t="s">
        <v>841</v>
      </c>
    </row>
    <row r="291" spans="3:4" x14ac:dyDescent="0.25">
      <c r="C291" t="s">
        <v>539</v>
      </c>
      <c r="D291" t="s">
        <v>842</v>
      </c>
    </row>
    <row r="292" spans="3:4" x14ac:dyDescent="0.25">
      <c r="C292" t="s">
        <v>540</v>
      </c>
      <c r="D292" t="s">
        <v>843</v>
      </c>
    </row>
    <row r="293" spans="3:4" x14ac:dyDescent="0.25">
      <c r="C293" t="s">
        <v>541</v>
      </c>
      <c r="D293" t="s">
        <v>844</v>
      </c>
    </row>
    <row r="294" spans="3:4" x14ac:dyDescent="0.25">
      <c r="C294" t="s">
        <v>542</v>
      </c>
      <c r="D294" t="s">
        <v>845</v>
      </c>
    </row>
    <row r="295" spans="3:4" x14ac:dyDescent="0.25">
      <c r="C295" t="s">
        <v>543</v>
      </c>
      <c r="D295" t="s">
        <v>846</v>
      </c>
    </row>
    <row r="296" spans="3:4" x14ac:dyDescent="0.25">
      <c r="C296" t="s">
        <v>544</v>
      </c>
      <c r="D296" t="s">
        <v>847</v>
      </c>
    </row>
    <row r="297" spans="3:4" x14ac:dyDescent="0.25">
      <c r="C297" t="s">
        <v>545</v>
      </c>
      <c r="D297" t="s">
        <v>848</v>
      </c>
    </row>
    <row r="298" spans="3:4" x14ac:dyDescent="0.25">
      <c r="C298" t="s">
        <v>546</v>
      </c>
      <c r="D298" t="s">
        <v>849</v>
      </c>
    </row>
    <row r="299" spans="3:4" x14ac:dyDescent="0.25">
      <c r="C299" t="s">
        <v>547</v>
      </c>
      <c r="D299" t="s">
        <v>850</v>
      </c>
    </row>
    <row r="300" spans="3:4" x14ac:dyDescent="0.25">
      <c r="C300" t="s">
        <v>548</v>
      </c>
      <c r="D300" t="s">
        <v>851</v>
      </c>
    </row>
    <row r="301" spans="3:4" x14ac:dyDescent="0.25">
      <c r="C301" t="s">
        <v>549</v>
      </c>
      <c r="D301" t="s">
        <v>852</v>
      </c>
    </row>
    <row r="302" spans="3:4" x14ac:dyDescent="0.25">
      <c r="C302" t="s">
        <v>550</v>
      </c>
      <c r="D302" t="s">
        <v>853</v>
      </c>
    </row>
    <row r="303" spans="3:4" x14ac:dyDescent="0.25">
      <c r="C303" t="s">
        <v>551</v>
      </c>
      <c r="D303" t="s">
        <v>854</v>
      </c>
    </row>
    <row r="304" spans="3:4" x14ac:dyDescent="0.25">
      <c r="C304" t="s">
        <v>552</v>
      </c>
      <c r="D304" t="s">
        <v>855</v>
      </c>
    </row>
    <row r="305" spans="4:4" x14ac:dyDescent="0.25">
      <c r="D305" t="s">
        <v>856</v>
      </c>
    </row>
    <row r="306" spans="4:4" x14ac:dyDescent="0.25">
      <c r="D306" t="s">
        <v>857</v>
      </c>
    </row>
    <row r="307" spans="4:4" x14ac:dyDescent="0.25">
      <c r="D307" t="s">
        <v>858</v>
      </c>
    </row>
    <row r="308" spans="4:4" x14ac:dyDescent="0.25">
      <c r="D308" t="s">
        <v>859</v>
      </c>
    </row>
    <row r="309" spans="4:4" x14ac:dyDescent="0.25">
      <c r="D309" t="s">
        <v>860</v>
      </c>
    </row>
    <row r="310" spans="4:4" x14ac:dyDescent="0.25">
      <c r="D310" t="s">
        <v>861</v>
      </c>
    </row>
    <row r="311" spans="4:4" x14ac:dyDescent="0.25">
      <c r="D311" t="s">
        <v>862</v>
      </c>
    </row>
    <row r="312" spans="4:4" x14ac:dyDescent="0.25">
      <c r="D312" t="s">
        <v>863</v>
      </c>
    </row>
    <row r="313" spans="4:4" x14ac:dyDescent="0.25">
      <c r="D313" t="s">
        <v>864</v>
      </c>
    </row>
    <row r="314" spans="4:4" x14ac:dyDescent="0.25">
      <c r="D314" t="s">
        <v>865</v>
      </c>
    </row>
    <row r="315" spans="4:4" x14ac:dyDescent="0.25">
      <c r="D315" t="s">
        <v>866</v>
      </c>
    </row>
    <row r="316" spans="4:4" x14ac:dyDescent="0.25">
      <c r="D316" t="s">
        <v>867</v>
      </c>
    </row>
    <row r="317" spans="4:4" x14ac:dyDescent="0.25">
      <c r="D317" t="s">
        <v>868</v>
      </c>
    </row>
    <row r="318" spans="4:4" x14ac:dyDescent="0.25">
      <c r="D318" t="s">
        <v>869</v>
      </c>
    </row>
    <row r="319" spans="4:4" x14ac:dyDescent="0.25">
      <c r="D319" t="s">
        <v>870</v>
      </c>
    </row>
    <row r="320" spans="4:4" x14ac:dyDescent="0.25">
      <c r="D320" t="s">
        <v>871</v>
      </c>
    </row>
    <row r="321" spans="4:4" x14ac:dyDescent="0.25">
      <c r="D321" t="s">
        <v>872</v>
      </c>
    </row>
    <row r="322" spans="4:4" x14ac:dyDescent="0.25">
      <c r="D322" t="s">
        <v>873</v>
      </c>
    </row>
    <row r="323" spans="4:4" x14ac:dyDescent="0.25">
      <c r="D323" t="s">
        <v>874</v>
      </c>
    </row>
    <row r="324" spans="4:4" x14ac:dyDescent="0.25">
      <c r="D324" t="s">
        <v>875</v>
      </c>
    </row>
    <row r="325" spans="4:4" x14ac:dyDescent="0.25">
      <c r="D325" t="s">
        <v>876</v>
      </c>
    </row>
    <row r="326" spans="4:4" x14ac:dyDescent="0.25">
      <c r="D326" t="s">
        <v>877</v>
      </c>
    </row>
    <row r="327" spans="4:4" x14ac:dyDescent="0.25">
      <c r="D327" t="s">
        <v>878</v>
      </c>
    </row>
    <row r="328" spans="4:4" x14ac:dyDescent="0.25">
      <c r="D328" t="s">
        <v>879</v>
      </c>
    </row>
    <row r="329" spans="4:4" x14ac:dyDescent="0.25">
      <c r="D329" t="s">
        <v>880</v>
      </c>
    </row>
    <row r="330" spans="4:4" x14ac:dyDescent="0.25">
      <c r="D330" t="s">
        <v>881</v>
      </c>
    </row>
    <row r="331" spans="4:4" x14ac:dyDescent="0.25">
      <c r="D331" t="s">
        <v>882</v>
      </c>
    </row>
    <row r="332" spans="4:4" x14ac:dyDescent="0.25">
      <c r="D332" t="s">
        <v>883</v>
      </c>
    </row>
    <row r="333" spans="4:4" x14ac:dyDescent="0.25">
      <c r="D333" t="s">
        <v>884</v>
      </c>
    </row>
    <row r="334" spans="4:4" x14ac:dyDescent="0.25">
      <c r="D334" t="s">
        <v>885</v>
      </c>
    </row>
    <row r="335" spans="4:4" x14ac:dyDescent="0.25">
      <c r="D335" t="s">
        <v>886</v>
      </c>
    </row>
    <row r="336" spans="4:4" x14ac:dyDescent="0.25">
      <c r="D336" t="s">
        <v>887</v>
      </c>
    </row>
    <row r="337" spans="4:4" x14ac:dyDescent="0.25">
      <c r="D337" t="s">
        <v>888</v>
      </c>
    </row>
    <row r="338" spans="4:4" x14ac:dyDescent="0.25">
      <c r="D338" t="s">
        <v>889</v>
      </c>
    </row>
    <row r="339" spans="4:4" x14ac:dyDescent="0.25">
      <c r="D339" t="s">
        <v>890</v>
      </c>
    </row>
    <row r="340" spans="4:4" x14ac:dyDescent="0.25">
      <c r="D340" t="s">
        <v>891</v>
      </c>
    </row>
    <row r="341" spans="4:4" x14ac:dyDescent="0.25">
      <c r="D341" t="s">
        <v>892</v>
      </c>
    </row>
    <row r="342" spans="4:4" x14ac:dyDescent="0.25">
      <c r="D342" t="s">
        <v>893</v>
      </c>
    </row>
    <row r="343" spans="4:4" x14ac:dyDescent="0.25">
      <c r="D343" t="s">
        <v>894</v>
      </c>
    </row>
    <row r="344" spans="4:4" x14ac:dyDescent="0.25">
      <c r="D344" t="s">
        <v>895</v>
      </c>
    </row>
    <row r="345" spans="4:4" x14ac:dyDescent="0.25">
      <c r="D345" t="s">
        <v>896</v>
      </c>
    </row>
    <row r="346" spans="4:4" x14ac:dyDescent="0.25">
      <c r="D346" t="s">
        <v>897</v>
      </c>
    </row>
    <row r="347" spans="4:4" x14ac:dyDescent="0.25">
      <c r="D347" t="s">
        <v>898</v>
      </c>
    </row>
    <row r="348" spans="4:4" x14ac:dyDescent="0.25">
      <c r="D348" t="s">
        <v>899</v>
      </c>
    </row>
    <row r="349" spans="4:4" x14ac:dyDescent="0.25">
      <c r="D349" t="s">
        <v>900</v>
      </c>
    </row>
    <row r="350" spans="4:4" x14ac:dyDescent="0.25">
      <c r="D350" t="s">
        <v>901</v>
      </c>
    </row>
    <row r="351" spans="4:4" x14ac:dyDescent="0.25">
      <c r="D351" t="s">
        <v>902</v>
      </c>
    </row>
    <row r="352" spans="4:4" x14ac:dyDescent="0.25">
      <c r="D352" t="s">
        <v>903</v>
      </c>
    </row>
    <row r="353" spans="4:4" x14ac:dyDescent="0.25">
      <c r="D353" t="s">
        <v>904</v>
      </c>
    </row>
    <row r="354" spans="4:4" x14ac:dyDescent="0.25">
      <c r="D354" t="s">
        <v>905</v>
      </c>
    </row>
    <row r="355" spans="4:4" x14ac:dyDescent="0.25">
      <c r="D355" t="s">
        <v>906</v>
      </c>
    </row>
    <row r="356" spans="4:4" x14ac:dyDescent="0.25">
      <c r="D356" t="s">
        <v>907</v>
      </c>
    </row>
    <row r="357" spans="4:4" x14ac:dyDescent="0.25">
      <c r="D357" t="s">
        <v>908</v>
      </c>
    </row>
    <row r="358" spans="4:4" x14ac:dyDescent="0.25">
      <c r="D358" t="s">
        <v>909</v>
      </c>
    </row>
    <row r="359" spans="4:4" x14ac:dyDescent="0.25">
      <c r="D359" t="s">
        <v>910</v>
      </c>
    </row>
    <row r="360" spans="4:4" x14ac:dyDescent="0.25">
      <c r="D360" t="s">
        <v>911</v>
      </c>
    </row>
    <row r="361" spans="4:4" x14ac:dyDescent="0.25">
      <c r="D361" t="s">
        <v>912</v>
      </c>
    </row>
    <row r="362" spans="4:4" x14ac:dyDescent="0.25">
      <c r="D362" t="s">
        <v>913</v>
      </c>
    </row>
    <row r="363" spans="4:4" x14ac:dyDescent="0.25">
      <c r="D363" t="s">
        <v>914</v>
      </c>
    </row>
    <row r="364" spans="4:4" x14ac:dyDescent="0.25">
      <c r="D364" t="s">
        <v>915</v>
      </c>
    </row>
    <row r="365" spans="4:4" x14ac:dyDescent="0.25">
      <c r="D365" t="s">
        <v>916</v>
      </c>
    </row>
    <row r="366" spans="4:4" x14ac:dyDescent="0.25">
      <c r="D366" t="s">
        <v>917</v>
      </c>
    </row>
    <row r="367" spans="4:4" x14ac:dyDescent="0.25">
      <c r="D367" t="s">
        <v>918</v>
      </c>
    </row>
    <row r="368" spans="4:4" x14ac:dyDescent="0.25">
      <c r="D368" t="s">
        <v>919</v>
      </c>
    </row>
    <row r="369" spans="4:4" x14ac:dyDescent="0.25">
      <c r="D369" t="s">
        <v>920</v>
      </c>
    </row>
    <row r="370" spans="4:4" x14ac:dyDescent="0.25">
      <c r="D370" t="s">
        <v>921</v>
      </c>
    </row>
    <row r="371" spans="4:4" x14ac:dyDescent="0.25">
      <c r="D371" t="s">
        <v>922</v>
      </c>
    </row>
    <row r="372" spans="4:4" x14ac:dyDescent="0.25">
      <c r="D372" t="s">
        <v>923</v>
      </c>
    </row>
    <row r="373" spans="4:4" x14ac:dyDescent="0.25">
      <c r="D373" t="s">
        <v>924</v>
      </c>
    </row>
    <row r="374" spans="4:4" x14ac:dyDescent="0.25">
      <c r="D374" t="s">
        <v>925</v>
      </c>
    </row>
    <row r="375" spans="4:4" x14ac:dyDescent="0.25">
      <c r="D375" t="s">
        <v>926</v>
      </c>
    </row>
    <row r="376" spans="4:4" x14ac:dyDescent="0.25">
      <c r="D376" t="s">
        <v>927</v>
      </c>
    </row>
    <row r="377" spans="4:4" x14ac:dyDescent="0.25">
      <c r="D377" t="s">
        <v>928</v>
      </c>
    </row>
    <row r="378" spans="4:4" x14ac:dyDescent="0.25">
      <c r="D378" t="s">
        <v>929</v>
      </c>
    </row>
    <row r="379" spans="4:4" x14ac:dyDescent="0.25">
      <c r="D379" t="s">
        <v>930</v>
      </c>
    </row>
    <row r="380" spans="4:4" x14ac:dyDescent="0.25">
      <c r="D380" t="s">
        <v>931</v>
      </c>
    </row>
    <row r="381" spans="4:4" x14ac:dyDescent="0.25">
      <c r="D381" t="s">
        <v>932</v>
      </c>
    </row>
    <row r="382" spans="4:4" x14ac:dyDescent="0.25">
      <c r="D382" t="s">
        <v>933</v>
      </c>
    </row>
    <row r="383" spans="4:4" x14ac:dyDescent="0.25">
      <c r="D383" t="s">
        <v>934</v>
      </c>
    </row>
    <row r="384" spans="4:4" x14ac:dyDescent="0.25">
      <c r="D384" t="s">
        <v>935</v>
      </c>
    </row>
    <row r="385" spans="4:4" x14ac:dyDescent="0.25">
      <c r="D385" t="s">
        <v>936</v>
      </c>
    </row>
    <row r="386" spans="4:4" x14ac:dyDescent="0.25">
      <c r="D386" t="s">
        <v>937</v>
      </c>
    </row>
    <row r="387" spans="4:4" x14ac:dyDescent="0.25">
      <c r="D387" t="s">
        <v>938</v>
      </c>
    </row>
    <row r="388" spans="4:4" x14ac:dyDescent="0.25">
      <c r="D388" t="s">
        <v>939</v>
      </c>
    </row>
    <row r="389" spans="4:4" x14ac:dyDescent="0.25">
      <c r="D389" t="s">
        <v>940</v>
      </c>
    </row>
    <row r="390" spans="4:4" x14ac:dyDescent="0.25">
      <c r="D390" t="s">
        <v>941</v>
      </c>
    </row>
    <row r="391" spans="4:4" x14ac:dyDescent="0.25">
      <c r="D391" t="s">
        <v>942</v>
      </c>
    </row>
    <row r="392" spans="4:4" x14ac:dyDescent="0.25">
      <c r="D392" t="s">
        <v>943</v>
      </c>
    </row>
    <row r="393" spans="4:4" x14ac:dyDescent="0.25">
      <c r="D393" t="s">
        <v>944</v>
      </c>
    </row>
    <row r="394" spans="4:4" x14ac:dyDescent="0.25">
      <c r="D394" t="s">
        <v>945</v>
      </c>
    </row>
    <row r="395" spans="4:4" x14ac:dyDescent="0.25">
      <c r="D395" t="s">
        <v>946</v>
      </c>
    </row>
    <row r="396" spans="4:4" x14ac:dyDescent="0.25">
      <c r="D396" t="s">
        <v>947</v>
      </c>
    </row>
    <row r="397" spans="4:4" x14ac:dyDescent="0.25">
      <c r="D397" t="s">
        <v>948</v>
      </c>
    </row>
    <row r="398" spans="4:4" x14ac:dyDescent="0.25">
      <c r="D398" t="s">
        <v>949</v>
      </c>
    </row>
    <row r="399" spans="4:4" x14ac:dyDescent="0.25">
      <c r="D399" t="s">
        <v>950</v>
      </c>
    </row>
    <row r="400" spans="4:4" x14ac:dyDescent="0.25">
      <c r="D400" t="s">
        <v>951</v>
      </c>
    </row>
    <row r="401" spans="4:4" x14ac:dyDescent="0.25">
      <c r="D401" t="s">
        <v>952</v>
      </c>
    </row>
    <row r="402" spans="4:4" x14ac:dyDescent="0.25">
      <c r="D402" t="s">
        <v>953</v>
      </c>
    </row>
    <row r="403" spans="4:4" x14ac:dyDescent="0.25">
      <c r="D403" t="s">
        <v>954</v>
      </c>
    </row>
    <row r="404" spans="4:4" x14ac:dyDescent="0.25">
      <c r="D404" t="s">
        <v>955</v>
      </c>
    </row>
    <row r="405" spans="4:4" x14ac:dyDescent="0.25">
      <c r="D405" t="s">
        <v>956</v>
      </c>
    </row>
    <row r="406" spans="4:4" x14ac:dyDescent="0.25">
      <c r="D406" t="s">
        <v>957</v>
      </c>
    </row>
    <row r="407" spans="4:4" x14ac:dyDescent="0.25">
      <c r="D407" t="s">
        <v>958</v>
      </c>
    </row>
    <row r="408" spans="4:4" x14ac:dyDescent="0.25">
      <c r="D408" t="s">
        <v>959</v>
      </c>
    </row>
    <row r="409" spans="4:4" x14ac:dyDescent="0.25">
      <c r="D409" t="s">
        <v>960</v>
      </c>
    </row>
    <row r="410" spans="4:4" x14ac:dyDescent="0.25">
      <c r="D410" t="s">
        <v>961</v>
      </c>
    </row>
    <row r="411" spans="4:4" x14ac:dyDescent="0.25">
      <c r="D411" t="s">
        <v>962</v>
      </c>
    </row>
    <row r="412" spans="4:4" x14ac:dyDescent="0.25">
      <c r="D412" t="s">
        <v>963</v>
      </c>
    </row>
    <row r="413" spans="4:4" x14ac:dyDescent="0.25">
      <c r="D413" t="s">
        <v>964</v>
      </c>
    </row>
    <row r="414" spans="4:4" x14ac:dyDescent="0.25">
      <c r="D414" t="s">
        <v>965</v>
      </c>
    </row>
    <row r="415" spans="4:4" x14ac:dyDescent="0.25">
      <c r="D415" t="s">
        <v>966</v>
      </c>
    </row>
    <row r="416" spans="4:4" x14ac:dyDescent="0.25">
      <c r="D416" t="s">
        <v>967</v>
      </c>
    </row>
    <row r="417" spans="4:4" x14ac:dyDescent="0.25">
      <c r="D417" t="s">
        <v>968</v>
      </c>
    </row>
    <row r="418" spans="4:4" x14ac:dyDescent="0.25">
      <c r="D418" t="s">
        <v>969</v>
      </c>
    </row>
  </sheetData>
  <pageMargins left="0.7" right="0.7" top="0.75" bottom="0.75" header="0.3" footer="0.3"/>
  <tableParts count="6">
    <tablePart r:id="rId1"/>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640E-186B-43AE-A4D1-B169A3883C9D}">
  <sheetPr codeName="Sheet9"/>
  <dimension ref="A1:E99"/>
  <sheetViews>
    <sheetView workbookViewId="0">
      <selection activeCell="A2" sqref="A2"/>
    </sheetView>
  </sheetViews>
  <sheetFormatPr defaultRowHeight="15" x14ac:dyDescent="0.25"/>
  <sheetData>
    <row r="1" spans="1:5" x14ac:dyDescent="0.25">
      <c r="A1" t="s">
        <v>9</v>
      </c>
    </row>
    <row r="2" spans="1:5" x14ac:dyDescent="0.25">
      <c r="A2" t="str" cm="1">
        <f t="array" ref="A2:E2">TRANSPOSE(_xlfn._xlws.SORT(_xlfn._xlws.FILTER(TableCompany[Company List],ISNUMBER(SEARCH(Travel!W3, TableCompany[Company List])))))</f>
        <v>100 - Dallas County</v>
      </c>
      <c r="B2" t="str">
        <v>200 - Community Supervision and Corrections Department (CSCD)</v>
      </c>
      <c r="C2" t="str">
        <v>300 - Dallas County Elections Department</v>
      </c>
      <c r="D2" t="str">
        <v>400 - Dallas County Tax Office</v>
      </c>
      <c r="E2" t="str">
        <v>500 - Dallas County Academy for Academic Excellence</v>
      </c>
    </row>
    <row r="3" spans="1:5" x14ac:dyDescent="0.25">
      <c r="A3" t="str" cm="1">
        <f t="array" ref="A3:E3">TRANSPOSE(_xlfn._xlws.SORT(_xlfn._xlws.FILTER(TableCompany[Company List],ISNUMBER(SEARCH(Travel!W4, TableCompany[Company List])))))</f>
        <v>100 - Dallas County</v>
      </c>
      <c r="B3" t="str">
        <v>200 - Community Supervision and Corrections Department (CSCD)</v>
      </c>
      <c r="C3" t="str">
        <v>300 - Dallas County Elections Department</v>
      </c>
      <c r="D3" t="str">
        <v>400 - Dallas County Tax Office</v>
      </c>
      <c r="E3" t="str">
        <v>500 - Dallas County Academy for Academic Excellence</v>
      </c>
    </row>
    <row r="4" spans="1:5" x14ac:dyDescent="0.25">
      <c r="A4" t="str" cm="1">
        <f t="array" ref="A4:E4">TRANSPOSE(_xlfn._xlws.SORT(_xlfn._xlws.FILTER(TableCompany[Company List],ISNUMBER(SEARCH(Travel!W5, TableCompany[Company List])))))</f>
        <v>100 - Dallas County</v>
      </c>
      <c r="B4" t="str">
        <v>200 - Community Supervision and Corrections Department (CSCD)</v>
      </c>
      <c r="C4" t="str">
        <v>300 - Dallas County Elections Department</v>
      </c>
      <c r="D4" t="str">
        <v>400 - Dallas County Tax Office</v>
      </c>
      <c r="E4" t="str">
        <v>500 - Dallas County Academy for Academic Excellence</v>
      </c>
    </row>
    <row r="5" spans="1:5" x14ac:dyDescent="0.25">
      <c r="A5" t="str" cm="1">
        <f t="array" ref="A5:E5">TRANSPOSE(_xlfn._xlws.SORT(_xlfn._xlws.FILTER(TableCompany[Company List],ISNUMBER(SEARCH(Travel!W6, TableCompany[Company List])))))</f>
        <v>100 - Dallas County</v>
      </c>
      <c r="B5" t="str">
        <v>200 - Community Supervision and Corrections Department (CSCD)</v>
      </c>
      <c r="C5" t="str">
        <v>300 - Dallas County Elections Department</v>
      </c>
      <c r="D5" t="str">
        <v>400 - Dallas County Tax Office</v>
      </c>
      <c r="E5" t="str">
        <v>500 - Dallas County Academy for Academic Excellence</v>
      </c>
    </row>
    <row r="6" spans="1:5" x14ac:dyDescent="0.25">
      <c r="A6" t="str" cm="1">
        <f t="array" ref="A6:E6">TRANSPOSE(_xlfn._xlws.SORT(_xlfn._xlws.FILTER(TableCompany[Company List],ISNUMBER(SEARCH(Travel!W7, TableCompany[Company List])))))</f>
        <v>100 - Dallas County</v>
      </c>
      <c r="B6" t="str">
        <v>200 - Community Supervision and Corrections Department (CSCD)</v>
      </c>
      <c r="C6" t="str">
        <v>300 - Dallas County Elections Department</v>
      </c>
      <c r="D6" t="str">
        <v>400 - Dallas County Tax Office</v>
      </c>
      <c r="E6" t="str">
        <v>500 - Dallas County Academy for Academic Excellence</v>
      </c>
    </row>
    <row r="7" spans="1:5" x14ac:dyDescent="0.25">
      <c r="A7" t="str" cm="1">
        <f t="array" ref="A7:E7">TRANSPOSE(_xlfn._xlws.SORT(_xlfn._xlws.FILTER(TableCompany[Company List],ISNUMBER(SEARCH(Travel!W8, TableCompany[Company List])))))</f>
        <v>100 - Dallas County</v>
      </c>
      <c r="B7" t="str">
        <v>200 - Community Supervision and Corrections Department (CSCD)</v>
      </c>
      <c r="C7" t="str">
        <v>300 - Dallas County Elections Department</v>
      </c>
      <c r="D7" t="str">
        <v>400 - Dallas County Tax Office</v>
      </c>
      <c r="E7" t="str">
        <v>500 - Dallas County Academy for Academic Excellence</v>
      </c>
    </row>
    <row r="8" spans="1:5" x14ac:dyDescent="0.25">
      <c r="A8" t="str" cm="1">
        <f t="array" ref="A8:E8">TRANSPOSE(_xlfn._xlws.SORT(_xlfn._xlws.FILTER(TableCompany[Company List],ISNUMBER(SEARCH(Travel!W9, TableCompany[Company List])))))</f>
        <v>100 - Dallas County</v>
      </c>
      <c r="B8" t="str">
        <v>200 - Community Supervision and Corrections Department (CSCD)</v>
      </c>
      <c r="C8" t="str">
        <v>300 - Dallas County Elections Department</v>
      </c>
      <c r="D8" t="str">
        <v>400 - Dallas County Tax Office</v>
      </c>
      <c r="E8" t="str">
        <v>500 - Dallas County Academy for Academic Excellence</v>
      </c>
    </row>
    <row r="9" spans="1:5" x14ac:dyDescent="0.25">
      <c r="A9" t="str" cm="1">
        <f t="array" ref="A9:E9">TRANSPOSE(_xlfn._xlws.SORT(_xlfn._xlws.FILTER(TableCompany[Company List],ISNUMBER(SEARCH(Travel!W10, TableCompany[Company List])))))</f>
        <v>100 - Dallas County</v>
      </c>
      <c r="B9" t="str">
        <v>200 - Community Supervision and Corrections Department (CSCD)</v>
      </c>
      <c r="C9" t="str">
        <v>300 - Dallas County Elections Department</v>
      </c>
      <c r="D9" t="str">
        <v>400 - Dallas County Tax Office</v>
      </c>
      <c r="E9" t="str">
        <v>500 - Dallas County Academy for Academic Excellence</v>
      </c>
    </row>
    <row r="10" spans="1:5" x14ac:dyDescent="0.25">
      <c r="A10" t="str" cm="1">
        <f t="array" ref="A10:E10">TRANSPOSE(_xlfn._xlws.SORT(_xlfn._xlws.FILTER(TableCompany[Company List],ISNUMBER(SEARCH(Travel!W11, TableCompany[Company List])))))</f>
        <v>100 - Dallas County</v>
      </c>
      <c r="B10" t="str">
        <v>200 - Community Supervision and Corrections Department (CSCD)</v>
      </c>
      <c r="C10" t="str">
        <v>300 - Dallas County Elections Department</v>
      </c>
      <c r="D10" t="str">
        <v>400 - Dallas County Tax Office</v>
      </c>
      <c r="E10" t="str">
        <v>500 - Dallas County Academy for Academic Excellence</v>
      </c>
    </row>
    <row r="11" spans="1:5" x14ac:dyDescent="0.25">
      <c r="A11" t="str" cm="1">
        <f t="array" ref="A11:E11">TRANSPOSE(_xlfn._xlws.SORT(_xlfn._xlws.FILTER(TableCompany[Company List],ISNUMBER(SEARCH(Travel!W12, TableCompany[Company List])))))</f>
        <v>100 - Dallas County</v>
      </c>
      <c r="B11" t="str">
        <v>200 - Community Supervision and Corrections Department (CSCD)</v>
      </c>
      <c r="C11" t="str">
        <v>300 - Dallas County Elections Department</v>
      </c>
      <c r="D11" t="str">
        <v>400 - Dallas County Tax Office</v>
      </c>
      <c r="E11" t="str">
        <v>500 - Dallas County Academy for Academic Excellence</v>
      </c>
    </row>
    <row r="12" spans="1:5" x14ac:dyDescent="0.25">
      <c r="A12" t="str" cm="1">
        <f t="array" ref="A12:E12">TRANSPOSE(_xlfn._xlws.SORT(_xlfn._xlws.FILTER(TableCompany[Company List],ISNUMBER(SEARCH(Travel!W13, TableCompany[Company List])))))</f>
        <v>100 - Dallas County</v>
      </c>
      <c r="B12" t="str">
        <v>200 - Community Supervision and Corrections Department (CSCD)</v>
      </c>
      <c r="C12" t="str">
        <v>300 - Dallas County Elections Department</v>
      </c>
      <c r="D12" t="str">
        <v>400 - Dallas County Tax Office</v>
      </c>
      <c r="E12" t="str">
        <v>500 - Dallas County Academy for Academic Excellence</v>
      </c>
    </row>
    <row r="13" spans="1:5" x14ac:dyDescent="0.25">
      <c r="A13" t="str" cm="1">
        <f t="array" ref="A13:E13">TRANSPOSE(_xlfn._xlws.SORT(_xlfn._xlws.FILTER(TableCompany[Company List],ISNUMBER(SEARCH(Travel!W14, TableCompany[Company List])))))</f>
        <v>100 - Dallas County</v>
      </c>
      <c r="B13" t="str">
        <v>200 - Community Supervision and Corrections Department (CSCD)</v>
      </c>
      <c r="C13" t="str">
        <v>300 - Dallas County Elections Department</v>
      </c>
      <c r="D13" t="str">
        <v>400 - Dallas County Tax Office</v>
      </c>
      <c r="E13" t="str">
        <v>500 - Dallas County Academy for Academic Excellence</v>
      </c>
    </row>
    <row r="14" spans="1:5" x14ac:dyDescent="0.25">
      <c r="A14" t="str" cm="1">
        <f t="array" ref="A14:E14">TRANSPOSE(_xlfn._xlws.SORT(_xlfn._xlws.FILTER(TableCompany[Company List],ISNUMBER(SEARCH(Travel!W15, TableCompany[Company List])))))</f>
        <v>100 - Dallas County</v>
      </c>
      <c r="B14" t="str">
        <v>200 - Community Supervision and Corrections Department (CSCD)</v>
      </c>
      <c r="C14" t="str">
        <v>300 - Dallas County Elections Department</v>
      </c>
      <c r="D14" t="str">
        <v>400 - Dallas County Tax Office</v>
      </c>
      <c r="E14" t="str">
        <v>500 - Dallas County Academy for Academic Excellence</v>
      </c>
    </row>
    <row r="15" spans="1:5" x14ac:dyDescent="0.25">
      <c r="A15" t="str" cm="1">
        <f t="array" ref="A15:E15">TRANSPOSE(_xlfn._xlws.SORT(_xlfn._xlws.FILTER(TableCompany[Company List],ISNUMBER(SEARCH(Travel!W16, TableCompany[Company List])))))</f>
        <v>100 - Dallas County</v>
      </c>
      <c r="B15" t="str">
        <v>200 - Community Supervision and Corrections Department (CSCD)</v>
      </c>
      <c r="C15" t="str">
        <v>300 - Dallas County Elections Department</v>
      </c>
      <c r="D15" t="str">
        <v>400 - Dallas County Tax Office</v>
      </c>
      <c r="E15" t="str">
        <v>500 - Dallas County Academy for Academic Excellence</v>
      </c>
    </row>
    <row r="16" spans="1:5" x14ac:dyDescent="0.25">
      <c r="A16" t="str" cm="1">
        <f t="array" ref="A16:E16">TRANSPOSE(_xlfn._xlws.SORT(_xlfn._xlws.FILTER(TableCompany[Company List],ISNUMBER(SEARCH(Travel!W17, TableCompany[Company List])))))</f>
        <v>100 - Dallas County</v>
      </c>
      <c r="B16" t="str">
        <v>200 - Community Supervision and Corrections Department (CSCD)</v>
      </c>
      <c r="C16" t="str">
        <v>300 - Dallas County Elections Department</v>
      </c>
      <c r="D16" t="str">
        <v>400 - Dallas County Tax Office</v>
      </c>
      <c r="E16" t="str">
        <v>500 - Dallas County Academy for Academic Excellence</v>
      </c>
    </row>
    <row r="17" spans="1:5" x14ac:dyDescent="0.25">
      <c r="A17" t="str" cm="1">
        <f t="array" ref="A17:E17">TRANSPOSE(_xlfn._xlws.SORT(_xlfn._xlws.FILTER(TableCompany[Company List],ISNUMBER(SEARCH(Travel!W18, TableCompany[Company List])))))</f>
        <v>100 - Dallas County</v>
      </c>
      <c r="B17" t="str">
        <v>200 - Community Supervision and Corrections Department (CSCD)</v>
      </c>
      <c r="C17" t="str">
        <v>300 - Dallas County Elections Department</v>
      </c>
      <c r="D17" t="str">
        <v>400 - Dallas County Tax Office</v>
      </c>
      <c r="E17" t="str">
        <v>500 - Dallas County Academy for Academic Excellence</v>
      </c>
    </row>
    <row r="18" spans="1:5" x14ac:dyDescent="0.25">
      <c r="A18" t="str" cm="1">
        <f t="array" ref="A18:E18">TRANSPOSE(_xlfn._xlws.SORT(_xlfn._xlws.FILTER(TableCompany[Company List],ISNUMBER(SEARCH(Travel!W19, TableCompany[Company List])))))</f>
        <v>100 - Dallas County</v>
      </c>
      <c r="B18" t="str">
        <v>200 - Community Supervision and Corrections Department (CSCD)</v>
      </c>
      <c r="C18" t="str">
        <v>300 - Dallas County Elections Department</v>
      </c>
      <c r="D18" t="str">
        <v>400 - Dallas County Tax Office</v>
      </c>
      <c r="E18" t="str">
        <v>500 - Dallas County Academy for Academic Excellence</v>
      </c>
    </row>
    <row r="19" spans="1:5" x14ac:dyDescent="0.25">
      <c r="A19" t="str" cm="1">
        <f t="array" ref="A19:E19">TRANSPOSE(_xlfn._xlws.SORT(_xlfn._xlws.FILTER(TableCompany[Company List],ISNUMBER(SEARCH(Travel!W20, TableCompany[Company List])))))</f>
        <v>100 - Dallas County</v>
      </c>
      <c r="B19" t="str">
        <v>200 - Community Supervision and Corrections Department (CSCD)</v>
      </c>
      <c r="C19" t="str">
        <v>300 - Dallas County Elections Department</v>
      </c>
      <c r="D19" t="str">
        <v>400 - Dallas County Tax Office</v>
      </c>
      <c r="E19" t="str">
        <v>500 - Dallas County Academy for Academic Excellence</v>
      </c>
    </row>
    <row r="20" spans="1:5" x14ac:dyDescent="0.25">
      <c r="A20" t="str" cm="1">
        <f t="array" ref="A20:E20">TRANSPOSE(_xlfn._xlws.SORT(_xlfn._xlws.FILTER(TableCompany[Company List],ISNUMBER(SEARCH(Travel!W21, TableCompany[Company List])))))</f>
        <v>100 - Dallas County</v>
      </c>
      <c r="B20" t="str">
        <v>200 - Community Supervision and Corrections Department (CSCD)</v>
      </c>
      <c r="C20" t="str">
        <v>300 - Dallas County Elections Department</v>
      </c>
      <c r="D20" t="str">
        <v>400 - Dallas County Tax Office</v>
      </c>
      <c r="E20" t="str">
        <v>500 - Dallas County Academy for Academic Excellence</v>
      </c>
    </row>
    <row r="21" spans="1:5" x14ac:dyDescent="0.25">
      <c r="A21" t="str" cm="1">
        <f t="array" ref="A21:E21">TRANSPOSE(_xlfn._xlws.SORT(_xlfn._xlws.FILTER(TableCompany[Company List],ISNUMBER(SEARCH(Travel!W22, TableCompany[Company List])))))</f>
        <v>100 - Dallas County</v>
      </c>
      <c r="B21" t="str">
        <v>200 - Community Supervision and Corrections Department (CSCD)</v>
      </c>
      <c r="C21" t="str">
        <v>300 - Dallas County Elections Department</v>
      </c>
      <c r="D21" t="str">
        <v>400 - Dallas County Tax Office</v>
      </c>
      <c r="E21" t="str">
        <v>500 - Dallas County Academy for Academic Excellence</v>
      </c>
    </row>
    <row r="22" spans="1:5" x14ac:dyDescent="0.25">
      <c r="A22" t="str" cm="1">
        <f t="array" ref="A22:E22">TRANSPOSE(_xlfn._xlws.SORT(_xlfn._xlws.FILTER(TableCompany[Company List],ISNUMBER(SEARCH(Travel!W23, TableCompany[Company List])))))</f>
        <v>100 - Dallas County</v>
      </c>
      <c r="B22" t="str">
        <v>200 - Community Supervision and Corrections Department (CSCD)</v>
      </c>
      <c r="C22" t="str">
        <v>300 - Dallas County Elections Department</v>
      </c>
      <c r="D22" t="str">
        <v>400 - Dallas County Tax Office</v>
      </c>
      <c r="E22" t="str">
        <v>500 - Dallas County Academy for Academic Excellence</v>
      </c>
    </row>
    <row r="23" spans="1:5" x14ac:dyDescent="0.25">
      <c r="A23" t="str" cm="1">
        <f t="array" ref="A23:E23">TRANSPOSE(_xlfn._xlws.SORT(_xlfn._xlws.FILTER(TableCompany[Company List],ISNUMBER(SEARCH(Travel!W24, TableCompany[Company List])))))</f>
        <v>100 - Dallas County</v>
      </c>
      <c r="B23" t="str">
        <v>200 - Community Supervision and Corrections Department (CSCD)</v>
      </c>
      <c r="C23" t="str">
        <v>300 - Dallas County Elections Department</v>
      </c>
      <c r="D23" t="str">
        <v>400 - Dallas County Tax Office</v>
      </c>
      <c r="E23" t="str">
        <v>500 - Dallas County Academy for Academic Excellence</v>
      </c>
    </row>
    <row r="24" spans="1:5" x14ac:dyDescent="0.25">
      <c r="A24" t="str" cm="1">
        <f t="array" ref="A24:E24">TRANSPOSE(_xlfn._xlws.SORT(_xlfn._xlws.FILTER(TableCompany[Company List],ISNUMBER(SEARCH(Travel!W25, TableCompany[Company List])))))</f>
        <v>100 - Dallas County</v>
      </c>
      <c r="B24" t="str">
        <v>200 - Community Supervision and Corrections Department (CSCD)</v>
      </c>
      <c r="C24" t="str">
        <v>300 - Dallas County Elections Department</v>
      </c>
      <c r="D24" t="str">
        <v>400 - Dallas County Tax Office</v>
      </c>
      <c r="E24" t="str">
        <v>500 - Dallas County Academy for Academic Excellence</v>
      </c>
    </row>
    <row r="25" spans="1:5" x14ac:dyDescent="0.25">
      <c r="A25" t="str" cm="1">
        <f t="array" ref="A25:E25">TRANSPOSE(_xlfn._xlws.SORT(_xlfn._xlws.FILTER(TableCompany[Company List],ISNUMBER(SEARCH(Travel!W26, TableCompany[Company List])))))</f>
        <v>100 - Dallas County</v>
      </c>
      <c r="B25" t="str">
        <v>200 - Community Supervision and Corrections Department (CSCD)</v>
      </c>
      <c r="C25" t="str">
        <v>300 - Dallas County Elections Department</v>
      </c>
      <c r="D25" t="str">
        <v>400 - Dallas County Tax Office</v>
      </c>
      <c r="E25" t="str">
        <v>500 - Dallas County Academy for Academic Excellence</v>
      </c>
    </row>
    <row r="26" spans="1:5" x14ac:dyDescent="0.25">
      <c r="A26" t="str" cm="1">
        <f t="array" ref="A26:E26">TRANSPOSE(_xlfn._xlws.SORT(_xlfn._xlws.FILTER(TableCompany[Company List],ISNUMBER(SEARCH(Travel!W27, TableCompany[Company List])))))</f>
        <v>100 - Dallas County</v>
      </c>
      <c r="B26" t="str">
        <v>200 - Community Supervision and Corrections Department (CSCD)</v>
      </c>
      <c r="C26" t="str">
        <v>300 - Dallas County Elections Department</v>
      </c>
      <c r="D26" t="str">
        <v>400 - Dallas County Tax Office</v>
      </c>
      <c r="E26" t="str">
        <v>500 - Dallas County Academy for Academic Excellence</v>
      </c>
    </row>
    <row r="27" spans="1:5" x14ac:dyDescent="0.25">
      <c r="A27" t="str" cm="1">
        <f t="array" ref="A27:E27">TRANSPOSE(_xlfn._xlws.SORT(_xlfn._xlws.FILTER(TableCompany[Company List],ISNUMBER(SEARCH(Travel!W28, TableCompany[Company List])))))</f>
        <v>100 - Dallas County</v>
      </c>
      <c r="B27" t="str">
        <v>200 - Community Supervision and Corrections Department (CSCD)</v>
      </c>
      <c r="C27" t="str">
        <v>300 - Dallas County Elections Department</v>
      </c>
      <c r="D27" t="str">
        <v>400 - Dallas County Tax Office</v>
      </c>
      <c r="E27" t="str">
        <v>500 - Dallas County Academy for Academic Excellence</v>
      </c>
    </row>
    <row r="28" spans="1:5" x14ac:dyDescent="0.25">
      <c r="A28" t="str" cm="1">
        <f t="array" ref="A28:E28">TRANSPOSE(_xlfn._xlws.SORT(_xlfn._xlws.FILTER(TableCompany[Company List],ISNUMBER(SEARCH(Travel!W29, TableCompany[Company List])))))</f>
        <v>100 - Dallas County</v>
      </c>
      <c r="B28" t="str">
        <v>200 - Community Supervision and Corrections Department (CSCD)</v>
      </c>
      <c r="C28" t="str">
        <v>300 - Dallas County Elections Department</v>
      </c>
      <c r="D28" t="str">
        <v>400 - Dallas County Tax Office</v>
      </c>
      <c r="E28" t="str">
        <v>500 - Dallas County Academy for Academic Excellence</v>
      </c>
    </row>
    <row r="29" spans="1:5" x14ac:dyDescent="0.25">
      <c r="A29" t="str" cm="1">
        <f t="array" ref="A29:E29">TRANSPOSE(_xlfn._xlws.SORT(_xlfn._xlws.FILTER(TableCompany[Company List],ISNUMBER(SEARCH(Travel!W30, TableCompany[Company List])))))</f>
        <v>100 - Dallas County</v>
      </c>
      <c r="B29" t="str">
        <v>200 - Community Supervision and Corrections Department (CSCD)</v>
      </c>
      <c r="C29" t="str">
        <v>300 - Dallas County Elections Department</v>
      </c>
      <c r="D29" t="str">
        <v>400 - Dallas County Tax Office</v>
      </c>
      <c r="E29" t="str">
        <v>500 - Dallas County Academy for Academic Excellence</v>
      </c>
    </row>
    <row r="30" spans="1:5" x14ac:dyDescent="0.25">
      <c r="A30" t="str" cm="1">
        <f t="array" ref="A30:E30">TRANSPOSE(_xlfn._xlws.SORT(_xlfn._xlws.FILTER(TableCompany[Company List],ISNUMBER(SEARCH(Travel!W31, TableCompany[Company List])))))</f>
        <v>100 - Dallas County</v>
      </c>
      <c r="B30" t="str">
        <v>200 - Community Supervision and Corrections Department (CSCD)</v>
      </c>
      <c r="C30" t="str">
        <v>300 - Dallas County Elections Department</v>
      </c>
      <c r="D30" t="str">
        <v>400 - Dallas County Tax Office</v>
      </c>
      <c r="E30" t="str">
        <v>500 - Dallas County Academy for Academic Excellence</v>
      </c>
    </row>
    <row r="31" spans="1:5" x14ac:dyDescent="0.25">
      <c r="A31" t="str" cm="1">
        <f t="array" ref="A31:E31">TRANSPOSE(_xlfn._xlws.SORT(_xlfn._xlws.FILTER(TableCompany[Company List],ISNUMBER(SEARCH(Travel!W32, TableCompany[Company List])))))</f>
        <v>100 - Dallas County</v>
      </c>
      <c r="B31" t="str">
        <v>200 - Community Supervision and Corrections Department (CSCD)</v>
      </c>
      <c r="C31" t="str">
        <v>300 - Dallas County Elections Department</v>
      </c>
      <c r="D31" t="str">
        <v>400 - Dallas County Tax Office</v>
      </c>
      <c r="E31" t="str">
        <v>500 - Dallas County Academy for Academic Excellence</v>
      </c>
    </row>
    <row r="32" spans="1:5" x14ac:dyDescent="0.25">
      <c r="A32" t="str" cm="1">
        <f t="array" ref="A32:E32">TRANSPOSE(_xlfn._xlws.SORT(_xlfn._xlws.FILTER(TableCompany[Company List],ISNUMBER(SEARCH(Travel!W33, TableCompany[Company List])))))</f>
        <v>100 - Dallas County</v>
      </c>
      <c r="B32" t="str">
        <v>200 - Community Supervision and Corrections Department (CSCD)</v>
      </c>
      <c r="C32" t="str">
        <v>300 - Dallas County Elections Department</v>
      </c>
      <c r="D32" t="str">
        <v>400 - Dallas County Tax Office</v>
      </c>
      <c r="E32" t="str">
        <v>500 - Dallas County Academy for Academic Excellence</v>
      </c>
    </row>
    <row r="33" spans="1:5" x14ac:dyDescent="0.25">
      <c r="A33" t="str" cm="1">
        <f t="array" ref="A33:E33">TRANSPOSE(_xlfn._xlws.SORT(_xlfn._xlws.FILTER(TableCompany[Company List],ISNUMBER(SEARCH(Travel!W34, TableCompany[Company List])))))</f>
        <v>100 - Dallas County</v>
      </c>
      <c r="B33" t="str">
        <v>200 - Community Supervision and Corrections Department (CSCD)</v>
      </c>
      <c r="C33" t="str">
        <v>300 - Dallas County Elections Department</v>
      </c>
      <c r="D33" t="str">
        <v>400 - Dallas County Tax Office</v>
      </c>
      <c r="E33" t="str">
        <v>500 - Dallas County Academy for Academic Excellence</v>
      </c>
    </row>
    <row r="34" spans="1:5" x14ac:dyDescent="0.25">
      <c r="A34" t="str" cm="1">
        <f t="array" ref="A34:E34">TRANSPOSE(_xlfn._xlws.SORT(_xlfn._xlws.FILTER(TableCompany[Company List],ISNUMBER(SEARCH(Travel!W35, TableCompany[Company List])))))</f>
        <v>100 - Dallas County</v>
      </c>
      <c r="B34" t="str">
        <v>200 - Community Supervision and Corrections Department (CSCD)</v>
      </c>
      <c r="C34" t="str">
        <v>300 - Dallas County Elections Department</v>
      </c>
      <c r="D34" t="str">
        <v>400 - Dallas County Tax Office</v>
      </c>
      <c r="E34" t="str">
        <v>500 - Dallas County Academy for Academic Excellence</v>
      </c>
    </row>
    <row r="35" spans="1:5" x14ac:dyDescent="0.25">
      <c r="A35" t="str" cm="1">
        <f t="array" ref="A35:E35">TRANSPOSE(_xlfn._xlws.SORT(_xlfn._xlws.FILTER(TableCompany[Company List],ISNUMBER(SEARCH(Travel!W36, TableCompany[Company List])))))</f>
        <v>100 - Dallas County</v>
      </c>
      <c r="B35" t="str">
        <v>200 - Community Supervision and Corrections Department (CSCD)</v>
      </c>
      <c r="C35" t="str">
        <v>300 - Dallas County Elections Department</v>
      </c>
      <c r="D35" t="str">
        <v>400 - Dallas County Tax Office</v>
      </c>
      <c r="E35" t="str">
        <v>500 - Dallas County Academy for Academic Excellence</v>
      </c>
    </row>
    <row r="36" spans="1:5" x14ac:dyDescent="0.25">
      <c r="A36" t="str" cm="1">
        <f t="array" ref="A36:E36">TRANSPOSE(_xlfn._xlws.SORT(_xlfn._xlws.FILTER(TableCompany[Company List],ISNUMBER(SEARCH(Travel!W37, TableCompany[Company List])))))</f>
        <v>100 - Dallas County</v>
      </c>
      <c r="B36" t="str">
        <v>200 - Community Supervision and Corrections Department (CSCD)</v>
      </c>
      <c r="C36" t="str">
        <v>300 - Dallas County Elections Department</v>
      </c>
      <c r="D36" t="str">
        <v>400 - Dallas County Tax Office</v>
      </c>
      <c r="E36" t="str">
        <v>500 - Dallas County Academy for Academic Excellence</v>
      </c>
    </row>
    <row r="37" spans="1:5" x14ac:dyDescent="0.25">
      <c r="A37" t="str" cm="1">
        <f t="array" ref="A37:E37">TRANSPOSE(_xlfn._xlws.SORT(_xlfn._xlws.FILTER(TableCompany[Company List],ISNUMBER(SEARCH(Travel!W38, TableCompany[Company List])))))</f>
        <v>100 - Dallas County</v>
      </c>
      <c r="B37" t="str">
        <v>200 - Community Supervision and Corrections Department (CSCD)</v>
      </c>
      <c r="C37" t="str">
        <v>300 - Dallas County Elections Department</v>
      </c>
      <c r="D37" t="str">
        <v>400 - Dallas County Tax Office</v>
      </c>
      <c r="E37" t="str">
        <v>500 - Dallas County Academy for Academic Excellence</v>
      </c>
    </row>
    <row r="38" spans="1:5" x14ac:dyDescent="0.25">
      <c r="A38" t="str" cm="1">
        <f t="array" ref="A38:E38">TRANSPOSE(_xlfn._xlws.SORT(_xlfn._xlws.FILTER(TableCompany[Company List],ISNUMBER(SEARCH(Travel!W39, TableCompany[Company List])))))</f>
        <v>100 - Dallas County</v>
      </c>
      <c r="B38" t="str">
        <v>200 - Community Supervision and Corrections Department (CSCD)</v>
      </c>
      <c r="C38" t="str">
        <v>300 - Dallas County Elections Department</v>
      </c>
      <c r="D38" t="str">
        <v>400 - Dallas County Tax Office</v>
      </c>
      <c r="E38" t="str">
        <v>500 - Dallas County Academy for Academic Excellence</v>
      </c>
    </row>
    <row r="39" spans="1:5" x14ac:dyDescent="0.25">
      <c r="A39" t="str" cm="1">
        <f t="array" ref="A39:E39">TRANSPOSE(_xlfn._xlws.SORT(_xlfn._xlws.FILTER(TableCompany[Company List],ISNUMBER(SEARCH(Travel!W40, TableCompany[Company List])))))</f>
        <v>100 - Dallas County</v>
      </c>
      <c r="B39" t="str">
        <v>200 - Community Supervision and Corrections Department (CSCD)</v>
      </c>
      <c r="C39" t="str">
        <v>300 - Dallas County Elections Department</v>
      </c>
      <c r="D39" t="str">
        <v>400 - Dallas County Tax Office</v>
      </c>
      <c r="E39" t="str">
        <v>500 - Dallas County Academy for Academic Excellence</v>
      </c>
    </row>
    <row r="40" spans="1:5" x14ac:dyDescent="0.25">
      <c r="A40" t="str" cm="1">
        <f t="array" ref="A40:E40">TRANSPOSE(_xlfn._xlws.SORT(_xlfn._xlws.FILTER(TableCompany[Company List],ISNUMBER(SEARCH(Travel!W41, TableCompany[Company List])))))</f>
        <v>100 - Dallas County</v>
      </c>
      <c r="B40" t="str">
        <v>200 - Community Supervision and Corrections Department (CSCD)</v>
      </c>
      <c r="C40" t="str">
        <v>300 - Dallas County Elections Department</v>
      </c>
      <c r="D40" t="str">
        <v>400 - Dallas County Tax Office</v>
      </c>
      <c r="E40" t="str">
        <v>500 - Dallas County Academy for Academic Excellence</v>
      </c>
    </row>
    <row r="41" spans="1:5" x14ac:dyDescent="0.25">
      <c r="A41" t="str" cm="1">
        <f t="array" ref="A41:E41">TRANSPOSE(_xlfn._xlws.SORT(_xlfn._xlws.FILTER(TableCompany[Company List],ISNUMBER(SEARCH(Travel!W42, TableCompany[Company List])))))</f>
        <v>100 - Dallas County</v>
      </c>
      <c r="B41" t="str">
        <v>200 - Community Supervision and Corrections Department (CSCD)</v>
      </c>
      <c r="C41" t="str">
        <v>300 - Dallas County Elections Department</v>
      </c>
      <c r="D41" t="str">
        <v>400 - Dallas County Tax Office</v>
      </c>
      <c r="E41" t="str">
        <v>500 - Dallas County Academy for Academic Excellence</v>
      </c>
    </row>
    <row r="42" spans="1:5" x14ac:dyDescent="0.25">
      <c r="A42" t="str" cm="1">
        <f t="array" ref="A42:E42">TRANSPOSE(_xlfn._xlws.SORT(_xlfn._xlws.FILTER(TableCompany[Company List],ISNUMBER(SEARCH(Travel!W43, TableCompany[Company List])))))</f>
        <v>100 - Dallas County</v>
      </c>
      <c r="B42" t="str">
        <v>200 - Community Supervision and Corrections Department (CSCD)</v>
      </c>
      <c r="C42" t="str">
        <v>300 - Dallas County Elections Department</v>
      </c>
      <c r="D42" t="str">
        <v>400 - Dallas County Tax Office</v>
      </c>
      <c r="E42" t="str">
        <v>500 - Dallas County Academy for Academic Excellence</v>
      </c>
    </row>
    <row r="43" spans="1:5" x14ac:dyDescent="0.25">
      <c r="A43" t="str" cm="1">
        <f t="array" ref="A43:E43">TRANSPOSE(_xlfn._xlws.SORT(_xlfn._xlws.FILTER(TableCompany[Company List],ISNUMBER(SEARCH(Travel!W44, TableCompany[Company List])))))</f>
        <v>100 - Dallas County</v>
      </c>
      <c r="B43" t="str">
        <v>200 - Community Supervision and Corrections Department (CSCD)</v>
      </c>
      <c r="C43" t="str">
        <v>300 - Dallas County Elections Department</v>
      </c>
      <c r="D43" t="str">
        <v>400 - Dallas County Tax Office</v>
      </c>
      <c r="E43" t="str">
        <v>500 - Dallas County Academy for Academic Excellence</v>
      </c>
    </row>
    <row r="44" spans="1:5" x14ac:dyDescent="0.25">
      <c r="A44" t="str" cm="1">
        <f t="array" ref="A44:E44">TRANSPOSE(_xlfn._xlws.SORT(_xlfn._xlws.FILTER(TableCompany[Company List],ISNUMBER(SEARCH(Travel!W45, TableCompany[Company List])))))</f>
        <v>100 - Dallas County</v>
      </c>
      <c r="B44" t="str">
        <v>200 - Community Supervision and Corrections Department (CSCD)</v>
      </c>
      <c r="C44" t="str">
        <v>300 - Dallas County Elections Department</v>
      </c>
      <c r="D44" t="str">
        <v>400 - Dallas County Tax Office</v>
      </c>
      <c r="E44" t="str">
        <v>500 - Dallas County Academy for Academic Excellence</v>
      </c>
    </row>
    <row r="45" spans="1:5" x14ac:dyDescent="0.25">
      <c r="A45" t="str" cm="1">
        <f t="array" ref="A45:E45">TRANSPOSE(_xlfn._xlws.SORT(_xlfn._xlws.FILTER(TableCompany[Company List],ISNUMBER(SEARCH(Travel!W46, TableCompany[Company List])))))</f>
        <v>100 - Dallas County</v>
      </c>
      <c r="B45" t="str">
        <v>200 - Community Supervision and Corrections Department (CSCD)</v>
      </c>
      <c r="C45" t="str">
        <v>300 - Dallas County Elections Department</v>
      </c>
      <c r="D45" t="str">
        <v>400 - Dallas County Tax Office</v>
      </c>
      <c r="E45" t="str">
        <v>500 - Dallas County Academy for Academic Excellence</v>
      </c>
    </row>
    <row r="46" spans="1:5" x14ac:dyDescent="0.25">
      <c r="A46" t="str" cm="1">
        <f t="array" ref="A46:E46">TRANSPOSE(_xlfn._xlws.SORT(_xlfn._xlws.FILTER(TableCompany[Company List],ISNUMBER(SEARCH(Travel!W47, TableCompany[Company List])))))</f>
        <v>100 - Dallas County</v>
      </c>
      <c r="B46" t="str">
        <v>200 - Community Supervision and Corrections Department (CSCD)</v>
      </c>
      <c r="C46" t="str">
        <v>300 - Dallas County Elections Department</v>
      </c>
      <c r="D46" t="str">
        <v>400 - Dallas County Tax Office</v>
      </c>
      <c r="E46" t="str">
        <v>500 - Dallas County Academy for Academic Excellence</v>
      </c>
    </row>
    <row r="47" spans="1:5" x14ac:dyDescent="0.25">
      <c r="A47" t="str" cm="1">
        <f t="array" ref="A47:E47">TRANSPOSE(_xlfn._xlws.SORT(_xlfn._xlws.FILTER(TableCompany[Company List],ISNUMBER(SEARCH(Travel!W48, TableCompany[Company List])))))</f>
        <v>100 - Dallas County</v>
      </c>
      <c r="B47" t="str">
        <v>200 - Community Supervision and Corrections Department (CSCD)</v>
      </c>
      <c r="C47" t="str">
        <v>300 - Dallas County Elections Department</v>
      </c>
      <c r="D47" t="str">
        <v>400 - Dallas County Tax Office</v>
      </c>
      <c r="E47" t="str">
        <v>500 - Dallas County Academy for Academic Excellence</v>
      </c>
    </row>
    <row r="48" spans="1:5" x14ac:dyDescent="0.25">
      <c r="A48" t="str" cm="1">
        <f t="array" ref="A48:E48">TRANSPOSE(_xlfn._xlws.SORT(_xlfn._xlws.FILTER(TableCompany[Company List],ISNUMBER(SEARCH(Travel!W49, TableCompany[Company List])))))</f>
        <v>100 - Dallas County</v>
      </c>
      <c r="B48" t="str">
        <v>200 - Community Supervision and Corrections Department (CSCD)</v>
      </c>
      <c r="C48" t="str">
        <v>300 - Dallas County Elections Department</v>
      </c>
      <c r="D48" t="str">
        <v>400 - Dallas County Tax Office</v>
      </c>
      <c r="E48" t="str">
        <v>500 - Dallas County Academy for Academic Excellence</v>
      </c>
    </row>
    <row r="49" spans="1:5" x14ac:dyDescent="0.25">
      <c r="A49" t="str" cm="1">
        <f t="array" ref="A49:E49">TRANSPOSE(_xlfn._xlws.SORT(_xlfn._xlws.FILTER(TableCompany[Company List],ISNUMBER(SEARCH(Travel!W50, TableCompany[Company List])))))</f>
        <v>100 - Dallas County</v>
      </c>
      <c r="B49" t="str">
        <v>200 - Community Supervision and Corrections Department (CSCD)</v>
      </c>
      <c r="C49" t="str">
        <v>300 - Dallas County Elections Department</v>
      </c>
      <c r="D49" t="str">
        <v>400 - Dallas County Tax Office</v>
      </c>
      <c r="E49" t="str">
        <v>500 - Dallas County Academy for Academic Excellence</v>
      </c>
    </row>
    <row r="50" spans="1:5" x14ac:dyDescent="0.25">
      <c r="A50" t="str" cm="1">
        <f t="array" ref="A50:E50">TRANSPOSE(_xlfn._xlws.SORT(_xlfn._xlws.FILTER(TableCompany[Company List],ISNUMBER(SEARCH(Travel!W51, TableCompany[Company List])))))</f>
        <v>100 - Dallas County</v>
      </c>
      <c r="B50" t="str">
        <v>200 - Community Supervision and Corrections Department (CSCD)</v>
      </c>
      <c r="C50" t="str">
        <v>300 - Dallas County Elections Department</v>
      </c>
      <c r="D50" t="str">
        <v>400 - Dallas County Tax Office</v>
      </c>
      <c r="E50" t="str">
        <v>500 - Dallas County Academy for Academic Excellence</v>
      </c>
    </row>
    <row r="51" spans="1:5" x14ac:dyDescent="0.25">
      <c r="A51" t="str" cm="1">
        <f t="array" ref="A51:E51">TRANSPOSE(_xlfn._xlws.SORT(_xlfn._xlws.FILTER(TableCompany[Company List],ISNUMBER(SEARCH(Travel!W52, TableCompany[Company List])))))</f>
        <v>100 - Dallas County</v>
      </c>
      <c r="B51" t="str">
        <v>200 - Community Supervision and Corrections Department (CSCD)</v>
      </c>
      <c r="C51" t="str">
        <v>300 - Dallas County Elections Department</v>
      </c>
      <c r="D51" t="str">
        <v>400 - Dallas County Tax Office</v>
      </c>
      <c r="E51" t="str">
        <v>500 - Dallas County Academy for Academic Excellence</v>
      </c>
    </row>
    <row r="52" spans="1:5" x14ac:dyDescent="0.25">
      <c r="A52" t="str" cm="1">
        <f t="array" ref="A52:E52">TRANSPOSE(_xlfn._xlws.SORT(_xlfn._xlws.FILTER(TableCompany[Company List],ISNUMBER(SEARCH(Travel!W53, TableCompany[Company List])))))</f>
        <v>100 - Dallas County</v>
      </c>
      <c r="B52" t="str">
        <v>200 - Community Supervision and Corrections Department (CSCD)</v>
      </c>
      <c r="C52" t="str">
        <v>300 - Dallas County Elections Department</v>
      </c>
      <c r="D52" t="str">
        <v>400 - Dallas County Tax Office</v>
      </c>
      <c r="E52" t="str">
        <v>500 - Dallas County Academy for Academic Excellence</v>
      </c>
    </row>
    <row r="53" spans="1:5" x14ac:dyDescent="0.25">
      <c r="A53" t="str" cm="1">
        <f t="array" ref="A53:E53">TRANSPOSE(_xlfn._xlws.SORT(_xlfn._xlws.FILTER(TableCompany[Company List],ISNUMBER(SEARCH(Travel!W54, TableCompany[Company List])))))</f>
        <v>100 - Dallas County</v>
      </c>
      <c r="B53" t="str">
        <v>200 - Community Supervision and Corrections Department (CSCD)</v>
      </c>
      <c r="C53" t="str">
        <v>300 - Dallas County Elections Department</v>
      </c>
      <c r="D53" t="str">
        <v>400 - Dallas County Tax Office</v>
      </c>
      <c r="E53" t="str">
        <v>500 - Dallas County Academy for Academic Excellence</v>
      </c>
    </row>
    <row r="54" spans="1:5" x14ac:dyDescent="0.25">
      <c r="A54" t="str" cm="1">
        <f t="array" ref="A54:E54">TRANSPOSE(_xlfn._xlws.SORT(_xlfn._xlws.FILTER(TableCompany[Company List],ISNUMBER(SEARCH(Travel!W55, TableCompany[Company List])))))</f>
        <v>100 - Dallas County</v>
      </c>
      <c r="B54" t="str">
        <v>200 - Community Supervision and Corrections Department (CSCD)</v>
      </c>
      <c r="C54" t="str">
        <v>300 - Dallas County Elections Department</v>
      </c>
      <c r="D54" t="str">
        <v>400 - Dallas County Tax Office</v>
      </c>
      <c r="E54" t="str">
        <v>500 - Dallas County Academy for Academic Excellence</v>
      </c>
    </row>
    <row r="55" spans="1:5" x14ac:dyDescent="0.25">
      <c r="A55" t="str" cm="1">
        <f t="array" ref="A55:E55">TRANSPOSE(_xlfn._xlws.SORT(_xlfn._xlws.FILTER(TableCompany[Company List],ISNUMBER(SEARCH(Travel!W56, TableCompany[Company List])))))</f>
        <v>100 - Dallas County</v>
      </c>
      <c r="B55" t="str">
        <v>200 - Community Supervision and Corrections Department (CSCD)</v>
      </c>
      <c r="C55" t="str">
        <v>300 - Dallas County Elections Department</v>
      </c>
      <c r="D55" t="str">
        <v>400 - Dallas County Tax Office</v>
      </c>
      <c r="E55" t="str">
        <v>500 - Dallas County Academy for Academic Excellence</v>
      </c>
    </row>
    <row r="56" spans="1:5" x14ac:dyDescent="0.25">
      <c r="A56" t="str" cm="1">
        <f t="array" ref="A56:E56">TRANSPOSE(_xlfn._xlws.SORT(_xlfn._xlws.FILTER(TableCompany[Company List],ISNUMBER(SEARCH(Travel!W57, TableCompany[Company List])))))</f>
        <v>100 - Dallas County</v>
      </c>
      <c r="B56" t="str">
        <v>200 - Community Supervision and Corrections Department (CSCD)</v>
      </c>
      <c r="C56" t="str">
        <v>300 - Dallas County Elections Department</v>
      </c>
      <c r="D56" t="str">
        <v>400 - Dallas County Tax Office</v>
      </c>
      <c r="E56" t="str">
        <v>500 - Dallas County Academy for Academic Excellence</v>
      </c>
    </row>
    <row r="57" spans="1:5" x14ac:dyDescent="0.25">
      <c r="A57" t="str" cm="1">
        <f t="array" ref="A57:E57">TRANSPOSE(_xlfn._xlws.SORT(_xlfn._xlws.FILTER(TableCompany[Company List],ISNUMBER(SEARCH(Travel!W58, TableCompany[Company List])))))</f>
        <v>100 - Dallas County</v>
      </c>
      <c r="B57" t="str">
        <v>200 - Community Supervision and Corrections Department (CSCD)</v>
      </c>
      <c r="C57" t="str">
        <v>300 - Dallas County Elections Department</v>
      </c>
      <c r="D57" t="str">
        <v>400 - Dallas County Tax Office</v>
      </c>
      <c r="E57" t="str">
        <v>500 - Dallas County Academy for Academic Excellence</v>
      </c>
    </row>
    <row r="58" spans="1:5" x14ac:dyDescent="0.25">
      <c r="A58" t="str" cm="1">
        <f t="array" ref="A58:E58">TRANSPOSE(_xlfn._xlws.SORT(_xlfn._xlws.FILTER(TableCompany[Company List],ISNUMBER(SEARCH(Travel!W59, TableCompany[Company List])))))</f>
        <v>100 - Dallas County</v>
      </c>
      <c r="B58" t="str">
        <v>200 - Community Supervision and Corrections Department (CSCD)</v>
      </c>
      <c r="C58" t="str">
        <v>300 - Dallas County Elections Department</v>
      </c>
      <c r="D58" t="str">
        <v>400 - Dallas County Tax Office</v>
      </c>
      <c r="E58" t="str">
        <v>500 - Dallas County Academy for Academic Excellence</v>
      </c>
    </row>
    <row r="59" spans="1:5" x14ac:dyDescent="0.25">
      <c r="A59" t="str" cm="1">
        <f t="array" ref="A59:E59">TRANSPOSE(_xlfn._xlws.SORT(_xlfn._xlws.FILTER(TableCompany[Company List],ISNUMBER(SEARCH(Travel!W60, TableCompany[Company List])))))</f>
        <v>100 - Dallas County</v>
      </c>
      <c r="B59" t="str">
        <v>200 - Community Supervision and Corrections Department (CSCD)</v>
      </c>
      <c r="C59" t="str">
        <v>300 - Dallas County Elections Department</v>
      </c>
      <c r="D59" t="str">
        <v>400 - Dallas County Tax Office</v>
      </c>
      <c r="E59" t="str">
        <v>500 - Dallas County Academy for Academic Excellence</v>
      </c>
    </row>
    <row r="60" spans="1:5" x14ac:dyDescent="0.25">
      <c r="A60" t="str" cm="1">
        <f t="array" ref="A60:E60">TRANSPOSE(_xlfn._xlws.SORT(_xlfn._xlws.FILTER(TableCompany[Company List],ISNUMBER(SEARCH(Travel!W61, TableCompany[Company List])))))</f>
        <v>100 - Dallas County</v>
      </c>
      <c r="B60" t="str">
        <v>200 - Community Supervision and Corrections Department (CSCD)</v>
      </c>
      <c r="C60" t="str">
        <v>300 - Dallas County Elections Department</v>
      </c>
      <c r="D60" t="str">
        <v>400 - Dallas County Tax Office</v>
      </c>
      <c r="E60" t="str">
        <v>500 - Dallas County Academy for Academic Excellence</v>
      </c>
    </row>
    <row r="61" spans="1:5" x14ac:dyDescent="0.25">
      <c r="A61" t="str" cm="1">
        <f t="array" ref="A61:E61">TRANSPOSE(_xlfn._xlws.SORT(_xlfn._xlws.FILTER(TableCompany[Company List],ISNUMBER(SEARCH(Travel!W62, TableCompany[Company List])))))</f>
        <v>100 - Dallas County</v>
      </c>
      <c r="B61" t="str">
        <v>200 - Community Supervision and Corrections Department (CSCD)</v>
      </c>
      <c r="C61" t="str">
        <v>300 - Dallas County Elections Department</v>
      </c>
      <c r="D61" t="str">
        <v>400 - Dallas County Tax Office</v>
      </c>
      <c r="E61" t="str">
        <v>500 - Dallas County Academy for Academic Excellence</v>
      </c>
    </row>
    <row r="62" spans="1:5" x14ac:dyDescent="0.25">
      <c r="A62" t="str" cm="1">
        <f t="array" ref="A62:E62">TRANSPOSE(_xlfn._xlws.SORT(_xlfn._xlws.FILTER(TableCompany[Company List],ISNUMBER(SEARCH(Travel!W63, TableCompany[Company List])))))</f>
        <v>100 - Dallas County</v>
      </c>
      <c r="B62" t="str">
        <v>200 - Community Supervision and Corrections Department (CSCD)</v>
      </c>
      <c r="C62" t="str">
        <v>300 - Dallas County Elections Department</v>
      </c>
      <c r="D62" t="str">
        <v>400 - Dallas County Tax Office</v>
      </c>
      <c r="E62" t="str">
        <v>500 - Dallas County Academy for Academic Excellence</v>
      </c>
    </row>
    <row r="63" spans="1:5" x14ac:dyDescent="0.25">
      <c r="A63" t="str" cm="1">
        <f t="array" ref="A63:E63">TRANSPOSE(_xlfn._xlws.SORT(_xlfn._xlws.FILTER(TableCompany[Company List],ISNUMBER(SEARCH(Travel!W64, TableCompany[Company List])))))</f>
        <v>100 - Dallas County</v>
      </c>
      <c r="B63" t="str">
        <v>200 - Community Supervision and Corrections Department (CSCD)</v>
      </c>
      <c r="C63" t="str">
        <v>300 - Dallas County Elections Department</v>
      </c>
      <c r="D63" t="str">
        <v>400 - Dallas County Tax Office</v>
      </c>
      <c r="E63" t="str">
        <v>500 - Dallas County Academy for Academic Excellence</v>
      </c>
    </row>
    <row r="64" spans="1:5" x14ac:dyDescent="0.25">
      <c r="A64" t="str" cm="1">
        <f t="array" ref="A64:E64">TRANSPOSE(_xlfn._xlws.SORT(_xlfn._xlws.FILTER(TableCompany[Company List],ISNUMBER(SEARCH(Travel!W65, TableCompany[Company List])))))</f>
        <v>100 - Dallas County</v>
      </c>
      <c r="B64" t="str">
        <v>200 - Community Supervision and Corrections Department (CSCD)</v>
      </c>
      <c r="C64" t="str">
        <v>300 - Dallas County Elections Department</v>
      </c>
      <c r="D64" t="str">
        <v>400 - Dallas County Tax Office</v>
      </c>
      <c r="E64" t="str">
        <v>500 - Dallas County Academy for Academic Excellence</v>
      </c>
    </row>
    <row r="65" spans="1:5" x14ac:dyDescent="0.25">
      <c r="A65" t="str" cm="1">
        <f t="array" ref="A65:E65">TRANSPOSE(_xlfn._xlws.SORT(_xlfn._xlws.FILTER(TableCompany[Company List],ISNUMBER(SEARCH(Travel!W66, TableCompany[Company List])))))</f>
        <v>100 - Dallas County</v>
      </c>
      <c r="B65" t="str">
        <v>200 - Community Supervision and Corrections Department (CSCD)</v>
      </c>
      <c r="C65" t="str">
        <v>300 - Dallas County Elections Department</v>
      </c>
      <c r="D65" t="str">
        <v>400 - Dallas County Tax Office</v>
      </c>
      <c r="E65" t="str">
        <v>500 - Dallas County Academy for Academic Excellence</v>
      </c>
    </row>
    <row r="66" spans="1:5" x14ac:dyDescent="0.25">
      <c r="A66" t="str" cm="1">
        <f t="array" ref="A66:E66">TRANSPOSE(_xlfn._xlws.SORT(_xlfn._xlws.FILTER(TableCompany[Company List],ISNUMBER(SEARCH(Travel!W67, TableCompany[Company List])))))</f>
        <v>100 - Dallas County</v>
      </c>
      <c r="B66" t="str">
        <v>200 - Community Supervision and Corrections Department (CSCD)</v>
      </c>
      <c r="C66" t="str">
        <v>300 - Dallas County Elections Department</v>
      </c>
      <c r="D66" t="str">
        <v>400 - Dallas County Tax Office</v>
      </c>
      <c r="E66" t="str">
        <v>500 - Dallas County Academy for Academic Excellence</v>
      </c>
    </row>
    <row r="67" spans="1:5" x14ac:dyDescent="0.25">
      <c r="A67" t="str" cm="1">
        <f t="array" ref="A67:E67">TRANSPOSE(_xlfn._xlws.SORT(_xlfn._xlws.FILTER(TableCompany[Company List],ISNUMBER(SEARCH(Travel!W68, TableCompany[Company List])))))</f>
        <v>100 - Dallas County</v>
      </c>
      <c r="B67" t="str">
        <v>200 - Community Supervision and Corrections Department (CSCD)</v>
      </c>
      <c r="C67" t="str">
        <v>300 - Dallas County Elections Department</v>
      </c>
      <c r="D67" t="str">
        <v>400 - Dallas County Tax Office</v>
      </c>
      <c r="E67" t="str">
        <v>500 - Dallas County Academy for Academic Excellence</v>
      </c>
    </row>
    <row r="68" spans="1:5" x14ac:dyDescent="0.25">
      <c r="A68" t="str" cm="1">
        <f t="array" ref="A68:E68">TRANSPOSE(_xlfn._xlws.SORT(_xlfn._xlws.FILTER(TableCompany[Company List],ISNUMBER(SEARCH(Travel!W69, TableCompany[Company List])))))</f>
        <v>100 - Dallas County</v>
      </c>
      <c r="B68" t="str">
        <v>200 - Community Supervision and Corrections Department (CSCD)</v>
      </c>
      <c r="C68" t="str">
        <v>300 - Dallas County Elections Department</v>
      </c>
      <c r="D68" t="str">
        <v>400 - Dallas County Tax Office</v>
      </c>
      <c r="E68" t="str">
        <v>500 - Dallas County Academy for Academic Excellence</v>
      </c>
    </row>
    <row r="69" spans="1:5" x14ac:dyDescent="0.25">
      <c r="A69" t="str" cm="1">
        <f t="array" ref="A69:E69">TRANSPOSE(_xlfn._xlws.SORT(_xlfn._xlws.FILTER(TableCompany[Company List],ISNUMBER(SEARCH(Travel!W70, TableCompany[Company List])))))</f>
        <v>100 - Dallas County</v>
      </c>
      <c r="B69" t="str">
        <v>200 - Community Supervision and Corrections Department (CSCD)</v>
      </c>
      <c r="C69" t="str">
        <v>300 - Dallas County Elections Department</v>
      </c>
      <c r="D69" t="str">
        <v>400 - Dallas County Tax Office</v>
      </c>
      <c r="E69" t="str">
        <v>500 - Dallas County Academy for Academic Excellence</v>
      </c>
    </row>
    <row r="70" spans="1:5" x14ac:dyDescent="0.25">
      <c r="A70" t="str" cm="1">
        <f t="array" ref="A70:E70">TRANSPOSE(_xlfn._xlws.SORT(_xlfn._xlws.FILTER(TableCompany[Company List],ISNUMBER(SEARCH(Travel!W71, TableCompany[Company List])))))</f>
        <v>100 - Dallas County</v>
      </c>
      <c r="B70" t="str">
        <v>200 - Community Supervision and Corrections Department (CSCD)</v>
      </c>
      <c r="C70" t="str">
        <v>300 - Dallas County Elections Department</v>
      </c>
      <c r="D70" t="str">
        <v>400 - Dallas County Tax Office</v>
      </c>
      <c r="E70" t="str">
        <v>500 - Dallas County Academy for Academic Excellence</v>
      </c>
    </row>
    <row r="71" spans="1:5" x14ac:dyDescent="0.25">
      <c r="A71" t="str" cm="1">
        <f t="array" ref="A71:E71">TRANSPOSE(_xlfn._xlws.SORT(_xlfn._xlws.FILTER(TableCompany[Company List],ISNUMBER(SEARCH(Travel!W72, TableCompany[Company List])))))</f>
        <v>100 - Dallas County</v>
      </c>
      <c r="B71" t="str">
        <v>200 - Community Supervision and Corrections Department (CSCD)</v>
      </c>
      <c r="C71" t="str">
        <v>300 - Dallas County Elections Department</v>
      </c>
      <c r="D71" t="str">
        <v>400 - Dallas County Tax Office</v>
      </c>
      <c r="E71" t="str">
        <v>500 - Dallas County Academy for Academic Excellence</v>
      </c>
    </row>
    <row r="72" spans="1:5" x14ac:dyDescent="0.25">
      <c r="A72" t="str" cm="1">
        <f t="array" ref="A72:E72">TRANSPOSE(_xlfn._xlws.SORT(_xlfn._xlws.FILTER(TableCompany[Company List],ISNUMBER(SEARCH(Travel!W73, TableCompany[Company List])))))</f>
        <v>100 - Dallas County</v>
      </c>
      <c r="B72" t="str">
        <v>200 - Community Supervision and Corrections Department (CSCD)</v>
      </c>
      <c r="C72" t="str">
        <v>300 - Dallas County Elections Department</v>
      </c>
      <c r="D72" t="str">
        <v>400 - Dallas County Tax Office</v>
      </c>
      <c r="E72" t="str">
        <v>500 - Dallas County Academy for Academic Excellence</v>
      </c>
    </row>
    <row r="73" spans="1:5" x14ac:dyDescent="0.25">
      <c r="A73" t="str" cm="1">
        <f t="array" ref="A73:E73">TRANSPOSE(_xlfn._xlws.SORT(_xlfn._xlws.FILTER(TableCompany[Company List],ISNUMBER(SEARCH(Travel!W74, TableCompany[Company List])))))</f>
        <v>100 - Dallas County</v>
      </c>
      <c r="B73" t="str">
        <v>200 - Community Supervision and Corrections Department (CSCD)</v>
      </c>
      <c r="C73" t="str">
        <v>300 - Dallas County Elections Department</v>
      </c>
      <c r="D73" t="str">
        <v>400 - Dallas County Tax Office</v>
      </c>
      <c r="E73" t="str">
        <v>500 - Dallas County Academy for Academic Excellence</v>
      </c>
    </row>
    <row r="74" spans="1:5" x14ac:dyDescent="0.25">
      <c r="A74" t="str" cm="1">
        <f t="array" ref="A74:E74">TRANSPOSE(_xlfn._xlws.SORT(_xlfn._xlws.FILTER(TableCompany[Company List],ISNUMBER(SEARCH(Travel!W75, TableCompany[Company List])))))</f>
        <v>100 - Dallas County</v>
      </c>
      <c r="B74" t="str">
        <v>200 - Community Supervision and Corrections Department (CSCD)</v>
      </c>
      <c r="C74" t="str">
        <v>300 - Dallas County Elections Department</v>
      </c>
      <c r="D74" t="str">
        <v>400 - Dallas County Tax Office</v>
      </c>
      <c r="E74" t="str">
        <v>500 - Dallas County Academy for Academic Excellence</v>
      </c>
    </row>
    <row r="75" spans="1:5" x14ac:dyDescent="0.25">
      <c r="A75" t="str" cm="1">
        <f t="array" ref="A75:E75">TRANSPOSE(_xlfn._xlws.SORT(_xlfn._xlws.FILTER(TableCompany[Company List],ISNUMBER(SEARCH(Travel!W76, TableCompany[Company List])))))</f>
        <v>100 - Dallas County</v>
      </c>
      <c r="B75" t="str">
        <v>200 - Community Supervision and Corrections Department (CSCD)</v>
      </c>
      <c r="C75" t="str">
        <v>300 - Dallas County Elections Department</v>
      </c>
      <c r="D75" t="str">
        <v>400 - Dallas County Tax Office</v>
      </c>
      <c r="E75" t="str">
        <v>500 - Dallas County Academy for Academic Excellence</v>
      </c>
    </row>
    <row r="76" spans="1:5" x14ac:dyDescent="0.25">
      <c r="A76" t="str" cm="1">
        <f t="array" ref="A76:E76">TRANSPOSE(_xlfn._xlws.SORT(_xlfn._xlws.FILTER(TableCompany[Company List],ISNUMBER(SEARCH(Travel!W77, TableCompany[Company List])))))</f>
        <v>100 - Dallas County</v>
      </c>
      <c r="B76" t="str">
        <v>200 - Community Supervision and Corrections Department (CSCD)</v>
      </c>
      <c r="C76" t="str">
        <v>300 - Dallas County Elections Department</v>
      </c>
      <c r="D76" t="str">
        <v>400 - Dallas County Tax Office</v>
      </c>
      <c r="E76" t="str">
        <v>500 - Dallas County Academy for Academic Excellence</v>
      </c>
    </row>
    <row r="77" spans="1:5" x14ac:dyDescent="0.25">
      <c r="A77" t="str" cm="1">
        <f t="array" ref="A77:E77">TRANSPOSE(_xlfn._xlws.SORT(_xlfn._xlws.FILTER(TableCompany[Company List],ISNUMBER(SEARCH(Travel!W78, TableCompany[Company List])))))</f>
        <v>100 - Dallas County</v>
      </c>
      <c r="B77" t="str">
        <v>200 - Community Supervision and Corrections Department (CSCD)</v>
      </c>
      <c r="C77" t="str">
        <v>300 - Dallas County Elections Department</v>
      </c>
      <c r="D77" t="str">
        <v>400 - Dallas County Tax Office</v>
      </c>
      <c r="E77" t="str">
        <v>500 - Dallas County Academy for Academic Excellence</v>
      </c>
    </row>
    <row r="78" spans="1:5" x14ac:dyDescent="0.25">
      <c r="A78" t="str" cm="1">
        <f t="array" ref="A78:E78">TRANSPOSE(_xlfn._xlws.SORT(_xlfn._xlws.FILTER(TableCompany[Company List],ISNUMBER(SEARCH(Travel!W79, TableCompany[Company List])))))</f>
        <v>100 - Dallas County</v>
      </c>
      <c r="B78" t="str">
        <v>200 - Community Supervision and Corrections Department (CSCD)</v>
      </c>
      <c r="C78" t="str">
        <v>300 - Dallas County Elections Department</v>
      </c>
      <c r="D78" t="str">
        <v>400 - Dallas County Tax Office</v>
      </c>
      <c r="E78" t="str">
        <v>500 - Dallas County Academy for Academic Excellence</v>
      </c>
    </row>
    <row r="79" spans="1:5" x14ac:dyDescent="0.25">
      <c r="A79" t="str" cm="1">
        <f t="array" ref="A79:E79">TRANSPOSE(_xlfn._xlws.SORT(_xlfn._xlws.FILTER(TableCompany[Company List],ISNUMBER(SEARCH(Travel!W80, TableCompany[Company List])))))</f>
        <v>100 - Dallas County</v>
      </c>
      <c r="B79" t="str">
        <v>200 - Community Supervision and Corrections Department (CSCD)</v>
      </c>
      <c r="C79" t="str">
        <v>300 - Dallas County Elections Department</v>
      </c>
      <c r="D79" t="str">
        <v>400 - Dallas County Tax Office</v>
      </c>
      <c r="E79" t="str">
        <v>500 - Dallas County Academy for Academic Excellence</v>
      </c>
    </row>
    <row r="80" spans="1:5" x14ac:dyDescent="0.25">
      <c r="A80" t="str" cm="1">
        <f t="array" ref="A80:E80">TRANSPOSE(_xlfn._xlws.SORT(_xlfn._xlws.FILTER(TableCompany[Company List],ISNUMBER(SEARCH(Travel!W81, TableCompany[Company List])))))</f>
        <v>100 - Dallas County</v>
      </c>
      <c r="B80" t="str">
        <v>200 - Community Supervision and Corrections Department (CSCD)</v>
      </c>
      <c r="C80" t="str">
        <v>300 - Dallas County Elections Department</v>
      </c>
      <c r="D80" t="str">
        <v>400 - Dallas County Tax Office</v>
      </c>
      <c r="E80" t="str">
        <v>500 - Dallas County Academy for Academic Excellence</v>
      </c>
    </row>
    <row r="81" spans="1:5" x14ac:dyDescent="0.25">
      <c r="A81" t="str" cm="1">
        <f t="array" ref="A81:E81">TRANSPOSE(_xlfn._xlws.SORT(_xlfn._xlws.FILTER(TableCompany[Company List],ISNUMBER(SEARCH(Travel!W82, TableCompany[Company List])))))</f>
        <v>100 - Dallas County</v>
      </c>
      <c r="B81" t="str">
        <v>200 - Community Supervision and Corrections Department (CSCD)</v>
      </c>
      <c r="C81" t="str">
        <v>300 - Dallas County Elections Department</v>
      </c>
      <c r="D81" t="str">
        <v>400 - Dallas County Tax Office</v>
      </c>
      <c r="E81" t="str">
        <v>500 - Dallas County Academy for Academic Excellence</v>
      </c>
    </row>
    <row r="82" spans="1:5" x14ac:dyDescent="0.25">
      <c r="A82" t="str" cm="1">
        <f t="array" ref="A82:E82">TRANSPOSE(_xlfn._xlws.SORT(_xlfn._xlws.FILTER(TableCompany[Company List],ISNUMBER(SEARCH(Travel!W83, TableCompany[Company List])))))</f>
        <v>100 - Dallas County</v>
      </c>
      <c r="B82" t="str">
        <v>200 - Community Supervision and Corrections Department (CSCD)</v>
      </c>
      <c r="C82" t="str">
        <v>300 - Dallas County Elections Department</v>
      </c>
      <c r="D82" t="str">
        <v>400 - Dallas County Tax Office</v>
      </c>
      <c r="E82" t="str">
        <v>500 - Dallas County Academy for Academic Excellence</v>
      </c>
    </row>
    <row r="83" spans="1:5" x14ac:dyDescent="0.25">
      <c r="A83" t="str" cm="1">
        <f t="array" ref="A83:E83">TRANSPOSE(_xlfn._xlws.SORT(_xlfn._xlws.FILTER(TableCompany[Company List],ISNUMBER(SEARCH(Travel!W84, TableCompany[Company List])))))</f>
        <v>100 - Dallas County</v>
      </c>
      <c r="B83" t="str">
        <v>200 - Community Supervision and Corrections Department (CSCD)</v>
      </c>
      <c r="C83" t="str">
        <v>300 - Dallas County Elections Department</v>
      </c>
      <c r="D83" t="str">
        <v>400 - Dallas County Tax Office</v>
      </c>
      <c r="E83" t="str">
        <v>500 - Dallas County Academy for Academic Excellence</v>
      </c>
    </row>
    <row r="84" spans="1:5" x14ac:dyDescent="0.25">
      <c r="A84" t="str" cm="1">
        <f t="array" ref="A84:E84">TRANSPOSE(_xlfn._xlws.SORT(_xlfn._xlws.FILTER(TableCompany[Company List],ISNUMBER(SEARCH(Travel!W85, TableCompany[Company List])))))</f>
        <v>100 - Dallas County</v>
      </c>
      <c r="B84" t="str">
        <v>200 - Community Supervision and Corrections Department (CSCD)</v>
      </c>
      <c r="C84" t="str">
        <v>300 - Dallas County Elections Department</v>
      </c>
      <c r="D84" t="str">
        <v>400 - Dallas County Tax Office</v>
      </c>
      <c r="E84" t="str">
        <v>500 - Dallas County Academy for Academic Excellence</v>
      </c>
    </row>
    <row r="85" spans="1:5" x14ac:dyDescent="0.25">
      <c r="A85" t="str" cm="1">
        <f t="array" ref="A85:E85">TRANSPOSE(_xlfn._xlws.SORT(_xlfn._xlws.FILTER(TableCompany[Company List],ISNUMBER(SEARCH(Travel!W86, TableCompany[Company List])))))</f>
        <v>100 - Dallas County</v>
      </c>
      <c r="B85" t="str">
        <v>200 - Community Supervision and Corrections Department (CSCD)</v>
      </c>
      <c r="C85" t="str">
        <v>300 - Dallas County Elections Department</v>
      </c>
      <c r="D85" t="str">
        <v>400 - Dallas County Tax Office</v>
      </c>
      <c r="E85" t="str">
        <v>500 - Dallas County Academy for Academic Excellence</v>
      </c>
    </row>
    <row r="86" spans="1:5" x14ac:dyDescent="0.25">
      <c r="A86" t="str" cm="1">
        <f t="array" ref="A86:E86">TRANSPOSE(_xlfn._xlws.SORT(_xlfn._xlws.FILTER(TableCompany[Company List],ISNUMBER(SEARCH(Travel!W87, TableCompany[Company List])))))</f>
        <v>100 - Dallas County</v>
      </c>
      <c r="B86" t="str">
        <v>200 - Community Supervision and Corrections Department (CSCD)</v>
      </c>
      <c r="C86" t="str">
        <v>300 - Dallas County Elections Department</v>
      </c>
      <c r="D86" t="str">
        <v>400 - Dallas County Tax Office</v>
      </c>
      <c r="E86" t="str">
        <v>500 - Dallas County Academy for Academic Excellence</v>
      </c>
    </row>
    <row r="87" spans="1:5" x14ac:dyDescent="0.25">
      <c r="A87" t="str" cm="1">
        <f t="array" ref="A87:E87">TRANSPOSE(_xlfn._xlws.SORT(_xlfn._xlws.FILTER(TableCompany[Company List],ISNUMBER(SEARCH(Travel!W88, TableCompany[Company List])))))</f>
        <v>100 - Dallas County</v>
      </c>
      <c r="B87" t="str">
        <v>200 - Community Supervision and Corrections Department (CSCD)</v>
      </c>
      <c r="C87" t="str">
        <v>300 - Dallas County Elections Department</v>
      </c>
      <c r="D87" t="str">
        <v>400 - Dallas County Tax Office</v>
      </c>
      <c r="E87" t="str">
        <v>500 - Dallas County Academy for Academic Excellence</v>
      </c>
    </row>
    <row r="88" spans="1:5" x14ac:dyDescent="0.25">
      <c r="A88" t="str" cm="1">
        <f t="array" ref="A88:E88">TRANSPOSE(_xlfn._xlws.SORT(_xlfn._xlws.FILTER(TableCompany[Company List],ISNUMBER(SEARCH(Travel!W89, TableCompany[Company List])))))</f>
        <v>100 - Dallas County</v>
      </c>
      <c r="B88" t="str">
        <v>200 - Community Supervision and Corrections Department (CSCD)</v>
      </c>
      <c r="C88" t="str">
        <v>300 - Dallas County Elections Department</v>
      </c>
      <c r="D88" t="str">
        <v>400 - Dallas County Tax Office</v>
      </c>
      <c r="E88" t="str">
        <v>500 - Dallas County Academy for Academic Excellence</v>
      </c>
    </row>
    <row r="89" spans="1:5" x14ac:dyDescent="0.25">
      <c r="A89" t="str" cm="1">
        <f t="array" ref="A89:E89">TRANSPOSE(_xlfn._xlws.SORT(_xlfn._xlws.FILTER(TableCompany[Company List],ISNUMBER(SEARCH(Travel!W90, TableCompany[Company List])))))</f>
        <v>100 - Dallas County</v>
      </c>
      <c r="B89" t="str">
        <v>200 - Community Supervision and Corrections Department (CSCD)</v>
      </c>
      <c r="C89" t="str">
        <v>300 - Dallas County Elections Department</v>
      </c>
      <c r="D89" t="str">
        <v>400 - Dallas County Tax Office</v>
      </c>
      <c r="E89" t="str">
        <v>500 - Dallas County Academy for Academic Excellence</v>
      </c>
    </row>
    <row r="90" spans="1:5" x14ac:dyDescent="0.25">
      <c r="A90" t="str" cm="1">
        <f t="array" ref="A90:E90">TRANSPOSE(_xlfn._xlws.SORT(_xlfn._xlws.FILTER(TableCompany[Company List],ISNUMBER(SEARCH(Travel!W91, TableCompany[Company List])))))</f>
        <v>100 - Dallas County</v>
      </c>
      <c r="B90" t="str">
        <v>200 - Community Supervision and Corrections Department (CSCD)</v>
      </c>
      <c r="C90" t="str">
        <v>300 - Dallas County Elections Department</v>
      </c>
      <c r="D90" t="str">
        <v>400 - Dallas County Tax Office</v>
      </c>
      <c r="E90" t="str">
        <v>500 - Dallas County Academy for Academic Excellence</v>
      </c>
    </row>
    <row r="91" spans="1:5" x14ac:dyDescent="0.25">
      <c r="A91" t="str" cm="1">
        <f t="array" ref="A91:E91">TRANSPOSE(_xlfn._xlws.SORT(_xlfn._xlws.FILTER(TableCompany[Company List],ISNUMBER(SEARCH(Travel!W92, TableCompany[Company List])))))</f>
        <v>100 - Dallas County</v>
      </c>
      <c r="B91" t="str">
        <v>200 - Community Supervision and Corrections Department (CSCD)</v>
      </c>
      <c r="C91" t="str">
        <v>300 - Dallas County Elections Department</v>
      </c>
      <c r="D91" t="str">
        <v>400 - Dallas County Tax Office</v>
      </c>
      <c r="E91" t="str">
        <v>500 - Dallas County Academy for Academic Excellence</v>
      </c>
    </row>
    <row r="92" spans="1:5" x14ac:dyDescent="0.25">
      <c r="A92" t="str" cm="1">
        <f t="array" ref="A92:E92">TRANSPOSE(_xlfn._xlws.SORT(_xlfn._xlws.FILTER(TableCompany[Company List],ISNUMBER(SEARCH(Travel!W93, TableCompany[Company List])))))</f>
        <v>100 - Dallas County</v>
      </c>
      <c r="B92" t="str">
        <v>200 - Community Supervision and Corrections Department (CSCD)</v>
      </c>
      <c r="C92" t="str">
        <v>300 - Dallas County Elections Department</v>
      </c>
      <c r="D92" t="str">
        <v>400 - Dallas County Tax Office</v>
      </c>
      <c r="E92" t="str">
        <v>500 - Dallas County Academy for Academic Excellence</v>
      </c>
    </row>
    <row r="93" spans="1:5" x14ac:dyDescent="0.25">
      <c r="A93" t="str" cm="1">
        <f t="array" ref="A93:E93">TRANSPOSE(_xlfn._xlws.SORT(_xlfn._xlws.FILTER(TableCompany[Company List],ISNUMBER(SEARCH(Travel!W94, TableCompany[Company List])))))</f>
        <v>100 - Dallas County</v>
      </c>
      <c r="B93" t="str">
        <v>200 - Community Supervision and Corrections Department (CSCD)</v>
      </c>
      <c r="C93" t="str">
        <v>300 - Dallas County Elections Department</v>
      </c>
      <c r="D93" t="str">
        <v>400 - Dallas County Tax Office</v>
      </c>
      <c r="E93" t="str">
        <v>500 - Dallas County Academy for Academic Excellence</v>
      </c>
    </row>
    <row r="94" spans="1:5" x14ac:dyDescent="0.25">
      <c r="A94" t="str" cm="1">
        <f t="array" ref="A94:E94">TRANSPOSE(_xlfn._xlws.SORT(_xlfn._xlws.FILTER(TableCompany[Company List],ISNUMBER(SEARCH(Travel!W95, TableCompany[Company List])))))</f>
        <v>100 - Dallas County</v>
      </c>
      <c r="B94" t="str">
        <v>200 - Community Supervision and Corrections Department (CSCD)</v>
      </c>
      <c r="C94" t="str">
        <v>300 - Dallas County Elections Department</v>
      </c>
      <c r="D94" t="str">
        <v>400 - Dallas County Tax Office</v>
      </c>
      <c r="E94" t="str">
        <v>500 - Dallas County Academy for Academic Excellence</v>
      </c>
    </row>
    <row r="95" spans="1:5" x14ac:dyDescent="0.25">
      <c r="A95" t="str" cm="1">
        <f t="array" ref="A95:E95">TRANSPOSE(_xlfn._xlws.SORT(_xlfn._xlws.FILTER(TableCompany[Company List],ISNUMBER(SEARCH(Travel!W96, TableCompany[Company List])))))</f>
        <v>100 - Dallas County</v>
      </c>
      <c r="B95" t="str">
        <v>200 - Community Supervision and Corrections Department (CSCD)</v>
      </c>
      <c r="C95" t="str">
        <v>300 - Dallas County Elections Department</v>
      </c>
      <c r="D95" t="str">
        <v>400 - Dallas County Tax Office</v>
      </c>
      <c r="E95" t="str">
        <v>500 - Dallas County Academy for Academic Excellence</v>
      </c>
    </row>
    <row r="96" spans="1:5" x14ac:dyDescent="0.25">
      <c r="A96" t="str" cm="1">
        <f t="array" ref="A96:E96">TRANSPOSE(_xlfn._xlws.SORT(_xlfn._xlws.FILTER(TableCompany[Company List],ISNUMBER(SEARCH(Travel!W97, TableCompany[Company List])))))</f>
        <v>100 - Dallas County</v>
      </c>
      <c r="B96" t="str">
        <v>200 - Community Supervision and Corrections Department (CSCD)</v>
      </c>
      <c r="C96" t="str">
        <v>300 - Dallas County Elections Department</v>
      </c>
      <c r="D96" t="str">
        <v>400 - Dallas County Tax Office</v>
      </c>
      <c r="E96" t="str">
        <v>500 - Dallas County Academy for Academic Excellence</v>
      </c>
    </row>
    <row r="97" spans="1:5" x14ac:dyDescent="0.25">
      <c r="A97" t="str" cm="1">
        <f t="array" ref="A97:E97">TRANSPOSE(_xlfn._xlws.SORT(_xlfn._xlws.FILTER(TableCompany[Company List],ISNUMBER(SEARCH(Travel!W98, TableCompany[Company List])))))</f>
        <v>100 - Dallas County</v>
      </c>
      <c r="B97" t="str">
        <v>200 - Community Supervision and Corrections Department (CSCD)</v>
      </c>
      <c r="C97" t="str">
        <v>300 - Dallas County Elections Department</v>
      </c>
      <c r="D97" t="str">
        <v>400 - Dallas County Tax Office</v>
      </c>
      <c r="E97" t="str">
        <v>500 - Dallas County Academy for Academic Excellence</v>
      </c>
    </row>
    <row r="98" spans="1:5" x14ac:dyDescent="0.25">
      <c r="A98" t="str" cm="1">
        <f t="array" ref="A98:E98">TRANSPOSE(_xlfn._xlws.SORT(_xlfn._xlws.FILTER(TableCompany[Company List],ISNUMBER(SEARCH(Travel!W99, TableCompany[Company List])))))</f>
        <v>100 - Dallas County</v>
      </c>
      <c r="B98" t="str">
        <v>200 - Community Supervision and Corrections Department (CSCD)</v>
      </c>
      <c r="C98" t="str">
        <v>300 - Dallas County Elections Department</v>
      </c>
      <c r="D98" t="str">
        <v>400 - Dallas County Tax Office</v>
      </c>
      <c r="E98" t="str">
        <v>500 - Dallas County Academy for Academic Excellence</v>
      </c>
    </row>
    <row r="99" spans="1:5" x14ac:dyDescent="0.25">
      <c r="A99" t="str" cm="1">
        <f t="array" ref="A99:E99">TRANSPOSE(_xlfn._xlws.SORT(_xlfn._xlws.FILTER(TableCompany[Company List],ISNUMBER(SEARCH(Travel!W101, TableCompany[Company List])))))</f>
        <v>100 - Dallas County</v>
      </c>
      <c r="B99" t="str">
        <v>200 - Community Supervision and Corrections Department (CSCD)</v>
      </c>
      <c r="C99" t="str">
        <v>300 - Dallas County Elections Department</v>
      </c>
      <c r="D99" t="str">
        <v>400 - Dallas County Tax Office</v>
      </c>
      <c r="E99" t="str">
        <v>500 - Dallas County Academy for Academic Excellence</v>
      </c>
    </row>
  </sheetData>
  <sheetProtection algorithmName="SHA-512" hashValue="nKl5xKYJVM7KDh6WRIanT8mwIjvn7hOiWdk+kRoTxd+C96Z6Z8XlFBj+YIEkR2xtNPRWHatVz79W3Jn7oDto6g==" saltValue="AL/dTJ9rv/rNOmrn2gs6N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21C6C-46D7-46C6-B331-6895AD434CF8}">
  <sheetPr codeName="Sheet10"/>
  <dimension ref="A1:CW99"/>
  <sheetViews>
    <sheetView workbookViewId="0">
      <selection activeCell="D10" sqref="D10"/>
    </sheetView>
  </sheetViews>
  <sheetFormatPr defaultRowHeight="15" x14ac:dyDescent="0.25"/>
  <sheetData>
    <row r="1" spans="1:101" x14ac:dyDescent="0.25">
      <c r="A1" t="s">
        <v>10</v>
      </c>
    </row>
    <row r="2" spans="1:101" x14ac:dyDescent="0.25">
      <c r="A2" t="str" cm="1">
        <f t="array" ref="A2:CW2">TRANSPOSE(_xlfn._xlws.SORT(_xlfn._xlws.FILTER(TableFund[Fund List],ISNUMBER(SEARCH(Travel!X3, TableFund[Fund List])))))</f>
        <v>00000 - Default</v>
      </c>
      <c r="B2" t="str">
        <v>10500 - Road and Bridge</v>
      </c>
      <c r="C2" t="str">
        <v>10501 - Road &amp; Bridge District 1</v>
      </c>
      <c r="D2" t="str">
        <v>10502 - Road &amp; Bridge District 2</v>
      </c>
      <c r="E2" t="str">
        <v>10503 - Road &amp; Bridge District 3</v>
      </c>
      <c r="F2" t="str">
        <v>10504 - Road &amp; Bridge District 4</v>
      </c>
      <c r="G2" t="str">
        <v>10505 - Road Reserves</v>
      </c>
      <c r="H2" t="str">
        <v>12000 - General Fund</v>
      </c>
      <c r="I2" t="str">
        <v>12400 - Jury Special Fund</v>
      </c>
      <c r="J2" t="str">
        <v>12500 - Petit Jury Fund</v>
      </c>
      <c r="K2" t="str">
        <v>12600 - Permanent Improvement Fund</v>
      </c>
      <c r="L2" t="str">
        <v>12800 - Adult Probation</v>
      </c>
      <c r="M2" t="str">
        <v>13000 - Election Special Fund</v>
      </c>
      <c r="N2" t="str">
        <v>16200 - Alternate Dispute Resolution</v>
      </c>
      <c r="O2" t="str">
        <v>16600 - State Report Interest Fund</v>
      </c>
      <c r="P2" t="str">
        <v>16800 -  Dallas County Historical Commission</v>
      </c>
      <c r="Q2" t="str">
        <v xml:space="preserve">16900 -  Historical Exhibit </v>
      </c>
      <c r="R2" t="str">
        <v>17000 - Return Check Collection</v>
      </c>
      <c r="S2" t="str">
        <v>18000 - Housing Finance Corp</v>
      </c>
      <c r="T2" t="str">
        <v>19000 - CMAQ Congestion, Mitigation, &amp; Air Quality</v>
      </c>
      <c r="U2" t="str">
        <v>19500 - Major Technology Fund</v>
      </c>
      <c r="V2" t="str">
        <v>19600 - Major Projects</v>
      </c>
      <c r="W2" t="str">
        <v>20000 - Judicial</v>
      </c>
      <c r="X2" t="str">
        <v>20100 - Technology</v>
      </c>
      <c r="Y2" t="str">
        <v>20200 - Local Government</v>
      </c>
      <c r="Z2" t="str">
        <v>20300 - Local Official</v>
      </c>
      <c r="AA2" t="str">
        <v>20400 - Record Management</v>
      </c>
      <c r="AB2" t="str">
        <v>20500 - Interest and Debt Retirement (Debt Service) Fund</v>
      </c>
      <c r="AC2" t="str">
        <v>21000 - DS Arbitrage Rebate</v>
      </c>
      <c r="AD2" t="str">
        <v xml:space="preserve">41400 - 1995 Road Bond Fund </v>
      </c>
      <c r="AE2" t="str">
        <v>41500 - 1995A Permanent Impovement</v>
      </c>
      <c r="AF2" t="str">
        <v>41800 - Road Bond Series 1996</v>
      </c>
      <c r="AG2" t="str">
        <v>42400 -  Unlimited Tax Road Bonds Series 2000</v>
      </c>
      <c r="AH2" t="str">
        <v>42700 -  Unlimited Tax Refunding &amp; Improvement Bo</v>
      </c>
      <c r="AI2" t="str">
        <v>43300 - Tax Note Series 2011</v>
      </c>
      <c r="AJ2" t="str">
        <v>44000 - Tax Note Series 2013</v>
      </c>
      <c r="AK2" t="str">
        <v>44100 -  Combination Tax and Parking Garage Rev C</v>
      </c>
      <c r="AL2" t="str">
        <v>44200 - Certificates of Obligation 2022</v>
      </c>
      <c r="AM2" t="str">
        <v xml:space="preserve">46400 - American Rescue Plan </v>
      </c>
      <c r="AN2" t="str">
        <v>46600 - Grant Funds</v>
      </c>
      <c r="AO2" t="str">
        <v xml:space="preserve">46700 - HUD Section 8 </v>
      </c>
      <c r="AP2" t="str">
        <v>46800 - Charter School Grants</v>
      </c>
      <c r="AQ2" t="str">
        <v>47000 - Law Library Fund</v>
      </c>
      <c r="AR2" t="str">
        <v>47100 - Appellate Judicial System</v>
      </c>
      <c r="AS2" t="str">
        <v xml:space="preserve">48100 -  Unlimited Tax Road Bonds, Series 1988A </v>
      </c>
      <c r="AT2" t="str">
        <v xml:space="preserve">48200 - Permanent Improvement Bond Series  1988 </v>
      </c>
      <c r="AU2" t="str">
        <v>49000 -  Unlimited Tax Road Bond Fund-1985</v>
      </c>
      <c r="AV2" t="str">
        <v>49200 - 1992 Road Bond Fund</v>
      </c>
      <c r="AW2" t="str">
        <v>49300 -  1992A Permanent Improvement Bond Fund</v>
      </c>
      <c r="AX2" t="str">
        <v>49400 - Unlimited Tax Road Bond Fund-1977</v>
      </c>
      <c r="AY2" t="str">
        <v>50000 - Payroll Fund</v>
      </c>
      <c r="AZ2" t="str">
        <v>50100 - County Clerk-Special</v>
      </c>
      <c r="BA2" t="str">
        <v>50200 - County Clerk-Trust</v>
      </c>
      <c r="BB2" t="str">
        <v>50300 - District Clerk-Special</v>
      </c>
      <c r="BC2" t="str">
        <v>50400 - District Clerk-Trust</v>
      </c>
      <c r="BD2" t="str">
        <v>50500 - Sheriff-Special</v>
      </c>
      <c r="BE2" t="str">
        <v>50600 - County Clerk Special Trust Fund</v>
      </c>
      <c r="BF2" t="str">
        <v>51500 - Constable-Precinct 8</v>
      </c>
      <c r="BG2" t="str">
        <v>53200 - ESCROW FUND</v>
      </c>
      <c r="BH2" t="str">
        <v>53400 - DA Restitution</v>
      </c>
      <c r="BI2" t="str">
        <v>53500 - District Attorney Forfeiture</v>
      </c>
      <c r="BJ2" t="str">
        <v>53700 - Youth Village Special Fund</v>
      </c>
      <c r="BK2" t="str">
        <v>53800 - DA- Check Processing Fees</v>
      </c>
      <c r="BL2" t="str">
        <v xml:space="preserve">54000 - DA Forfeitures-Federal </v>
      </c>
      <c r="BM2" t="str">
        <v>54100 - DA Forfeitures-State</v>
      </c>
      <c r="BN2" t="str">
        <v>54200 - DA Unadjudicated - Police Agencies</v>
      </c>
      <c r="BO2" t="str">
        <v>54300 - Adult Probation-Restitution</v>
      </c>
      <c r="BP2" t="str">
        <v>54400 - DA Forfeitures - Attorney General</v>
      </c>
      <c r="BQ2" t="str">
        <v>54500 - DA Unajudicated-Gambling Statutes</v>
      </c>
      <c r="BR2" t="str">
        <v>54600 - DA Forfeitures-Narcotics</v>
      </c>
      <c r="BS2" t="str">
        <v xml:space="preserve">54700 -  DA-State Forfeiture Fees Other   </v>
      </c>
      <c r="BT2" t="str">
        <v>55000 - Justice of the Peace 1-1 Special fund No</v>
      </c>
      <c r="BU2" t="str">
        <v>55100 - Justice of the Peace 1-2 Special Fund No</v>
      </c>
      <c r="BV2" t="str">
        <v>55300 - Justice of the Peace 3-3 Special Fund No</v>
      </c>
      <c r="BW2" t="str">
        <v>55400 - Justice of the Peace 2-1 Special Fund No</v>
      </c>
      <c r="BX2" t="str">
        <v>55500 - Justice of the Peace 2-2 Special Fund No</v>
      </c>
      <c r="BY2" t="str">
        <v>55600 - Justice of the Peace 3-1 Special Fund No</v>
      </c>
      <c r="BZ2" t="str">
        <v>55700 - Justice of the Peace 3-2 Special Fund No</v>
      </c>
      <c r="CA2" t="str">
        <v>55900 - Justice of the Peace 4-1 Special Fund No</v>
      </c>
      <c r="CB2" t="str">
        <v>56000 - Justice of the Peace 4-2 Special Fund No. 560 Bob Whitney*Effective 12-17-01*</v>
      </c>
      <c r="CC2" t="str">
        <v>56100 - Justice of the Peace 5-1 Special Fund No. 561 Luis Sepulveda*Effective 12-17-01*</v>
      </c>
      <c r="CD2" t="str">
        <v>56200 - Justice of the Peace 5-2 Special Fund No. 562 Juan Jasso*Effective 12-17-01*</v>
      </c>
      <c r="CE2" t="str">
        <v>57000 - Dallas County Housing Fin. - 1993</v>
      </c>
      <c r="CF2" t="str">
        <v>57100 - Dallas County Housing Fin. - 1994</v>
      </c>
      <c r="CG2" t="str">
        <v>58000 - Constable 1 Special Fund No. 580 Derick Evans*12-17-01*</v>
      </c>
      <c r="CH2" t="str">
        <v>58100 - Constable 2 Special Fund No. 581 Michael Gothard*Effective 12-17-01*</v>
      </c>
      <c r="CI2" t="str">
        <v>58200 - Constable 3 Special Fund No. 582 Rick Richardson*Effective 12-17-01*</v>
      </c>
      <c r="CJ2" t="str">
        <v>58300 - Constable 3-A Special Fund No. 583 Mike</v>
      </c>
      <c r="CK2" t="str">
        <v>58400 - Constable 4 Special Fund No. 584 R. L. Skinner*Effective 12-17-01*</v>
      </c>
      <c r="CL2" t="str">
        <v>58600 - Constable 5 Special Fund No. 586 Michael Orozco*Effective 11-02-18*</v>
      </c>
      <c r="CM2" t="str">
        <v>60000 - DCS - Administration</v>
      </c>
      <c r="CN2" t="str">
        <v>67000 - Credit Card BOA Charge Back</v>
      </c>
      <c r="CO2" t="str">
        <v>70400 - Unallocated Tax</v>
      </c>
      <c r="CP2" t="str">
        <v>76400 - Welfare Food Orders</v>
      </c>
      <c r="CQ2" t="str">
        <v>80200 -  Child Support Holding Fund</v>
      </c>
      <c r="CR2" t="str">
        <v>80700 - District Attorney Check Collection</v>
      </c>
      <c r="CS2" t="str">
        <v>80800 -  Child Support Clearing</v>
      </c>
      <c r="CT2" t="str">
        <v>82200 - 0</v>
      </c>
      <c r="CU2" t="str">
        <v>88200 - Cash Receipt pass through Acct.</v>
      </c>
      <c r="CV2" t="str">
        <v>90100 - General Fixed Assets</v>
      </c>
      <c r="CW2" t="str">
        <v>90300 -  Internal Service Fund</v>
      </c>
    </row>
    <row r="3" spans="1:101" x14ac:dyDescent="0.25">
      <c r="A3" t="str" cm="1">
        <f t="array" ref="A3:CW3">TRANSPOSE(_xlfn._xlws.SORT(_xlfn._xlws.FILTER(TableFund[Fund List],ISNUMBER(SEARCH(Travel!X4, TableFund[Fund List])))))</f>
        <v>00000 - Default</v>
      </c>
      <c r="B3" t="str">
        <v>10500 - Road and Bridge</v>
      </c>
      <c r="C3" t="str">
        <v>10501 - Road &amp; Bridge District 1</v>
      </c>
      <c r="D3" t="str">
        <v>10502 - Road &amp; Bridge District 2</v>
      </c>
      <c r="E3" t="str">
        <v>10503 - Road &amp; Bridge District 3</v>
      </c>
      <c r="F3" t="str">
        <v>10504 - Road &amp; Bridge District 4</v>
      </c>
      <c r="G3" t="str">
        <v>10505 - Road Reserves</v>
      </c>
      <c r="H3" t="str">
        <v>12000 - General Fund</v>
      </c>
      <c r="I3" t="str">
        <v>12400 - Jury Special Fund</v>
      </c>
      <c r="J3" t="str">
        <v>12500 - Petit Jury Fund</v>
      </c>
      <c r="K3" t="str">
        <v>12600 - Permanent Improvement Fund</v>
      </c>
      <c r="L3" t="str">
        <v>12800 - Adult Probation</v>
      </c>
      <c r="M3" t="str">
        <v>13000 - Election Special Fund</v>
      </c>
      <c r="N3" t="str">
        <v>16200 - Alternate Dispute Resolution</v>
      </c>
      <c r="O3" t="str">
        <v>16600 - State Report Interest Fund</v>
      </c>
      <c r="P3" t="str">
        <v>16800 -  Dallas County Historical Commission</v>
      </c>
      <c r="Q3" t="str">
        <v xml:space="preserve">16900 -  Historical Exhibit </v>
      </c>
      <c r="R3" t="str">
        <v>17000 - Return Check Collection</v>
      </c>
      <c r="S3" t="str">
        <v>18000 - Housing Finance Corp</v>
      </c>
      <c r="T3" t="str">
        <v>19000 - CMAQ Congestion, Mitigation, &amp; Air Quality</v>
      </c>
      <c r="U3" t="str">
        <v>19500 - Major Technology Fund</v>
      </c>
      <c r="V3" t="str">
        <v>19600 - Major Projects</v>
      </c>
      <c r="W3" t="str">
        <v>20000 - Judicial</v>
      </c>
      <c r="X3" t="str">
        <v>20100 - Technology</v>
      </c>
      <c r="Y3" t="str">
        <v>20200 - Local Government</v>
      </c>
      <c r="Z3" t="str">
        <v>20300 - Local Official</v>
      </c>
      <c r="AA3" t="str">
        <v>20400 - Record Management</v>
      </c>
      <c r="AB3" t="str">
        <v>20500 - Interest and Debt Retirement (Debt Service) Fund</v>
      </c>
      <c r="AC3" t="str">
        <v>21000 - DS Arbitrage Rebate</v>
      </c>
      <c r="AD3" t="str">
        <v xml:space="preserve">41400 - 1995 Road Bond Fund </v>
      </c>
      <c r="AE3" t="str">
        <v>41500 - 1995A Permanent Impovement</v>
      </c>
      <c r="AF3" t="str">
        <v>41800 - Road Bond Series 1996</v>
      </c>
      <c r="AG3" t="str">
        <v>42400 -  Unlimited Tax Road Bonds Series 2000</v>
      </c>
      <c r="AH3" t="str">
        <v>42700 -  Unlimited Tax Refunding &amp; Improvement Bo</v>
      </c>
      <c r="AI3" t="str">
        <v>43300 - Tax Note Series 2011</v>
      </c>
      <c r="AJ3" t="str">
        <v>44000 - Tax Note Series 2013</v>
      </c>
      <c r="AK3" t="str">
        <v>44100 -  Combination Tax and Parking Garage Rev C</v>
      </c>
      <c r="AL3" t="str">
        <v>44200 - Certificates of Obligation 2022</v>
      </c>
      <c r="AM3" t="str">
        <v xml:space="preserve">46400 - American Rescue Plan </v>
      </c>
      <c r="AN3" t="str">
        <v>46600 - Grant Funds</v>
      </c>
      <c r="AO3" t="str">
        <v xml:space="preserve">46700 - HUD Section 8 </v>
      </c>
      <c r="AP3" t="str">
        <v>46800 - Charter School Grants</v>
      </c>
      <c r="AQ3" t="str">
        <v>47000 - Law Library Fund</v>
      </c>
      <c r="AR3" t="str">
        <v>47100 - Appellate Judicial System</v>
      </c>
      <c r="AS3" t="str">
        <v xml:space="preserve">48100 -  Unlimited Tax Road Bonds, Series 1988A </v>
      </c>
      <c r="AT3" t="str">
        <v xml:space="preserve">48200 - Permanent Improvement Bond Series  1988 </v>
      </c>
      <c r="AU3" t="str">
        <v>49000 -  Unlimited Tax Road Bond Fund-1985</v>
      </c>
      <c r="AV3" t="str">
        <v>49200 - 1992 Road Bond Fund</v>
      </c>
      <c r="AW3" t="str">
        <v>49300 -  1992A Permanent Improvement Bond Fund</v>
      </c>
      <c r="AX3" t="str">
        <v>49400 - Unlimited Tax Road Bond Fund-1977</v>
      </c>
      <c r="AY3" t="str">
        <v>50000 - Payroll Fund</v>
      </c>
      <c r="AZ3" t="str">
        <v>50100 - County Clerk-Special</v>
      </c>
      <c r="BA3" t="str">
        <v>50200 - County Clerk-Trust</v>
      </c>
      <c r="BB3" t="str">
        <v>50300 - District Clerk-Special</v>
      </c>
      <c r="BC3" t="str">
        <v>50400 - District Clerk-Trust</v>
      </c>
      <c r="BD3" t="str">
        <v>50500 - Sheriff-Special</v>
      </c>
      <c r="BE3" t="str">
        <v>50600 - County Clerk Special Trust Fund</v>
      </c>
      <c r="BF3" t="str">
        <v>51500 - Constable-Precinct 8</v>
      </c>
      <c r="BG3" t="str">
        <v>53200 - ESCROW FUND</v>
      </c>
      <c r="BH3" t="str">
        <v>53400 - DA Restitution</v>
      </c>
      <c r="BI3" t="str">
        <v>53500 - District Attorney Forfeiture</v>
      </c>
      <c r="BJ3" t="str">
        <v>53700 - Youth Village Special Fund</v>
      </c>
      <c r="BK3" t="str">
        <v>53800 - DA- Check Processing Fees</v>
      </c>
      <c r="BL3" t="str">
        <v xml:space="preserve">54000 - DA Forfeitures-Federal </v>
      </c>
      <c r="BM3" t="str">
        <v>54100 - DA Forfeitures-State</v>
      </c>
      <c r="BN3" t="str">
        <v>54200 - DA Unadjudicated - Police Agencies</v>
      </c>
      <c r="BO3" t="str">
        <v>54300 - Adult Probation-Restitution</v>
      </c>
      <c r="BP3" t="str">
        <v>54400 - DA Forfeitures - Attorney General</v>
      </c>
      <c r="BQ3" t="str">
        <v>54500 - DA Unajudicated-Gambling Statutes</v>
      </c>
      <c r="BR3" t="str">
        <v>54600 - DA Forfeitures-Narcotics</v>
      </c>
      <c r="BS3" t="str">
        <v xml:space="preserve">54700 -  DA-State Forfeiture Fees Other   </v>
      </c>
      <c r="BT3" t="str">
        <v>55000 - Justice of the Peace 1-1 Special fund No</v>
      </c>
      <c r="BU3" t="str">
        <v>55100 - Justice of the Peace 1-2 Special Fund No</v>
      </c>
      <c r="BV3" t="str">
        <v>55300 - Justice of the Peace 3-3 Special Fund No</v>
      </c>
      <c r="BW3" t="str">
        <v>55400 - Justice of the Peace 2-1 Special Fund No</v>
      </c>
      <c r="BX3" t="str">
        <v>55500 - Justice of the Peace 2-2 Special Fund No</v>
      </c>
      <c r="BY3" t="str">
        <v>55600 - Justice of the Peace 3-1 Special Fund No</v>
      </c>
      <c r="BZ3" t="str">
        <v>55700 - Justice of the Peace 3-2 Special Fund No</v>
      </c>
      <c r="CA3" t="str">
        <v>55900 - Justice of the Peace 4-1 Special Fund No</v>
      </c>
      <c r="CB3" t="str">
        <v>56000 - Justice of the Peace 4-2 Special Fund No. 560 Bob Whitney*Effective 12-17-01*</v>
      </c>
      <c r="CC3" t="str">
        <v>56100 - Justice of the Peace 5-1 Special Fund No. 561 Luis Sepulveda*Effective 12-17-01*</v>
      </c>
      <c r="CD3" t="str">
        <v>56200 - Justice of the Peace 5-2 Special Fund No. 562 Juan Jasso*Effective 12-17-01*</v>
      </c>
      <c r="CE3" t="str">
        <v>57000 - Dallas County Housing Fin. - 1993</v>
      </c>
      <c r="CF3" t="str">
        <v>57100 - Dallas County Housing Fin. - 1994</v>
      </c>
      <c r="CG3" t="str">
        <v>58000 - Constable 1 Special Fund No. 580 Derick Evans*12-17-01*</v>
      </c>
      <c r="CH3" t="str">
        <v>58100 - Constable 2 Special Fund No. 581 Michael Gothard*Effective 12-17-01*</v>
      </c>
      <c r="CI3" t="str">
        <v>58200 - Constable 3 Special Fund No. 582 Rick Richardson*Effective 12-17-01*</v>
      </c>
      <c r="CJ3" t="str">
        <v>58300 - Constable 3-A Special Fund No. 583 Mike</v>
      </c>
      <c r="CK3" t="str">
        <v>58400 - Constable 4 Special Fund No. 584 R. L. Skinner*Effective 12-17-01*</v>
      </c>
      <c r="CL3" t="str">
        <v>58600 - Constable 5 Special Fund No. 586 Michael Orozco*Effective 11-02-18*</v>
      </c>
      <c r="CM3" t="str">
        <v>60000 - DCS - Administration</v>
      </c>
      <c r="CN3" t="str">
        <v>67000 - Credit Card BOA Charge Back</v>
      </c>
      <c r="CO3" t="str">
        <v>70400 - Unallocated Tax</v>
      </c>
      <c r="CP3" t="str">
        <v>76400 - Welfare Food Orders</v>
      </c>
      <c r="CQ3" t="str">
        <v>80200 -  Child Support Holding Fund</v>
      </c>
      <c r="CR3" t="str">
        <v>80700 - District Attorney Check Collection</v>
      </c>
      <c r="CS3" t="str">
        <v>80800 -  Child Support Clearing</v>
      </c>
      <c r="CT3" t="str">
        <v>82200 - 0</v>
      </c>
      <c r="CU3" t="str">
        <v>88200 - Cash Receipt pass through Acct.</v>
      </c>
      <c r="CV3" t="str">
        <v>90100 - General Fixed Assets</v>
      </c>
      <c r="CW3" t="str">
        <v>90300 -  Internal Service Fund</v>
      </c>
    </row>
    <row r="4" spans="1:101" x14ac:dyDescent="0.25">
      <c r="A4" t="str" cm="1">
        <f t="array" ref="A4:CW4">TRANSPOSE(_xlfn._xlws.SORT(_xlfn._xlws.FILTER(TableFund[Fund List],ISNUMBER(SEARCH(Travel!X5, TableFund[Fund List])))))</f>
        <v>00000 - Default</v>
      </c>
      <c r="B4" t="str">
        <v>10500 - Road and Bridge</v>
      </c>
      <c r="C4" t="str">
        <v>10501 - Road &amp; Bridge District 1</v>
      </c>
      <c r="D4" t="str">
        <v>10502 - Road &amp; Bridge District 2</v>
      </c>
      <c r="E4" t="str">
        <v>10503 - Road &amp; Bridge District 3</v>
      </c>
      <c r="F4" t="str">
        <v>10504 - Road &amp; Bridge District 4</v>
      </c>
      <c r="G4" t="str">
        <v>10505 - Road Reserves</v>
      </c>
      <c r="H4" t="str">
        <v>12000 - General Fund</v>
      </c>
      <c r="I4" t="str">
        <v>12400 - Jury Special Fund</v>
      </c>
      <c r="J4" t="str">
        <v>12500 - Petit Jury Fund</v>
      </c>
      <c r="K4" t="str">
        <v>12600 - Permanent Improvement Fund</v>
      </c>
      <c r="L4" t="str">
        <v>12800 - Adult Probation</v>
      </c>
      <c r="M4" t="str">
        <v>13000 - Election Special Fund</v>
      </c>
      <c r="N4" t="str">
        <v>16200 - Alternate Dispute Resolution</v>
      </c>
      <c r="O4" t="str">
        <v>16600 - State Report Interest Fund</v>
      </c>
      <c r="P4" t="str">
        <v>16800 -  Dallas County Historical Commission</v>
      </c>
      <c r="Q4" t="str">
        <v xml:space="preserve">16900 -  Historical Exhibit </v>
      </c>
      <c r="R4" t="str">
        <v>17000 - Return Check Collection</v>
      </c>
      <c r="S4" t="str">
        <v>18000 - Housing Finance Corp</v>
      </c>
      <c r="T4" t="str">
        <v>19000 - CMAQ Congestion, Mitigation, &amp; Air Quality</v>
      </c>
      <c r="U4" t="str">
        <v>19500 - Major Technology Fund</v>
      </c>
      <c r="V4" t="str">
        <v>19600 - Major Projects</v>
      </c>
      <c r="W4" t="str">
        <v>20000 - Judicial</v>
      </c>
      <c r="X4" t="str">
        <v>20100 - Technology</v>
      </c>
      <c r="Y4" t="str">
        <v>20200 - Local Government</v>
      </c>
      <c r="Z4" t="str">
        <v>20300 - Local Official</v>
      </c>
      <c r="AA4" t="str">
        <v>20400 - Record Management</v>
      </c>
      <c r="AB4" t="str">
        <v>20500 - Interest and Debt Retirement (Debt Service) Fund</v>
      </c>
      <c r="AC4" t="str">
        <v>21000 - DS Arbitrage Rebate</v>
      </c>
      <c r="AD4" t="str">
        <v xml:space="preserve">41400 - 1995 Road Bond Fund </v>
      </c>
      <c r="AE4" t="str">
        <v>41500 - 1995A Permanent Impovement</v>
      </c>
      <c r="AF4" t="str">
        <v>41800 - Road Bond Series 1996</v>
      </c>
      <c r="AG4" t="str">
        <v>42400 -  Unlimited Tax Road Bonds Series 2000</v>
      </c>
      <c r="AH4" t="str">
        <v>42700 -  Unlimited Tax Refunding &amp; Improvement Bo</v>
      </c>
      <c r="AI4" t="str">
        <v>43300 - Tax Note Series 2011</v>
      </c>
      <c r="AJ4" t="str">
        <v>44000 - Tax Note Series 2013</v>
      </c>
      <c r="AK4" t="str">
        <v>44100 -  Combination Tax and Parking Garage Rev C</v>
      </c>
      <c r="AL4" t="str">
        <v>44200 - Certificates of Obligation 2022</v>
      </c>
      <c r="AM4" t="str">
        <v xml:space="preserve">46400 - American Rescue Plan </v>
      </c>
      <c r="AN4" t="str">
        <v>46600 - Grant Funds</v>
      </c>
      <c r="AO4" t="str">
        <v xml:space="preserve">46700 - HUD Section 8 </v>
      </c>
      <c r="AP4" t="str">
        <v>46800 - Charter School Grants</v>
      </c>
      <c r="AQ4" t="str">
        <v>47000 - Law Library Fund</v>
      </c>
      <c r="AR4" t="str">
        <v>47100 - Appellate Judicial System</v>
      </c>
      <c r="AS4" t="str">
        <v xml:space="preserve">48100 -  Unlimited Tax Road Bonds, Series 1988A </v>
      </c>
      <c r="AT4" t="str">
        <v xml:space="preserve">48200 - Permanent Improvement Bond Series  1988 </v>
      </c>
      <c r="AU4" t="str">
        <v>49000 -  Unlimited Tax Road Bond Fund-1985</v>
      </c>
      <c r="AV4" t="str">
        <v>49200 - 1992 Road Bond Fund</v>
      </c>
      <c r="AW4" t="str">
        <v>49300 -  1992A Permanent Improvement Bond Fund</v>
      </c>
      <c r="AX4" t="str">
        <v>49400 - Unlimited Tax Road Bond Fund-1977</v>
      </c>
      <c r="AY4" t="str">
        <v>50000 - Payroll Fund</v>
      </c>
      <c r="AZ4" t="str">
        <v>50100 - County Clerk-Special</v>
      </c>
      <c r="BA4" t="str">
        <v>50200 - County Clerk-Trust</v>
      </c>
      <c r="BB4" t="str">
        <v>50300 - District Clerk-Special</v>
      </c>
      <c r="BC4" t="str">
        <v>50400 - District Clerk-Trust</v>
      </c>
      <c r="BD4" t="str">
        <v>50500 - Sheriff-Special</v>
      </c>
      <c r="BE4" t="str">
        <v>50600 - County Clerk Special Trust Fund</v>
      </c>
      <c r="BF4" t="str">
        <v>51500 - Constable-Precinct 8</v>
      </c>
      <c r="BG4" t="str">
        <v>53200 - ESCROW FUND</v>
      </c>
      <c r="BH4" t="str">
        <v>53400 - DA Restitution</v>
      </c>
      <c r="BI4" t="str">
        <v>53500 - District Attorney Forfeiture</v>
      </c>
      <c r="BJ4" t="str">
        <v>53700 - Youth Village Special Fund</v>
      </c>
      <c r="BK4" t="str">
        <v>53800 - DA- Check Processing Fees</v>
      </c>
      <c r="BL4" t="str">
        <v xml:space="preserve">54000 - DA Forfeitures-Federal </v>
      </c>
      <c r="BM4" t="str">
        <v>54100 - DA Forfeitures-State</v>
      </c>
      <c r="BN4" t="str">
        <v>54200 - DA Unadjudicated - Police Agencies</v>
      </c>
      <c r="BO4" t="str">
        <v>54300 - Adult Probation-Restitution</v>
      </c>
      <c r="BP4" t="str">
        <v>54400 - DA Forfeitures - Attorney General</v>
      </c>
      <c r="BQ4" t="str">
        <v>54500 - DA Unajudicated-Gambling Statutes</v>
      </c>
      <c r="BR4" t="str">
        <v>54600 - DA Forfeitures-Narcotics</v>
      </c>
      <c r="BS4" t="str">
        <v xml:space="preserve">54700 -  DA-State Forfeiture Fees Other   </v>
      </c>
      <c r="BT4" t="str">
        <v>55000 - Justice of the Peace 1-1 Special fund No</v>
      </c>
      <c r="BU4" t="str">
        <v>55100 - Justice of the Peace 1-2 Special Fund No</v>
      </c>
      <c r="BV4" t="str">
        <v>55300 - Justice of the Peace 3-3 Special Fund No</v>
      </c>
      <c r="BW4" t="str">
        <v>55400 - Justice of the Peace 2-1 Special Fund No</v>
      </c>
      <c r="BX4" t="str">
        <v>55500 - Justice of the Peace 2-2 Special Fund No</v>
      </c>
      <c r="BY4" t="str">
        <v>55600 - Justice of the Peace 3-1 Special Fund No</v>
      </c>
      <c r="BZ4" t="str">
        <v>55700 - Justice of the Peace 3-2 Special Fund No</v>
      </c>
      <c r="CA4" t="str">
        <v>55900 - Justice of the Peace 4-1 Special Fund No</v>
      </c>
      <c r="CB4" t="str">
        <v>56000 - Justice of the Peace 4-2 Special Fund No. 560 Bob Whitney*Effective 12-17-01*</v>
      </c>
      <c r="CC4" t="str">
        <v>56100 - Justice of the Peace 5-1 Special Fund No. 561 Luis Sepulveda*Effective 12-17-01*</v>
      </c>
      <c r="CD4" t="str">
        <v>56200 - Justice of the Peace 5-2 Special Fund No. 562 Juan Jasso*Effective 12-17-01*</v>
      </c>
      <c r="CE4" t="str">
        <v>57000 - Dallas County Housing Fin. - 1993</v>
      </c>
      <c r="CF4" t="str">
        <v>57100 - Dallas County Housing Fin. - 1994</v>
      </c>
      <c r="CG4" t="str">
        <v>58000 - Constable 1 Special Fund No. 580 Derick Evans*12-17-01*</v>
      </c>
      <c r="CH4" t="str">
        <v>58100 - Constable 2 Special Fund No. 581 Michael Gothard*Effective 12-17-01*</v>
      </c>
      <c r="CI4" t="str">
        <v>58200 - Constable 3 Special Fund No. 582 Rick Richardson*Effective 12-17-01*</v>
      </c>
      <c r="CJ4" t="str">
        <v>58300 - Constable 3-A Special Fund No. 583 Mike</v>
      </c>
      <c r="CK4" t="str">
        <v>58400 - Constable 4 Special Fund No. 584 R. L. Skinner*Effective 12-17-01*</v>
      </c>
      <c r="CL4" t="str">
        <v>58600 - Constable 5 Special Fund No. 586 Michael Orozco*Effective 11-02-18*</v>
      </c>
      <c r="CM4" t="str">
        <v>60000 - DCS - Administration</v>
      </c>
      <c r="CN4" t="str">
        <v>67000 - Credit Card BOA Charge Back</v>
      </c>
      <c r="CO4" t="str">
        <v>70400 - Unallocated Tax</v>
      </c>
      <c r="CP4" t="str">
        <v>76400 - Welfare Food Orders</v>
      </c>
      <c r="CQ4" t="str">
        <v>80200 -  Child Support Holding Fund</v>
      </c>
      <c r="CR4" t="str">
        <v>80700 - District Attorney Check Collection</v>
      </c>
      <c r="CS4" t="str">
        <v>80800 -  Child Support Clearing</v>
      </c>
      <c r="CT4" t="str">
        <v>82200 - 0</v>
      </c>
      <c r="CU4" t="str">
        <v>88200 - Cash Receipt pass through Acct.</v>
      </c>
      <c r="CV4" t="str">
        <v>90100 - General Fixed Assets</v>
      </c>
      <c r="CW4" t="str">
        <v>90300 -  Internal Service Fund</v>
      </c>
    </row>
    <row r="5" spans="1:101" x14ac:dyDescent="0.25">
      <c r="A5" t="str" cm="1">
        <f t="array" ref="A5:CW5">TRANSPOSE(_xlfn._xlws.SORT(_xlfn._xlws.FILTER(TableFund[Fund List],ISNUMBER(SEARCH(Travel!X6, TableFund[Fund List])))))</f>
        <v>00000 - Default</v>
      </c>
      <c r="B5" t="str">
        <v>10500 - Road and Bridge</v>
      </c>
      <c r="C5" t="str">
        <v>10501 - Road &amp; Bridge District 1</v>
      </c>
      <c r="D5" t="str">
        <v>10502 - Road &amp; Bridge District 2</v>
      </c>
      <c r="E5" t="str">
        <v>10503 - Road &amp; Bridge District 3</v>
      </c>
      <c r="F5" t="str">
        <v>10504 - Road &amp; Bridge District 4</v>
      </c>
      <c r="G5" t="str">
        <v>10505 - Road Reserves</v>
      </c>
      <c r="H5" t="str">
        <v>12000 - General Fund</v>
      </c>
      <c r="I5" t="str">
        <v>12400 - Jury Special Fund</v>
      </c>
      <c r="J5" t="str">
        <v>12500 - Petit Jury Fund</v>
      </c>
      <c r="K5" t="str">
        <v>12600 - Permanent Improvement Fund</v>
      </c>
      <c r="L5" t="str">
        <v>12800 - Adult Probation</v>
      </c>
      <c r="M5" t="str">
        <v>13000 - Election Special Fund</v>
      </c>
      <c r="N5" t="str">
        <v>16200 - Alternate Dispute Resolution</v>
      </c>
      <c r="O5" t="str">
        <v>16600 - State Report Interest Fund</v>
      </c>
      <c r="P5" t="str">
        <v>16800 -  Dallas County Historical Commission</v>
      </c>
      <c r="Q5" t="str">
        <v xml:space="preserve">16900 -  Historical Exhibit </v>
      </c>
      <c r="R5" t="str">
        <v>17000 - Return Check Collection</v>
      </c>
      <c r="S5" t="str">
        <v>18000 - Housing Finance Corp</v>
      </c>
      <c r="T5" t="str">
        <v>19000 - CMAQ Congestion, Mitigation, &amp; Air Quality</v>
      </c>
      <c r="U5" t="str">
        <v>19500 - Major Technology Fund</v>
      </c>
      <c r="V5" t="str">
        <v>19600 - Major Projects</v>
      </c>
      <c r="W5" t="str">
        <v>20000 - Judicial</v>
      </c>
      <c r="X5" t="str">
        <v>20100 - Technology</v>
      </c>
      <c r="Y5" t="str">
        <v>20200 - Local Government</v>
      </c>
      <c r="Z5" t="str">
        <v>20300 - Local Official</v>
      </c>
      <c r="AA5" t="str">
        <v>20400 - Record Management</v>
      </c>
      <c r="AB5" t="str">
        <v>20500 - Interest and Debt Retirement (Debt Service) Fund</v>
      </c>
      <c r="AC5" t="str">
        <v>21000 - DS Arbitrage Rebate</v>
      </c>
      <c r="AD5" t="str">
        <v xml:space="preserve">41400 - 1995 Road Bond Fund </v>
      </c>
      <c r="AE5" t="str">
        <v>41500 - 1995A Permanent Impovement</v>
      </c>
      <c r="AF5" t="str">
        <v>41800 - Road Bond Series 1996</v>
      </c>
      <c r="AG5" t="str">
        <v>42400 -  Unlimited Tax Road Bonds Series 2000</v>
      </c>
      <c r="AH5" t="str">
        <v>42700 -  Unlimited Tax Refunding &amp; Improvement Bo</v>
      </c>
      <c r="AI5" t="str">
        <v>43300 - Tax Note Series 2011</v>
      </c>
      <c r="AJ5" t="str">
        <v>44000 - Tax Note Series 2013</v>
      </c>
      <c r="AK5" t="str">
        <v>44100 -  Combination Tax and Parking Garage Rev C</v>
      </c>
      <c r="AL5" t="str">
        <v>44200 - Certificates of Obligation 2022</v>
      </c>
      <c r="AM5" t="str">
        <v xml:space="preserve">46400 - American Rescue Plan </v>
      </c>
      <c r="AN5" t="str">
        <v>46600 - Grant Funds</v>
      </c>
      <c r="AO5" t="str">
        <v xml:space="preserve">46700 - HUD Section 8 </v>
      </c>
      <c r="AP5" t="str">
        <v>46800 - Charter School Grants</v>
      </c>
      <c r="AQ5" t="str">
        <v>47000 - Law Library Fund</v>
      </c>
      <c r="AR5" t="str">
        <v>47100 - Appellate Judicial System</v>
      </c>
      <c r="AS5" t="str">
        <v xml:space="preserve">48100 -  Unlimited Tax Road Bonds, Series 1988A </v>
      </c>
      <c r="AT5" t="str">
        <v xml:space="preserve">48200 - Permanent Improvement Bond Series  1988 </v>
      </c>
      <c r="AU5" t="str">
        <v>49000 -  Unlimited Tax Road Bond Fund-1985</v>
      </c>
      <c r="AV5" t="str">
        <v>49200 - 1992 Road Bond Fund</v>
      </c>
      <c r="AW5" t="str">
        <v>49300 -  1992A Permanent Improvement Bond Fund</v>
      </c>
      <c r="AX5" t="str">
        <v>49400 - Unlimited Tax Road Bond Fund-1977</v>
      </c>
      <c r="AY5" t="str">
        <v>50000 - Payroll Fund</v>
      </c>
      <c r="AZ5" t="str">
        <v>50100 - County Clerk-Special</v>
      </c>
      <c r="BA5" t="str">
        <v>50200 - County Clerk-Trust</v>
      </c>
      <c r="BB5" t="str">
        <v>50300 - District Clerk-Special</v>
      </c>
      <c r="BC5" t="str">
        <v>50400 - District Clerk-Trust</v>
      </c>
      <c r="BD5" t="str">
        <v>50500 - Sheriff-Special</v>
      </c>
      <c r="BE5" t="str">
        <v>50600 - County Clerk Special Trust Fund</v>
      </c>
      <c r="BF5" t="str">
        <v>51500 - Constable-Precinct 8</v>
      </c>
      <c r="BG5" t="str">
        <v>53200 - ESCROW FUND</v>
      </c>
      <c r="BH5" t="str">
        <v>53400 - DA Restitution</v>
      </c>
      <c r="BI5" t="str">
        <v>53500 - District Attorney Forfeiture</v>
      </c>
      <c r="BJ5" t="str">
        <v>53700 - Youth Village Special Fund</v>
      </c>
      <c r="BK5" t="str">
        <v>53800 - DA- Check Processing Fees</v>
      </c>
      <c r="BL5" t="str">
        <v xml:space="preserve">54000 - DA Forfeitures-Federal </v>
      </c>
      <c r="BM5" t="str">
        <v>54100 - DA Forfeitures-State</v>
      </c>
      <c r="BN5" t="str">
        <v>54200 - DA Unadjudicated - Police Agencies</v>
      </c>
      <c r="BO5" t="str">
        <v>54300 - Adult Probation-Restitution</v>
      </c>
      <c r="BP5" t="str">
        <v>54400 - DA Forfeitures - Attorney General</v>
      </c>
      <c r="BQ5" t="str">
        <v>54500 - DA Unajudicated-Gambling Statutes</v>
      </c>
      <c r="BR5" t="str">
        <v>54600 - DA Forfeitures-Narcotics</v>
      </c>
      <c r="BS5" t="str">
        <v xml:space="preserve">54700 -  DA-State Forfeiture Fees Other   </v>
      </c>
      <c r="BT5" t="str">
        <v>55000 - Justice of the Peace 1-1 Special fund No</v>
      </c>
      <c r="BU5" t="str">
        <v>55100 - Justice of the Peace 1-2 Special Fund No</v>
      </c>
      <c r="BV5" t="str">
        <v>55300 - Justice of the Peace 3-3 Special Fund No</v>
      </c>
      <c r="BW5" t="str">
        <v>55400 - Justice of the Peace 2-1 Special Fund No</v>
      </c>
      <c r="BX5" t="str">
        <v>55500 - Justice of the Peace 2-2 Special Fund No</v>
      </c>
      <c r="BY5" t="str">
        <v>55600 - Justice of the Peace 3-1 Special Fund No</v>
      </c>
      <c r="BZ5" t="str">
        <v>55700 - Justice of the Peace 3-2 Special Fund No</v>
      </c>
      <c r="CA5" t="str">
        <v>55900 - Justice of the Peace 4-1 Special Fund No</v>
      </c>
      <c r="CB5" t="str">
        <v>56000 - Justice of the Peace 4-2 Special Fund No. 560 Bob Whitney*Effective 12-17-01*</v>
      </c>
      <c r="CC5" t="str">
        <v>56100 - Justice of the Peace 5-1 Special Fund No. 561 Luis Sepulveda*Effective 12-17-01*</v>
      </c>
      <c r="CD5" t="str">
        <v>56200 - Justice of the Peace 5-2 Special Fund No. 562 Juan Jasso*Effective 12-17-01*</v>
      </c>
      <c r="CE5" t="str">
        <v>57000 - Dallas County Housing Fin. - 1993</v>
      </c>
      <c r="CF5" t="str">
        <v>57100 - Dallas County Housing Fin. - 1994</v>
      </c>
      <c r="CG5" t="str">
        <v>58000 - Constable 1 Special Fund No. 580 Derick Evans*12-17-01*</v>
      </c>
      <c r="CH5" t="str">
        <v>58100 - Constable 2 Special Fund No. 581 Michael Gothard*Effective 12-17-01*</v>
      </c>
      <c r="CI5" t="str">
        <v>58200 - Constable 3 Special Fund No. 582 Rick Richardson*Effective 12-17-01*</v>
      </c>
      <c r="CJ5" t="str">
        <v>58300 - Constable 3-A Special Fund No. 583 Mike</v>
      </c>
      <c r="CK5" t="str">
        <v>58400 - Constable 4 Special Fund No. 584 R. L. Skinner*Effective 12-17-01*</v>
      </c>
      <c r="CL5" t="str">
        <v>58600 - Constable 5 Special Fund No. 586 Michael Orozco*Effective 11-02-18*</v>
      </c>
      <c r="CM5" t="str">
        <v>60000 - DCS - Administration</v>
      </c>
      <c r="CN5" t="str">
        <v>67000 - Credit Card BOA Charge Back</v>
      </c>
      <c r="CO5" t="str">
        <v>70400 - Unallocated Tax</v>
      </c>
      <c r="CP5" t="str">
        <v>76400 - Welfare Food Orders</v>
      </c>
      <c r="CQ5" t="str">
        <v>80200 -  Child Support Holding Fund</v>
      </c>
      <c r="CR5" t="str">
        <v>80700 - District Attorney Check Collection</v>
      </c>
      <c r="CS5" t="str">
        <v>80800 -  Child Support Clearing</v>
      </c>
      <c r="CT5" t="str">
        <v>82200 - 0</v>
      </c>
      <c r="CU5" t="str">
        <v>88200 - Cash Receipt pass through Acct.</v>
      </c>
      <c r="CV5" t="str">
        <v>90100 - General Fixed Assets</v>
      </c>
      <c r="CW5" t="str">
        <v>90300 -  Internal Service Fund</v>
      </c>
    </row>
    <row r="6" spans="1:101" x14ac:dyDescent="0.25">
      <c r="A6" t="str" cm="1">
        <f t="array" ref="A6:CW6">TRANSPOSE(_xlfn._xlws.SORT(_xlfn._xlws.FILTER(TableFund[Fund List],ISNUMBER(SEARCH(Travel!X7, TableFund[Fund List])))))</f>
        <v>00000 - Default</v>
      </c>
      <c r="B6" t="str">
        <v>10500 - Road and Bridge</v>
      </c>
      <c r="C6" t="str">
        <v>10501 - Road &amp; Bridge District 1</v>
      </c>
      <c r="D6" t="str">
        <v>10502 - Road &amp; Bridge District 2</v>
      </c>
      <c r="E6" t="str">
        <v>10503 - Road &amp; Bridge District 3</v>
      </c>
      <c r="F6" t="str">
        <v>10504 - Road &amp; Bridge District 4</v>
      </c>
      <c r="G6" t="str">
        <v>10505 - Road Reserves</v>
      </c>
      <c r="H6" t="str">
        <v>12000 - General Fund</v>
      </c>
      <c r="I6" t="str">
        <v>12400 - Jury Special Fund</v>
      </c>
      <c r="J6" t="str">
        <v>12500 - Petit Jury Fund</v>
      </c>
      <c r="K6" t="str">
        <v>12600 - Permanent Improvement Fund</v>
      </c>
      <c r="L6" t="str">
        <v>12800 - Adult Probation</v>
      </c>
      <c r="M6" t="str">
        <v>13000 - Election Special Fund</v>
      </c>
      <c r="N6" t="str">
        <v>16200 - Alternate Dispute Resolution</v>
      </c>
      <c r="O6" t="str">
        <v>16600 - State Report Interest Fund</v>
      </c>
      <c r="P6" t="str">
        <v>16800 -  Dallas County Historical Commission</v>
      </c>
      <c r="Q6" t="str">
        <v xml:space="preserve">16900 -  Historical Exhibit </v>
      </c>
      <c r="R6" t="str">
        <v>17000 - Return Check Collection</v>
      </c>
      <c r="S6" t="str">
        <v>18000 - Housing Finance Corp</v>
      </c>
      <c r="T6" t="str">
        <v>19000 - CMAQ Congestion, Mitigation, &amp; Air Quality</v>
      </c>
      <c r="U6" t="str">
        <v>19500 - Major Technology Fund</v>
      </c>
      <c r="V6" t="str">
        <v>19600 - Major Projects</v>
      </c>
      <c r="W6" t="str">
        <v>20000 - Judicial</v>
      </c>
      <c r="X6" t="str">
        <v>20100 - Technology</v>
      </c>
      <c r="Y6" t="str">
        <v>20200 - Local Government</v>
      </c>
      <c r="Z6" t="str">
        <v>20300 - Local Official</v>
      </c>
      <c r="AA6" t="str">
        <v>20400 - Record Management</v>
      </c>
      <c r="AB6" t="str">
        <v>20500 - Interest and Debt Retirement (Debt Service) Fund</v>
      </c>
      <c r="AC6" t="str">
        <v>21000 - DS Arbitrage Rebate</v>
      </c>
      <c r="AD6" t="str">
        <v xml:space="preserve">41400 - 1995 Road Bond Fund </v>
      </c>
      <c r="AE6" t="str">
        <v>41500 - 1995A Permanent Impovement</v>
      </c>
      <c r="AF6" t="str">
        <v>41800 - Road Bond Series 1996</v>
      </c>
      <c r="AG6" t="str">
        <v>42400 -  Unlimited Tax Road Bonds Series 2000</v>
      </c>
      <c r="AH6" t="str">
        <v>42700 -  Unlimited Tax Refunding &amp; Improvement Bo</v>
      </c>
      <c r="AI6" t="str">
        <v>43300 - Tax Note Series 2011</v>
      </c>
      <c r="AJ6" t="str">
        <v>44000 - Tax Note Series 2013</v>
      </c>
      <c r="AK6" t="str">
        <v>44100 -  Combination Tax and Parking Garage Rev C</v>
      </c>
      <c r="AL6" t="str">
        <v>44200 - Certificates of Obligation 2022</v>
      </c>
      <c r="AM6" t="str">
        <v xml:space="preserve">46400 - American Rescue Plan </v>
      </c>
      <c r="AN6" t="str">
        <v>46600 - Grant Funds</v>
      </c>
      <c r="AO6" t="str">
        <v xml:space="preserve">46700 - HUD Section 8 </v>
      </c>
      <c r="AP6" t="str">
        <v>46800 - Charter School Grants</v>
      </c>
      <c r="AQ6" t="str">
        <v>47000 - Law Library Fund</v>
      </c>
      <c r="AR6" t="str">
        <v>47100 - Appellate Judicial System</v>
      </c>
      <c r="AS6" t="str">
        <v xml:space="preserve">48100 -  Unlimited Tax Road Bonds, Series 1988A </v>
      </c>
      <c r="AT6" t="str">
        <v xml:space="preserve">48200 - Permanent Improvement Bond Series  1988 </v>
      </c>
      <c r="AU6" t="str">
        <v>49000 -  Unlimited Tax Road Bond Fund-1985</v>
      </c>
      <c r="AV6" t="str">
        <v>49200 - 1992 Road Bond Fund</v>
      </c>
      <c r="AW6" t="str">
        <v>49300 -  1992A Permanent Improvement Bond Fund</v>
      </c>
      <c r="AX6" t="str">
        <v>49400 - Unlimited Tax Road Bond Fund-1977</v>
      </c>
      <c r="AY6" t="str">
        <v>50000 - Payroll Fund</v>
      </c>
      <c r="AZ6" t="str">
        <v>50100 - County Clerk-Special</v>
      </c>
      <c r="BA6" t="str">
        <v>50200 - County Clerk-Trust</v>
      </c>
      <c r="BB6" t="str">
        <v>50300 - District Clerk-Special</v>
      </c>
      <c r="BC6" t="str">
        <v>50400 - District Clerk-Trust</v>
      </c>
      <c r="BD6" t="str">
        <v>50500 - Sheriff-Special</v>
      </c>
      <c r="BE6" t="str">
        <v>50600 - County Clerk Special Trust Fund</v>
      </c>
      <c r="BF6" t="str">
        <v>51500 - Constable-Precinct 8</v>
      </c>
      <c r="BG6" t="str">
        <v>53200 - ESCROW FUND</v>
      </c>
      <c r="BH6" t="str">
        <v>53400 - DA Restitution</v>
      </c>
      <c r="BI6" t="str">
        <v>53500 - District Attorney Forfeiture</v>
      </c>
      <c r="BJ6" t="str">
        <v>53700 - Youth Village Special Fund</v>
      </c>
      <c r="BK6" t="str">
        <v>53800 - DA- Check Processing Fees</v>
      </c>
      <c r="BL6" t="str">
        <v xml:space="preserve">54000 - DA Forfeitures-Federal </v>
      </c>
      <c r="BM6" t="str">
        <v>54100 - DA Forfeitures-State</v>
      </c>
      <c r="BN6" t="str">
        <v>54200 - DA Unadjudicated - Police Agencies</v>
      </c>
      <c r="BO6" t="str">
        <v>54300 - Adult Probation-Restitution</v>
      </c>
      <c r="BP6" t="str">
        <v>54400 - DA Forfeitures - Attorney General</v>
      </c>
      <c r="BQ6" t="str">
        <v>54500 - DA Unajudicated-Gambling Statutes</v>
      </c>
      <c r="BR6" t="str">
        <v>54600 - DA Forfeitures-Narcotics</v>
      </c>
      <c r="BS6" t="str">
        <v xml:space="preserve">54700 -  DA-State Forfeiture Fees Other   </v>
      </c>
      <c r="BT6" t="str">
        <v>55000 - Justice of the Peace 1-1 Special fund No</v>
      </c>
      <c r="BU6" t="str">
        <v>55100 - Justice of the Peace 1-2 Special Fund No</v>
      </c>
      <c r="BV6" t="str">
        <v>55300 - Justice of the Peace 3-3 Special Fund No</v>
      </c>
      <c r="BW6" t="str">
        <v>55400 - Justice of the Peace 2-1 Special Fund No</v>
      </c>
      <c r="BX6" t="str">
        <v>55500 - Justice of the Peace 2-2 Special Fund No</v>
      </c>
      <c r="BY6" t="str">
        <v>55600 - Justice of the Peace 3-1 Special Fund No</v>
      </c>
      <c r="BZ6" t="str">
        <v>55700 - Justice of the Peace 3-2 Special Fund No</v>
      </c>
      <c r="CA6" t="str">
        <v>55900 - Justice of the Peace 4-1 Special Fund No</v>
      </c>
      <c r="CB6" t="str">
        <v>56000 - Justice of the Peace 4-2 Special Fund No. 560 Bob Whitney*Effective 12-17-01*</v>
      </c>
      <c r="CC6" t="str">
        <v>56100 - Justice of the Peace 5-1 Special Fund No. 561 Luis Sepulveda*Effective 12-17-01*</v>
      </c>
      <c r="CD6" t="str">
        <v>56200 - Justice of the Peace 5-2 Special Fund No. 562 Juan Jasso*Effective 12-17-01*</v>
      </c>
      <c r="CE6" t="str">
        <v>57000 - Dallas County Housing Fin. - 1993</v>
      </c>
      <c r="CF6" t="str">
        <v>57100 - Dallas County Housing Fin. - 1994</v>
      </c>
      <c r="CG6" t="str">
        <v>58000 - Constable 1 Special Fund No. 580 Derick Evans*12-17-01*</v>
      </c>
      <c r="CH6" t="str">
        <v>58100 - Constable 2 Special Fund No. 581 Michael Gothard*Effective 12-17-01*</v>
      </c>
      <c r="CI6" t="str">
        <v>58200 - Constable 3 Special Fund No. 582 Rick Richardson*Effective 12-17-01*</v>
      </c>
      <c r="CJ6" t="str">
        <v>58300 - Constable 3-A Special Fund No. 583 Mike</v>
      </c>
      <c r="CK6" t="str">
        <v>58400 - Constable 4 Special Fund No. 584 R. L. Skinner*Effective 12-17-01*</v>
      </c>
      <c r="CL6" t="str">
        <v>58600 - Constable 5 Special Fund No. 586 Michael Orozco*Effective 11-02-18*</v>
      </c>
      <c r="CM6" t="str">
        <v>60000 - DCS - Administration</v>
      </c>
      <c r="CN6" t="str">
        <v>67000 - Credit Card BOA Charge Back</v>
      </c>
      <c r="CO6" t="str">
        <v>70400 - Unallocated Tax</v>
      </c>
      <c r="CP6" t="str">
        <v>76400 - Welfare Food Orders</v>
      </c>
      <c r="CQ6" t="str">
        <v>80200 -  Child Support Holding Fund</v>
      </c>
      <c r="CR6" t="str">
        <v>80700 - District Attorney Check Collection</v>
      </c>
      <c r="CS6" t="str">
        <v>80800 -  Child Support Clearing</v>
      </c>
      <c r="CT6" t="str">
        <v>82200 - 0</v>
      </c>
      <c r="CU6" t="str">
        <v>88200 - Cash Receipt pass through Acct.</v>
      </c>
      <c r="CV6" t="str">
        <v>90100 - General Fixed Assets</v>
      </c>
      <c r="CW6" t="str">
        <v>90300 -  Internal Service Fund</v>
      </c>
    </row>
    <row r="7" spans="1:101" x14ac:dyDescent="0.25">
      <c r="A7" t="str" cm="1">
        <f t="array" ref="A7:CW7">TRANSPOSE(_xlfn._xlws.SORT(_xlfn._xlws.FILTER(TableFund[Fund List],ISNUMBER(SEARCH(Travel!X8, TableFund[Fund List])))))</f>
        <v>00000 - Default</v>
      </c>
      <c r="B7" t="str">
        <v>10500 - Road and Bridge</v>
      </c>
      <c r="C7" t="str">
        <v>10501 - Road &amp; Bridge District 1</v>
      </c>
      <c r="D7" t="str">
        <v>10502 - Road &amp; Bridge District 2</v>
      </c>
      <c r="E7" t="str">
        <v>10503 - Road &amp; Bridge District 3</v>
      </c>
      <c r="F7" t="str">
        <v>10504 - Road &amp; Bridge District 4</v>
      </c>
      <c r="G7" t="str">
        <v>10505 - Road Reserves</v>
      </c>
      <c r="H7" t="str">
        <v>12000 - General Fund</v>
      </c>
      <c r="I7" t="str">
        <v>12400 - Jury Special Fund</v>
      </c>
      <c r="J7" t="str">
        <v>12500 - Petit Jury Fund</v>
      </c>
      <c r="K7" t="str">
        <v>12600 - Permanent Improvement Fund</v>
      </c>
      <c r="L7" t="str">
        <v>12800 - Adult Probation</v>
      </c>
      <c r="M7" t="str">
        <v>13000 - Election Special Fund</v>
      </c>
      <c r="N7" t="str">
        <v>16200 - Alternate Dispute Resolution</v>
      </c>
      <c r="O7" t="str">
        <v>16600 - State Report Interest Fund</v>
      </c>
      <c r="P7" t="str">
        <v>16800 -  Dallas County Historical Commission</v>
      </c>
      <c r="Q7" t="str">
        <v xml:space="preserve">16900 -  Historical Exhibit </v>
      </c>
      <c r="R7" t="str">
        <v>17000 - Return Check Collection</v>
      </c>
      <c r="S7" t="str">
        <v>18000 - Housing Finance Corp</v>
      </c>
      <c r="T7" t="str">
        <v>19000 - CMAQ Congestion, Mitigation, &amp; Air Quality</v>
      </c>
      <c r="U7" t="str">
        <v>19500 - Major Technology Fund</v>
      </c>
      <c r="V7" t="str">
        <v>19600 - Major Projects</v>
      </c>
      <c r="W7" t="str">
        <v>20000 - Judicial</v>
      </c>
      <c r="X7" t="str">
        <v>20100 - Technology</v>
      </c>
      <c r="Y7" t="str">
        <v>20200 - Local Government</v>
      </c>
      <c r="Z7" t="str">
        <v>20300 - Local Official</v>
      </c>
      <c r="AA7" t="str">
        <v>20400 - Record Management</v>
      </c>
      <c r="AB7" t="str">
        <v>20500 - Interest and Debt Retirement (Debt Service) Fund</v>
      </c>
      <c r="AC7" t="str">
        <v>21000 - DS Arbitrage Rebate</v>
      </c>
      <c r="AD7" t="str">
        <v xml:space="preserve">41400 - 1995 Road Bond Fund </v>
      </c>
      <c r="AE7" t="str">
        <v>41500 - 1995A Permanent Impovement</v>
      </c>
      <c r="AF7" t="str">
        <v>41800 - Road Bond Series 1996</v>
      </c>
      <c r="AG7" t="str">
        <v>42400 -  Unlimited Tax Road Bonds Series 2000</v>
      </c>
      <c r="AH7" t="str">
        <v>42700 -  Unlimited Tax Refunding &amp; Improvement Bo</v>
      </c>
      <c r="AI7" t="str">
        <v>43300 - Tax Note Series 2011</v>
      </c>
      <c r="AJ7" t="str">
        <v>44000 - Tax Note Series 2013</v>
      </c>
      <c r="AK7" t="str">
        <v>44100 -  Combination Tax and Parking Garage Rev C</v>
      </c>
      <c r="AL7" t="str">
        <v>44200 - Certificates of Obligation 2022</v>
      </c>
      <c r="AM7" t="str">
        <v xml:space="preserve">46400 - American Rescue Plan </v>
      </c>
      <c r="AN7" t="str">
        <v>46600 - Grant Funds</v>
      </c>
      <c r="AO7" t="str">
        <v xml:space="preserve">46700 - HUD Section 8 </v>
      </c>
      <c r="AP7" t="str">
        <v>46800 - Charter School Grants</v>
      </c>
      <c r="AQ7" t="str">
        <v>47000 - Law Library Fund</v>
      </c>
      <c r="AR7" t="str">
        <v>47100 - Appellate Judicial System</v>
      </c>
      <c r="AS7" t="str">
        <v xml:space="preserve">48100 -  Unlimited Tax Road Bonds, Series 1988A </v>
      </c>
      <c r="AT7" t="str">
        <v xml:space="preserve">48200 - Permanent Improvement Bond Series  1988 </v>
      </c>
      <c r="AU7" t="str">
        <v>49000 -  Unlimited Tax Road Bond Fund-1985</v>
      </c>
      <c r="AV7" t="str">
        <v>49200 - 1992 Road Bond Fund</v>
      </c>
      <c r="AW7" t="str">
        <v>49300 -  1992A Permanent Improvement Bond Fund</v>
      </c>
      <c r="AX7" t="str">
        <v>49400 - Unlimited Tax Road Bond Fund-1977</v>
      </c>
      <c r="AY7" t="str">
        <v>50000 - Payroll Fund</v>
      </c>
      <c r="AZ7" t="str">
        <v>50100 - County Clerk-Special</v>
      </c>
      <c r="BA7" t="str">
        <v>50200 - County Clerk-Trust</v>
      </c>
      <c r="BB7" t="str">
        <v>50300 - District Clerk-Special</v>
      </c>
      <c r="BC7" t="str">
        <v>50400 - District Clerk-Trust</v>
      </c>
      <c r="BD7" t="str">
        <v>50500 - Sheriff-Special</v>
      </c>
      <c r="BE7" t="str">
        <v>50600 - County Clerk Special Trust Fund</v>
      </c>
      <c r="BF7" t="str">
        <v>51500 - Constable-Precinct 8</v>
      </c>
      <c r="BG7" t="str">
        <v>53200 - ESCROW FUND</v>
      </c>
      <c r="BH7" t="str">
        <v>53400 - DA Restitution</v>
      </c>
      <c r="BI7" t="str">
        <v>53500 - District Attorney Forfeiture</v>
      </c>
      <c r="BJ7" t="str">
        <v>53700 - Youth Village Special Fund</v>
      </c>
      <c r="BK7" t="str">
        <v>53800 - DA- Check Processing Fees</v>
      </c>
      <c r="BL7" t="str">
        <v xml:space="preserve">54000 - DA Forfeitures-Federal </v>
      </c>
      <c r="BM7" t="str">
        <v>54100 - DA Forfeitures-State</v>
      </c>
      <c r="BN7" t="str">
        <v>54200 - DA Unadjudicated - Police Agencies</v>
      </c>
      <c r="BO7" t="str">
        <v>54300 - Adult Probation-Restitution</v>
      </c>
      <c r="BP7" t="str">
        <v>54400 - DA Forfeitures - Attorney General</v>
      </c>
      <c r="BQ7" t="str">
        <v>54500 - DA Unajudicated-Gambling Statutes</v>
      </c>
      <c r="BR7" t="str">
        <v>54600 - DA Forfeitures-Narcotics</v>
      </c>
      <c r="BS7" t="str">
        <v xml:space="preserve">54700 -  DA-State Forfeiture Fees Other   </v>
      </c>
      <c r="BT7" t="str">
        <v>55000 - Justice of the Peace 1-1 Special fund No</v>
      </c>
      <c r="BU7" t="str">
        <v>55100 - Justice of the Peace 1-2 Special Fund No</v>
      </c>
      <c r="BV7" t="str">
        <v>55300 - Justice of the Peace 3-3 Special Fund No</v>
      </c>
      <c r="BW7" t="str">
        <v>55400 - Justice of the Peace 2-1 Special Fund No</v>
      </c>
      <c r="BX7" t="str">
        <v>55500 - Justice of the Peace 2-2 Special Fund No</v>
      </c>
      <c r="BY7" t="str">
        <v>55600 - Justice of the Peace 3-1 Special Fund No</v>
      </c>
      <c r="BZ7" t="str">
        <v>55700 - Justice of the Peace 3-2 Special Fund No</v>
      </c>
      <c r="CA7" t="str">
        <v>55900 - Justice of the Peace 4-1 Special Fund No</v>
      </c>
      <c r="CB7" t="str">
        <v>56000 - Justice of the Peace 4-2 Special Fund No. 560 Bob Whitney*Effective 12-17-01*</v>
      </c>
      <c r="CC7" t="str">
        <v>56100 - Justice of the Peace 5-1 Special Fund No. 561 Luis Sepulveda*Effective 12-17-01*</v>
      </c>
      <c r="CD7" t="str">
        <v>56200 - Justice of the Peace 5-2 Special Fund No. 562 Juan Jasso*Effective 12-17-01*</v>
      </c>
      <c r="CE7" t="str">
        <v>57000 - Dallas County Housing Fin. - 1993</v>
      </c>
      <c r="CF7" t="str">
        <v>57100 - Dallas County Housing Fin. - 1994</v>
      </c>
      <c r="CG7" t="str">
        <v>58000 - Constable 1 Special Fund No. 580 Derick Evans*12-17-01*</v>
      </c>
      <c r="CH7" t="str">
        <v>58100 - Constable 2 Special Fund No. 581 Michael Gothard*Effective 12-17-01*</v>
      </c>
      <c r="CI7" t="str">
        <v>58200 - Constable 3 Special Fund No. 582 Rick Richardson*Effective 12-17-01*</v>
      </c>
      <c r="CJ7" t="str">
        <v>58300 - Constable 3-A Special Fund No. 583 Mike</v>
      </c>
      <c r="CK7" t="str">
        <v>58400 - Constable 4 Special Fund No. 584 R. L. Skinner*Effective 12-17-01*</v>
      </c>
      <c r="CL7" t="str">
        <v>58600 - Constable 5 Special Fund No. 586 Michael Orozco*Effective 11-02-18*</v>
      </c>
      <c r="CM7" t="str">
        <v>60000 - DCS - Administration</v>
      </c>
      <c r="CN7" t="str">
        <v>67000 - Credit Card BOA Charge Back</v>
      </c>
      <c r="CO7" t="str">
        <v>70400 - Unallocated Tax</v>
      </c>
      <c r="CP7" t="str">
        <v>76400 - Welfare Food Orders</v>
      </c>
      <c r="CQ7" t="str">
        <v>80200 -  Child Support Holding Fund</v>
      </c>
      <c r="CR7" t="str">
        <v>80700 - District Attorney Check Collection</v>
      </c>
      <c r="CS7" t="str">
        <v>80800 -  Child Support Clearing</v>
      </c>
      <c r="CT7" t="str">
        <v>82200 - 0</v>
      </c>
      <c r="CU7" t="str">
        <v>88200 - Cash Receipt pass through Acct.</v>
      </c>
      <c r="CV7" t="str">
        <v>90100 - General Fixed Assets</v>
      </c>
      <c r="CW7" t="str">
        <v>90300 -  Internal Service Fund</v>
      </c>
    </row>
    <row r="8" spans="1:101" x14ac:dyDescent="0.25">
      <c r="A8" t="str" cm="1">
        <f t="array" ref="A8:CW8">TRANSPOSE(_xlfn._xlws.SORT(_xlfn._xlws.FILTER(TableFund[Fund List],ISNUMBER(SEARCH(Travel!X9, TableFund[Fund List])))))</f>
        <v>00000 - Default</v>
      </c>
      <c r="B8" t="str">
        <v>10500 - Road and Bridge</v>
      </c>
      <c r="C8" t="str">
        <v>10501 - Road &amp; Bridge District 1</v>
      </c>
      <c r="D8" t="str">
        <v>10502 - Road &amp; Bridge District 2</v>
      </c>
      <c r="E8" t="str">
        <v>10503 - Road &amp; Bridge District 3</v>
      </c>
      <c r="F8" t="str">
        <v>10504 - Road &amp; Bridge District 4</v>
      </c>
      <c r="G8" t="str">
        <v>10505 - Road Reserves</v>
      </c>
      <c r="H8" t="str">
        <v>12000 - General Fund</v>
      </c>
      <c r="I8" t="str">
        <v>12400 - Jury Special Fund</v>
      </c>
      <c r="J8" t="str">
        <v>12500 - Petit Jury Fund</v>
      </c>
      <c r="K8" t="str">
        <v>12600 - Permanent Improvement Fund</v>
      </c>
      <c r="L8" t="str">
        <v>12800 - Adult Probation</v>
      </c>
      <c r="M8" t="str">
        <v>13000 - Election Special Fund</v>
      </c>
      <c r="N8" t="str">
        <v>16200 - Alternate Dispute Resolution</v>
      </c>
      <c r="O8" t="str">
        <v>16600 - State Report Interest Fund</v>
      </c>
      <c r="P8" t="str">
        <v>16800 -  Dallas County Historical Commission</v>
      </c>
      <c r="Q8" t="str">
        <v xml:space="preserve">16900 -  Historical Exhibit </v>
      </c>
      <c r="R8" t="str">
        <v>17000 - Return Check Collection</v>
      </c>
      <c r="S8" t="str">
        <v>18000 - Housing Finance Corp</v>
      </c>
      <c r="T8" t="str">
        <v>19000 - CMAQ Congestion, Mitigation, &amp; Air Quality</v>
      </c>
      <c r="U8" t="str">
        <v>19500 - Major Technology Fund</v>
      </c>
      <c r="V8" t="str">
        <v>19600 - Major Projects</v>
      </c>
      <c r="W8" t="str">
        <v>20000 - Judicial</v>
      </c>
      <c r="X8" t="str">
        <v>20100 - Technology</v>
      </c>
      <c r="Y8" t="str">
        <v>20200 - Local Government</v>
      </c>
      <c r="Z8" t="str">
        <v>20300 - Local Official</v>
      </c>
      <c r="AA8" t="str">
        <v>20400 - Record Management</v>
      </c>
      <c r="AB8" t="str">
        <v>20500 - Interest and Debt Retirement (Debt Service) Fund</v>
      </c>
      <c r="AC8" t="str">
        <v>21000 - DS Arbitrage Rebate</v>
      </c>
      <c r="AD8" t="str">
        <v xml:space="preserve">41400 - 1995 Road Bond Fund </v>
      </c>
      <c r="AE8" t="str">
        <v>41500 - 1995A Permanent Impovement</v>
      </c>
      <c r="AF8" t="str">
        <v>41800 - Road Bond Series 1996</v>
      </c>
      <c r="AG8" t="str">
        <v>42400 -  Unlimited Tax Road Bonds Series 2000</v>
      </c>
      <c r="AH8" t="str">
        <v>42700 -  Unlimited Tax Refunding &amp; Improvement Bo</v>
      </c>
      <c r="AI8" t="str">
        <v>43300 - Tax Note Series 2011</v>
      </c>
      <c r="AJ8" t="str">
        <v>44000 - Tax Note Series 2013</v>
      </c>
      <c r="AK8" t="str">
        <v>44100 -  Combination Tax and Parking Garage Rev C</v>
      </c>
      <c r="AL8" t="str">
        <v>44200 - Certificates of Obligation 2022</v>
      </c>
      <c r="AM8" t="str">
        <v xml:space="preserve">46400 - American Rescue Plan </v>
      </c>
      <c r="AN8" t="str">
        <v>46600 - Grant Funds</v>
      </c>
      <c r="AO8" t="str">
        <v xml:space="preserve">46700 - HUD Section 8 </v>
      </c>
      <c r="AP8" t="str">
        <v>46800 - Charter School Grants</v>
      </c>
      <c r="AQ8" t="str">
        <v>47000 - Law Library Fund</v>
      </c>
      <c r="AR8" t="str">
        <v>47100 - Appellate Judicial System</v>
      </c>
      <c r="AS8" t="str">
        <v xml:space="preserve">48100 -  Unlimited Tax Road Bonds, Series 1988A </v>
      </c>
      <c r="AT8" t="str">
        <v xml:space="preserve">48200 - Permanent Improvement Bond Series  1988 </v>
      </c>
      <c r="AU8" t="str">
        <v>49000 -  Unlimited Tax Road Bond Fund-1985</v>
      </c>
      <c r="AV8" t="str">
        <v>49200 - 1992 Road Bond Fund</v>
      </c>
      <c r="AW8" t="str">
        <v>49300 -  1992A Permanent Improvement Bond Fund</v>
      </c>
      <c r="AX8" t="str">
        <v>49400 - Unlimited Tax Road Bond Fund-1977</v>
      </c>
      <c r="AY8" t="str">
        <v>50000 - Payroll Fund</v>
      </c>
      <c r="AZ8" t="str">
        <v>50100 - County Clerk-Special</v>
      </c>
      <c r="BA8" t="str">
        <v>50200 - County Clerk-Trust</v>
      </c>
      <c r="BB8" t="str">
        <v>50300 - District Clerk-Special</v>
      </c>
      <c r="BC8" t="str">
        <v>50400 - District Clerk-Trust</v>
      </c>
      <c r="BD8" t="str">
        <v>50500 - Sheriff-Special</v>
      </c>
      <c r="BE8" t="str">
        <v>50600 - County Clerk Special Trust Fund</v>
      </c>
      <c r="BF8" t="str">
        <v>51500 - Constable-Precinct 8</v>
      </c>
      <c r="BG8" t="str">
        <v>53200 - ESCROW FUND</v>
      </c>
      <c r="BH8" t="str">
        <v>53400 - DA Restitution</v>
      </c>
      <c r="BI8" t="str">
        <v>53500 - District Attorney Forfeiture</v>
      </c>
      <c r="BJ8" t="str">
        <v>53700 - Youth Village Special Fund</v>
      </c>
      <c r="BK8" t="str">
        <v>53800 - DA- Check Processing Fees</v>
      </c>
      <c r="BL8" t="str">
        <v xml:space="preserve">54000 - DA Forfeitures-Federal </v>
      </c>
      <c r="BM8" t="str">
        <v>54100 - DA Forfeitures-State</v>
      </c>
      <c r="BN8" t="str">
        <v>54200 - DA Unadjudicated - Police Agencies</v>
      </c>
      <c r="BO8" t="str">
        <v>54300 - Adult Probation-Restitution</v>
      </c>
      <c r="BP8" t="str">
        <v>54400 - DA Forfeitures - Attorney General</v>
      </c>
      <c r="BQ8" t="str">
        <v>54500 - DA Unajudicated-Gambling Statutes</v>
      </c>
      <c r="BR8" t="str">
        <v>54600 - DA Forfeitures-Narcotics</v>
      </c>
      <c r="BS8" t="str">
        <v xml:space="preserve">54700 -  DA-State Forfeiture Fees Other   </v>
      </c>
      <c r="BT8" t="str">
        <v>55000 - Justice of the Peace 1-1 Special fund No</v>
      </c>
      <c r="BU8" t="str">
        <v>55100 - Justice of the Peace 1-2 Special Fund No</v>
      </c>
      <c r="BV8" t="str">
        <v>55300 - Justice of the Peace 3-3 Special Fund No</v>
      </c>
      <c r="BW8" t="str">
        <v>55400 - Justice of the Peace 2-1 Special Fund No</v>
      </c>
      <c r="BX8" t="str">
        <v>55500 - Justice of the Peace 2-2 Special Fund No</v>
      </c>
      <c r="BY8" t="str">
        <v>55600 - Justice of the Peace 3-1 Special Fund No</v>
      </c>
      <c r="BZ8" t="str">
        <v>55700 - Justice of the Peace 3-2 Special Fund No</v>
      </c>
      <c r="CA8" t="str">
        <v>55900 - Justice of the Peace 4-1 Special Fund No</v>
      </c>
      <c r="CB8" t="str">
        <v>56000 - Justice of the Peace 4-2 Special Fund No. 560 Bob Whitney*Effective 12-17-01*</v>
      </c>
      <c r="CC8" t="str">
        <v>56100 - Justice of the Peace 5-1 Special Fund No. 561 Luis Sepulveda*Effective 12-17-01*</v>
      </c>
      <c r="CD8" t="str">
        <v>56200 - Justice of the Peace 5-2 Special Fund No. 562 Juan Jasso*Effective 12-17-01*</v>
      </c>
      <c r="CE8" t="str">
        <v>57000 - Dallas County Housing Fin. - 1993</v>
      </c>
      <c r="CF8" t="str">
        <v>57100 - Dallas County Housing Fin. - 1994</v>
      </c>
      <c r="CG8" t="str">
        <v>58000 - Constable 1 Special Fund No. 580 Derick Evans*12-17-01*</v>
      </c>
      <c r="CH8" t="str">
        <v>58100 - Constable 2 Special Fund No. 581 Michael Gothard*Effective 12-17-01*</v>
      </c>
      <c r="CI8" t="str">
        <v>58200 - Constable 3 Special Fund No. 582 Rick Richardson*Effective 12-17-01*</v>
      </c>
      <c r="CJ8" t="str">
        <v>58300 - Constable 3-A Special Fund No. 583 Mike</v>
      </c>
      <c r="CK8" t="str">
        <v>58400 - Constable 4 Special Fund No. 584 R. L. Skinner*Effective 12-17-01*</v>
      </c>
      <c r="CL8" t="str">
        <v>58600 - Constable 5 Special Fund No. 586 Michael Orozco*Effective 11-02-18*</v>
      </c>
      <c r="CM8" t="str">
        <v>60000 - DCS - Administration</v>
      </c>
      <c r="CN8" t="str">
        <v>67000 - Credit Card BOA Charge Back</v>
      </c>
      <c r="CO8" t="str">
        <v>70400 - Unallocated Tax</v>
      </c>
      <c r="CP8" t="str">
        <v>76400 - Welfare Food Orders</v>
      </c>
      <c r="CQ8" t="str">
        <v>80200 -  Child Support Holding Fund</v>
      </c>
      <c r="CR8" t="str">
        <v>80700 - District Attorney Check Collection</v>
      </c>
      <c r="CS8" t="str">
        <v>80800 -  Child Support Clearing</v>
      </c>
      <c r="CT8" t="str">
        <v>82200 - 0</v>
      </c>
      <c r="CU8" t="str">
        <v>88200 - Cash Receipt pass through Acct.</v>
      </c>
      <c r="CV8" t="str">
        <v>90100 - General Fixed Assets</v>
      </c>
      <c r="CW8" t="str">
        <v>90300 -  Internal Service Fund</v>
      </c>
    </row>
    <row r="9" spans="1:101" x14ac:dyDescent="0.25">
      <c r="A9" t="str" cm="1">
        <f t="array" ref="A9:CW9">TRANSPOSE(_xlfn._xlws.SORT(_xlfn._xlws.FILTER(TableFund[Fund List],ISNUMBER(SEARCH(Travel!X10, TableFund[Fund List])))))</f>
        <v>00000 - Default</v>
      </c>
      <c r="B9" t="str">
        <v>10500 - Road and Bridge</v>
      </c>
      <c r="C9" t="str">
        <v>10501 - Road &amp; Bridge District 1</v>
      </c>
      <c r="D9" t="str">
        <v>10502 - Road &amp; Bridge District 2</v>
      </c>
      <c r="E9" t="str">
        <v>10503 - Road &amp; Bridge District 3</v>
      </c>
      <c r="F9" t="str">
        <v>10504 - Road &amp; Bridge District 4</v>
      </c>
      <c r="G9" t="str">
        <v>10505 - Road Reserves</v>
      </c>
      <c r="H9" t="str">
        <v>12000 - General Fund</v>
      </c>
      <c r="I9" t="str">
        <v>12400 - Jury Special Fund</v>
      </c>
      <c r="J9" t="str">
        <v>12500 - Petit Jury Fund</v>
      </c>
      <c r="K9" t="str">
        <v>12600 - Permanent Improvement Fund</v>
      </c>
      <c r="L9" t="str">
        <v>12800 - Adult Probation</v>
      </c>
      <c r="M9" t="str">
        <v>13000 - Election Special Fund</v>
      </c>
      <c r="N9" t="str">
        <v>16200 - Alternate Dispute Resolution</v>
      </c>
      <c r="O9" t="str">
        <v>16600 - State Report Interest Fund</v>
      </c>
      <c r="P9" t="str">
        <v>16800 -  Dallas County Historical Commission</v>
      </c>
      <c r="Q9" t="str">
        <v xml:space="preserve">16900 -  Historical Exhibit </v>
      </c>
      <c r="R9" t="str">
        <v>17000 - Return Check Collection</v>
      </c>
      <c r="S9" t="str">
        <v>18000 - Housing Finance Corp</v>
      </c>
      <c r="T9" t="str">
        <v>19000 - CMAQ Congestion, Mitigation, &amp; Air Quality</v>
      </c>
      <c r="U9" t="str">
        <v>19500 - Major Technology Fund</v>
      </c>
      <c r="V9" t="str">
        <v>19600 - Major Projects</v>
      </c>
      <c r="W9" t="str">
        <v>20000 - Judicial</v>
      </c>
      <c r="X9" t="str">
        <v>20100 - Technology</v>
      </c>
      <c r="Y9" t="str">
        <v>20200 - Local Government</v>
      </c>
      <c r="Z9" t="str">
        <v>20300 - Local Official</v>
      </c>
      <c r="AA9" t="str">
        <v>20400 - Record Management</v>
      </c>
      <c r="AB9" t="str">
        <v>20500 - Interest and Debt Retirement (Debt Service) Fund</v>
      </c>
      <c r="AC9" t="str">
        <v>21000 - DS Arbitrage Rebate</v>
      </c>
      <c r="AD9" t="str">
        <v xml:space="preserve">41400 - 1995 Road Bond Fund </v>
      </c>
      <c r="AE9" t="str">
        <v>41500 - 1995A Permanent Impovement</v>
      </c>
      <c r="AF9" t="str">
        <v>41800 - Road Bond Series 1996</v>
      </c>
      <c r="AG9" t="str">
        <v>42400 -  Unlimited Tax Road Bonds Series 2000</v>
      </c>
      <c r="AH9" t="str">
        <v>42700 -  Unlimited Tax Refunding &amp; Improvement Bo</v>
      </c>
      <c r="AI9" t="str">
        <v>43300 - Tax Note Series 2011</v>
      </c>
      <c r="AJ9" t="str">
        <v>44000 - Tax Note Series 2013</v>
      </c>
      <c r="AK9" t="str">
        <v>44100 -  Combination Tax and Parking Garage Rev C</v>
      </c>
      <c r="AL9" t="str">
        <v>44200 - Certificates of Obligation 2022</v>
      </c>
      <c r="AM9" t="str">
        <v xml:space="preserve">46400 - American Rescue Plan </v>
      </c>
      <c r="AN9" t="str">
        <v>46600 - Grant Funds</v>
      </c>
      <c r="AO9" t="str">
        <v xml:space="preserve">46700 - HUD Section 8 </v>
      </c>
      <c r="AP9" t="str">
        <v>46800 - Charter School Grants</v>
      </c>
      <c r="AQ9" t="str">
        <v>47000 - Law Library Fund</v>
      </c>
      <c r="AR9" t="str">
        <v>47100 - Appellate Judicial System</v>
      </c>
      <c r="AS9" t="str">
        <v xml:space="preserve">48100 -  Unlimited Tax Road Bonds, Series 1988A </v>
      </c>
      <c r="AT9" t="str">
        <v xml:space="preserve">48200 - Permanent Improvement Bond Series  1988 </v>
      </c>
      <c r="AU9" t="str">
        <v>49000 -  Unlimited Tax Road Bond Fund-1985</v>
      </c>
      <c r="AV9" t="str">
        <v>49200 - 1992 Road Bond Fund</v>
      </c>
      <c r="AW9" t="str">
        <v>49300 -  1992A Permanent Improvement Bond Fund</v>
      </c>
      <c r="AX9" t="str">
        <v>49400 - Unlimited Tax Road Bond Fund-1977</v>
      </c>
      <c r="AY9" t="str">
        <v>50000 - Payroll Fund</v>
      </c>
      <c r="AZ9" t="str">
        <v>50100 - County Clerk-Special</v>
      </c>
      <c r="BA9" t="str">
        <v>50200 - County Clerk-Trust</v>
      </c>
      <c r="BB9" t="str">
        <v>50300 - District Clerk-Special</v>
      </c>
      <c r="BC9" t="str">
        <v>50400 - District Clerk-Trust</v>
      </c>
      <c r="BD9" t="str">
        <v>50500 - Sheriff-Special</v>
      </c>
      <c r="BE9" t="str">
        <v>50600 - County Clerk Special Trust Fund</v>
      </c>
      <c r="BF9" t="str">
        <v>51500 - Constable-Precinct 8</v>
      </c>
      <c r="BG9" t="str">
        <v>53200 - ESCROW FUND</v>
      </c>
      <c r="BH9" t="str">
        <v>53400 - DA Restitution</v>
      </c>
      <c r="BI9" t="str">
        <v>53500 - District Attorney Forfeiture</v>
      </c>
      <c r="BJ9" t="str">
        <v>53700 - Youth Village Special Fund</v>
      </c>
      <c r="BK9" t="str">
        <v>53800 - DA- Check Processing Fees</v>
      </c>
      <c r="BL9" t="str">
        <v xml:space="preserve">54000 - DA Forfeitures-Federal </v>
      </c>
      <c r="BM9" t="str">
        <v>54100 - DA Forfeitures-State</v>
      </c>
      <c r="BN9" t="str">
        <v>54200 - DA Unadjudicated - Police Agencies</v>
      </c>
      <c r="BO9" t="str">
        <v>54300 - Adult Probation-Restitution</v>
      </c>
      <c r="BP9" t="str">
        <v>54400 - DA Forfeitures - Attorney General</v>
      </c>
      <c r="BQ9" t="str">
        <v>54500 - DA Unajudicated-Gambling Statutes</v>
      </c>
      <c r="BR9" t="str">
        <v>54600 - DA Forfeitures-Narcotics</v>
      </c>
      <c r="BS9" t="str">
        <v xml:space="preserve">54700 -  DA-State Forfeiture Fees Other   </v>
      </c>
      <c r="BT9" t="str">
        <v>55000 - Justice of the Peace 1-1 Special fund No</v>
      </c>
      <c r="BU9" t="str">
        <v>55100 - Justice of the Peace 1-2 Special Fund No</v>
      </c>
      <c r="BV9" t="str">
        <v>55300 - Justice of the Peace 3-3 Special Fund No</v>
      </c>
      <c r="BW9" t="str">
        <v>55400 - Justice of the Peace 2-1 Special Fund No</v>
      </c>
      <c r="BX9" t="str">
        <v>55500 - Justice of the Peace 2-2 Special Fund No</v>
      </c>
      <c r="BY9" t="str">
        <v>55600 - Justice of the Peace 3-1 Special Fund No</v>
      </c>
      <c r="BZ9" t="str">
        <v>55700 - Justice of the Peace 3-2 Special Fund No</v>
      </c>
      <c r="CA9" t="str">
        <v>55900 - Justice of the Peace 4-1 Special Fund No</v>
      </c>
      <c r="CB9" t="str">
        <v>56000 - Justice of the Peace 4-2 Special Fund No. 560 Bob Whitney*Effective 12-17-01*</v>
      </c>
      <c r="CC9" t="str">
        <v>56100 - Justice of the Peace 5-1 Special Fund No. 561 Luis Sepulveda*Effective 12-17-01*</v>
      </c>
      <c r="CD9" t="str">
        <v>56200 - Justice of the Peace 5-2 Special Fund No. 562 Juan Jasso*Effective 12-17-01*</v>
      </c>
      <c r="CE9" t="str">
        <v>57000 - Dallas County Housing Fin. - 1993</v>
      </c>
      <c r="CF9" t="str">
        <v>57100 - Dallas County Housing Fin. - 1994</v>
      </c>
      <c r="CG9" t="str">
        <v>58000 - Constable 1 Special Fund No. 580 Derick Evans*12-17-01*</v>
      </c>
      <c r="CH9" t="str">
        <v>58100 - Constable 2 Special Fund No. 581 Michael Gothard*Effective 12-17-01*</v>
      </c>
      <c r="CI9" t="str">
        <v>58200 - Constable 3 Special Fund No. 582 Rick Richardson*Effective 12-17-01*</v>
      </c>
      <c r="CJ9" t="str">
        <v>58300 - Constable 3-A Special Fund No. 583 Mike</v>
      </c>
      <c r="CK9" t="str">
        <v>58400 - Constable 4 Special Fund No. 584 R. L. Skinner*Effective 12-17-01*</v>
      </c>
      <c r="CL9" t="str">
        <v>58600 - Constable 5 Special Fund No. 586 Michael Orozco*Effective 11-02-18*</v>
      </c>
      <c r="CM9" t="str">
        <v>60000 - DCS - Administration</v>
      </c>
      <c r="CN9" t="str">
        <v>67000 - Credit Card BOA Charge Back</v>
      </c>
      <c r="CO9" t="str">
        <v>70400 - Unallocated Tax</v>
      </c>
      <c r="CP9" t="str">
        <v>76400 - Welfare Food Orders</v>
      </c>
      <c r="CQ9" t="str">
        <v>80200 -  Child Support Holding Fund</v>
      </c>
      <c r="CR9" t="str">
        <v>80700 - District Attorney Check Collection</v>
      </c>
      <c r="CS9" t="str">
        <v>80800 -  Child Support Clearing</v>
      </c>
      <c r="CT9" t="str">
        <v>82200 - 0</v>
      </c>
      <c r="CU9" t="str">
        <v>88200 - Cash Receipt pass through Acct.</v>
      </c>
      <c r="CV9" t="str">
        <v>90100 - General Fixed Assets</v>
      </c>
      <c r="CW9" t="str">
        <v>90300 -  Internal Service Fund</v>
      </c>
    </row>
    <row r="10" spans="1:101" x14ac:dyDescent="0.25">
      <c r="A10" t="str" cm="1">
        <f t="array" ref="A10:CW10">TRANSPOSE(_xlfn._xlws.SORT(_xlfn._xlws.FILTER(TableFund[Fund List],ISNUMBER(SEARCH(Travel!X11, TableFund[Fund List])))))</f>
        <v>00000 - Default</v>
      </c>
      <c r="B10" t="str">
        <v>10500 - Road and Bridge</v>
      </c>
      <c r="C10" t="str">
        <v>10501 - Road &amp; Bridge District 1</v>
      </c>
      <c r="D10" t="str">
        <v>10502 - Road &amp; Bridge District 2</v>
      </c>
      <c r="E10" t="str">
        <v>10503 - Road &amp; Bridge District 3</v>
      </c>
      <c r="F10" t="str">
        <v>10504 - Road &amp; Bridge District 4</v>
      </c>
      <c r="G10" t="str">
        <v>10505 - Road Reserves</v>
      </c>
      <c r="H10" t="str">
        <v>12000 - General Fund</v>
      </c>
      <c r="I10" t="str">
        <v>12400 - Jury Special Fund</v>
      </c>
      <c r="J10" t="str">
        <v>12500 - Petit Jury Fund</v>
      </c>
      <c r="K10" t="str">
        <v>12600 - Permanent Improvement Fund</v>
      </c>
      <c r="L10" t="str">
        <v>12800 - Adult Probation</v>
      </c>
      <c r="M10" t="str">
        <v>13000 - Election Special Fund</v>
      </c>
      <c r="N10" t="str">
        <v>16200 - Alternate Dispute Resolution</v>
      </c>
      <c r="O10" t="str">
        <v>16600 - State Report Interest Fund</v>
      </c>
      <c r="P10" t="str">
        <v>16800 -  Dallas County Historical Commission</v>
      </c>
      <c r="Q10" t="str">
        <v xml:space="preserve">16900 -  Historical Exhibit </v>
      </c>
      <c r="R10" t="str">
        <v>17000 - Return Check Collection</v>
      </c>
      <c r="S10" t="str">
        <v>18000 - Housing Finance Corp</v>
      </c>
      <c r="T10" t="str">
        <v>19000 - CMAQ Congestion, Mitigation, &amp; Air Quality</v>
      </c>
      <c r="U10" t="str">
        <v>19500 - Major Technology Fund</v>
      </c>
      <c r="V10" t="str">
        <v>19600 - Major Projects</v>
      </c>
      <c r="W10" t="str">
        <v>20000 - Judicial</v>
      </c>
      <c r="X10" t="str">
        <v>20100 - Technology</v>
      </c>
      <c r="Y10" t="str">
        <v>20200 - Local Government</v>
      </c>
      <c r="Z10" t="str">
        <v>20300 - Local Official</v>
      </c>
      <c r="AA10" t="str">
        <v>20400 - Record Management</v>
      </c>
      <c r="AB10" t="str">
        <v>20500 - Interest and Debt Retirement (Debt Service) Fund</v>
      </c>
      <c r="AC10" t="str">
        <v>21000 - DS Arbitrage Rebate</v>
      </c>
      <c r="AD10" t="str">
        <v xml:space="preserve">41400 - 1995 Road Bond Fund </v>
      </c>
      <c r="AE10" t="str">
        <v>41500 - 1995A Permanent Impovement</v>
      </c>
      <c r="AF10" t="str">
        <v>41800 - Road Bond Series 1996</v>
      </c>
      <c r="AG10" t="str">
        <v>42400 -  Unlimited Tax Road Bonds Series 2000</v>
      </c>
      <c r="AH10" t="str">
        <v>42700 -  Unlimited Tax Refunding &amp; Improvement Bo</v>
      </c>
      <c r="AI10" t="str">
        <v>43300 - Tax Note Series 2011</v>
      </c>
      <c r="AJ10" t="str">
        <v>44000 - Tax Note Series 2013</v>
      </c>
      <c r="AK10" t="str">
        <v>44100 -  Combination Tax and Parking Garage Rev C</v>
      </c>
      <c r="AL10" t="str">
        <v>44200 - Certificates of Obligation 2022</v>
      </c>
      <c r="AM10" t="str">
        <v xml:space="preserve">46400 - American Rescue Plan </v>
      </c>
      <c r="AN10" t="str">
        <v>46600 - Grant Funds</v>
      </c>
      <c r="AO10" t="str">
        <v xml:space="preserve">46700 - HUD Section 8 </v>
      </c>
      <c r="AP10" t="str">
        <v>46800 - Charter School Grants</v>
      </c>
      <c r="AQ10" t="str">
        <v>47000 - Law Library Fund</v>
      </c>
      <c r="AR10" t="str">
        <v>47100 - Appellate Judicial System</v>
      </c>
      <c r="AS10" t="str">
        <v xml:space="preserve">48100 -  Unlimited Tax Road Bonds, Series 1988A </v>
      </c>
      <c r="AT10" t="str">
        <v xml:space="preserve">48200 - Permanent Improvement Bond Series  1988 </v>
      </c>
      <c r="AU10" t="str">
        <v>49000 -  Unlimited Tax Road Bond Fund-1985</v>
      </c>
      <c r="AV10" t="str">
        <v>49200 - 1992 Road Bond Fund</v>
      </c>
      <c r="AW10" t="str">
        <v>49300 -  1992A Permanent Improvement Bond Fund</v>
      </c>
      <c r="AX10" t="str">
        <v>49400 - Unlimited Tax Road Bond Fund-1977</v>
      </c>
      <c r="AY10" t="str">
        <v>50000 - Payroll Fund</v>
      </c>
      <c r="AZ10" t="str">
        <v>50100 - County Clerk-Special</v>
      </c>
      <c r="BA10" t="str">
        <v>50200 - County Clerk-Trust</v>
      </c>
      <c r="BB10" t="str">
        <v>50300 - District Clerk-Special</v>
      </c>
      <c r="BC10" t="str">
        <v>50400 - District Clerk-Trust</v>
      </c>
      <c r="BD10" t="str">
        <v>50500 - Sheriff-Special</v>
      </c>
      <c r="BE10" t="str">
        <v>50600 - County Clerk Special Trust Fund</v>
      </c>
      <c r="BF10" t="str">
        <v>51500 - Constable-Precinct 8</v>
      </c>
      <c r="BG10" t="str">
        <v>53200 - ESCROW FUND</v>
      </c>
      <c r="BH10" t="str">
        <v>53400 - DA Restitution</v>
      </c>
      <c r="BI10" t="str">
        <v>53500 - District Attorney Forfeiture</v>
      </c>
      <c r="BJ10" t="str">
        <v>53700 - Youth Village Special Fund</v>
      </c>
      <c r="BK10" t="str">
        <v>53800 - DA- Check Processing Fees</v>
      </c>
      <c r="BL10" t="str">
        <v xml:space="preserve">54000 - DA Forfeitures-Federal </v>
      </c>
      <c r="BM10" t="str">
        <v>54100 - DA Forfeitures-State</v>
      </c>
      <c r="BN10" t="str">
        <v>54200 - DA Unadjudicated - Police Agencies</v>
      </c>
      <c r="BO10" t="str">
        <v>54300 - Adult Probation-Restitution</v>
      </c>
      <c r="BP10" t="str">
        <v>54400 - DA Forfeitures - Attorney General</v>
      </c>
      <c r="BQ10" t="str">
        <v>54500 - DA Unajudicated-Gambling Statutes</v>
      </c>
      <c r="BR10" t="str">
        <v>54600 - DA Forfeitures-Narcotics</v>
      </c>
      <c r="BS10" t="str">
        <v xml:space="preserve">54700 -  DA-State Forfeiture Fees Other   </v>
      </c>
      <c r="BT10" t="str">
        <v>55000 - Justice of the Peace 1-1 Special fund No</v>
      </c>
      <c r="BU10" t="str">
        <v>55100 - Justice of the Peace 1-2 Special Fund No</v>
      </c>
      <c r="BV10" t="str">
        <v>55300 - Justice of the Peace 3-3 Special Fund No</v>
      </c>
      <c r="BW10" t="str">
        <v>55400 - Justice of the Peace 2-1 Special Fund No</v>
      </c>
      <c r="BX10" t="str">
        <v>55500 - Justice of the Peace 2-2 Special Fund No</v>
      </c>
      <c r="BY10" t="str">
        <v>55600 - Justice of the Peace 3-1 Special Fund No</v>
      </c>
      <c r="BZ10" t="str">
        <v>55700 - Justice of the Peace 3-2 Special Fund No</v>
      </c>
      <c r="CA10" t="str">
        <v>55900 - Justice of the Peace 4-1 Special Fund No</v>
      </c>
      <c r="CB10" t="str">
        <v>56000 - Justice of the Peace 4-2 Special Fund No. 560 Bob Whitney*Effective 12-17-01*</v>
      </c>
      <c r="CC10" t="str">
        <v>56100 - Justice of the Peace 5-1 Special Fund No. 561 Luis Sepulveda*Effective 12-17-01*</v>
      </c>
      <c r="CD10" t="str">
        <v>56200 - Justice of the Peace 5-2 Special Fund No. 562 Juan Jasso*Effective 12-17-01*</v>
      </c>
      <c r="CE10" t="str">
        <v>57000 - Dallas County Housing Fin. - 1993</v>
      </c>
      <c r="CF10" t="str">
        <v>57100 - Dallas County Housing Fin. - 1994</v>
      </c>
      <c r="CG10" t="str">
        <v>58000 - Constable 1 Special Fund No. 580 Derick Evans*12-17-01*</v>
      </c>
      <c r="CH10" t="str">
        <v>58100 - Constable 2 Special Fund No. 581 Michael Gothard*Effective 12-17-01*</v>
      </c>
      <c r="CI10" t="str">
        <v>58200 - Constable 3 Special Fund No. 582 Rick Richardson*Effective 12-17-01*</v>
      </c>
      <c r="CJ10" t="str">
        <v>58300 - Constable 3-A Special Fund No. 583 Mike</v>
      </c>
      <c r="CK10" t="str">
        <v>58400 - Constable 4 Special Fund No. 584 R. L. Skinner*Effective 12-17-01*</v>
      </c>
      <c r="CL10" t="str">
        <v>58600 - Constable 5 Special Fund No. 586 Michael Orozco*Effective 11-02-18*</v>
      </c>
      <c r="CM10" t="str">
        <v>60000 - DCS - Administration</v>
      </c>
      <c r="CN10" t="str">
        <v>67000 - Credit Card BOA Charge Back</v>
      </c>
      <c r="CO10" t="str">
        <v>70400 - Unallocated Tax</v>
      </c>
      <c r="CP10" t="str">
        <v>76400 - Welfare Food Orders</v>
      </c>
      <c r="CQ10" t="str">
        <v>80200 -  Child Support Holding Fund</v>
      </c>
      <c r="CR10" t="str">
        <v>80700 - District Attorney Check Collection</v>
      </c>
      <c r="CS10" t="str">
        <v>80800 -  Child Support Clearing</v>
      </c>
      <c r="CT10" t="str">
        <v>82200 - 0</v>
      </c>
      <c r="CU10" t="str">
        <v>88200 - Cash Receipt pass through Acct.</v>
      </c>
      <c r="CV10" t="str">
        <v>90100 - General Fixed Assets</v>
      </c>
      <c r="CW10" t="str">
        <v>90300 -  Internal Service Fund</v>
      </c>
    </row>
    <row r="11" spans="1:101" x14ac:dyDescent="0.25">
      <c r="A11" t="str" cm="1">
        <f t="array" ref="A11:CW11">TRANSPOSE(_xlfn._xlws.SORT(_xlfn._xlws.FILTER(TableFund[Fund List],ISNUMBER(SEARCH(Travel!X12, TableFund[Fund List])))))</f>
        <v>00000 - Default</v>
      </c>
      <c r="B11" t="str">
        <v>10500 - Road and Bridge</v>
      </c>
      <c r="C11" t="str">
        <v>10501 - Road &amp; Bridge District 1</v>
      </c>
      <c r="D11" t="str">
        <v>10502 - Road &amp; Bridge District 2</v>
      </c>
      <c r="E11" t="str">
        <v>10503 - Road &amp; Bridge District 3</v>
      </c>
      <c r="F11" t="str">
        <v>10504 - Road &amp; Bridge District 4</v>
      </c>
      <c r="G11" t="str">
        <v>10505 - Road Reserves</v>
      </c>
      <c r="H11" t="str">
        <v>12000 - General Fund</v>
      </c>
      <c r="I11" t="str">
        <v>12400 - Jury Special Fund</v>
      </c>
      <c r="J11" t="str">
        <v>12500 - Petit Jury Fund</v>
      </c>
      <c r="K11" t="str">
        <v>12600 - Permanent Improvement Fund</v>
      </c>
      <c r="L11" t="str">
        <v>12800 - Adult Probation</v>
      </c>
      <c r="M11" t="str">
        <v>13000 - Election Special Fund</v>
      </c>
      <c r="N11" t="str">
        <v>16200 - Alternate Dispute Resolution</v>
      </c>
      <c r="O11" t="str">
        <v>16600 - State Report Interest Fund</v>
      </c>
      <c r="P11" t="str">
        <v>16800 -  Dallas County Historical Commission</v>
      </c>
      <c r="Q11" t="str">
        <v xml:space="preserve">16900 -  Historical Exhibit </v>
      </c>
      <c r="R11" t="str">
        <v>17000 - Return Check Collection</v>
      </c>
      <c r="S11" t="str">
        <v>18000 - Housing Finance Corp</v>
      </c>
      <c r="T11" t="str">
        <v>19000 - CMAQ Congestion, Mitigation, &amp; Air Quality</v>
      </c>
      <c r="U11" t="str">
        <v>19500 - Major Technology Fund</v>
      </c>
      <c r="V11" t="str">
        <v>19600 - Major Projects</v>
      </c>
      <c r="W11" t="str">
        <v>20000 - Judicial</v>
      </c>
      <c r="X11" t="str">
        <v>20100 - Technology</v>
      </c>
      <c r="Y11" t="str">
        <v>20200 - Local Government</v>
      </c>
      <c r="Z11" t="str">
        <v>20300 - Local Official</v>
      </c>
      <c r="AA11" t="str">
        <v>20400 - Record Management</v>
      </c>
      <c r="AB11" t="str">
        <v>20500 - Interest and Debt Retirement (Debt Service) Fund</v>
      </c>
      <c r="AC11" t="str">
        <v>21000 - DS Arbitrage Rebate</v>
      </c>
      <c r="AD11" t="str">
        <v xml:space="preserve">41400 - 1995 Road Bond Fund </v>
      </c>
      <c r="AE11" t="str">
        <v>41500 - 1995A Permanent Impovement</v>
      </c>
      <c r="AF11" t="str">
        <v>41800 - Road Bond Series 1996</v>
      </c>
      <c r="AG11" t="str">
        <v>42400 -  Unlimited Tax Road Bonds Series 2000</v>
      </c>
      <c r="AH11" t="str">
        <v>42700 -  Unlimited Tax Refunding &amp; Improvement Bo</v>
      </c>
      <c r="AI11" t="str">
        <v>43300 - Tax Note Series 2011</v>
      </c>
      <c r="AJ11" t="str">
        <v>44000 - Tax Note Series 2013</v>
      </c>
      <c r="AK11" t="str">
        <v>44100 -  Combination Tax and Parking Garage Rev C</v>
      </c>
      <c r="AL11" t="str">
        <v>44200 - Certificates of Obligation 2022</v>
      </c>
      <c r="AM11" t="str">
        <v xml:space="preserve">46400 - American Rescue Plan </v>
      </c>
      <c r="AN11" t="str">
        <v>46600 - Grant Funds</v>
      </c>
      <c r="AO11" t="str">
        <v xml:space="preserve">46700 - HUD Section 8 </v>
      </c>
      <c r="AP11" t="str">
        <v>46800 - Charter School Grants</v>
      </c>
      <c r="AQ11" t="str">
        <v>47000 - Law Library Fund</v>
      </c>
      <c r="AR11" t="str">
        <v>47100 - Appellate Judicial System</v>
      </c>
      <c r="AS11" t="str">
        <v xml:space="preserve">48100 -  Unlimited Tax Road Bonds, Series 1988A </v>
      </c>
      <c r="AT11" t="str">
        <v xml:space="preserve">48200 - Permanent Improvement Bond Series  1988 </v>
      </c>
      <c r="AU11" t="str">
        <v>49000 -  Unlimited Tax Road Bond Fund-1985</v>
      </c>
      <c r="AV11" t="str">
        <v>49200 - 1992 Road Bond Fund</v>
      </c>
      <c r="AW11" t="str">
        <v>49300 -  1992A Permanent Improvement Bond Fund</v>
      </c>
      <c r="AX11" t="str">
        <v>49400 - Unlimited Tax Road Bond Fund-1977</v>
      </c>
      <c r="AY11" t="str">
        <v>50000 - Payroll Fund</v>
      </c>
      <c r="AZ11" t="str">
        <v>50100 - County Clerk-Special</v>
      </c>
      <c r="BA11" t="str">
        <v>50200 - County Clerk-Trust</v>
      </c>
      <c r="BB11" t="str">
        <v>50300 - District Clerk-Special</v>
      </c>
      <c r="BC11" t="str">
        <v>50400 - District Clerk-Trust</v>
      </c>
      <c r="BD11" t="str">
        <v>50500 - Sheriff-Special</v>
      </c>
      <c r="BE11" t="str">
        <v>50600 - County Clerk Special Trust Fund</v>
      </c>
      <c r="BF11" t="str">
        <v>51500 - Constable-Precinct 8</v>
      </c>
      <c r="BG11" t="str">
        <v>53200 - ESCROW FUND</v>
      </c>
      <c r="BH11" t="str">
        <v>53400 - DA Restitution</v>
      </c>
      <c r="BI11" t="str">
        <v>53500 - District Attorney Forfeiture</v>
      </c>
      <c r="BJ11" t="str">
        <v>53700 - Youth Village Special Fund</v>
      </c>
      <c r="BK11" t="str">
        <v>53800 - DA- Check Processing Fees</v>
      </c>
      <c r="BL11" t="str">
        <v xml:space="preserve">54000 - DA Forfeitures-Federal </v>
      </c>
      <c r="BM11" t="str">
        <v>54100 - DA Forfeitures-State</v>
      </c>
      <c r="BN11" t="str">
        <v>54200 - DA Unadjudicated - Police Agencies</v>
      </c>
      <c r="BO11" t="str">
        <v>54300 - Adult Probation-Restitution</v>
      </c>
      <c r="BP11" t="str">
        <v>54400 - DA Forfeitures - Attorney General</v>
      </c>
      <c r="BQ11" t="str">
        <v>54500 - DA Unajudicated-Gambling Statutes</v>
      </c>
      <c r="BR11" t="str">
        <v>54600 - DA Forfeitures-Narcotics</v>
      </c>
      <c r="BS11" t="str">
        <v xml:space="preserve">54700 -  DA-State Forfeiture Fees Other   </v>
      </c>
      <c r="BT11" t="str">
        <v>55000 - Justice of the Peace 1-1 Special fund No</v>
      </c>
      <c r="BU11" t="str">
        <v>55100 - Justice of the Peace 1-2 Special Fund No</v>
      </c>
      <c r="BV11" t="str">
        <v>55300 - Justice of the Peace 3-3 Special Fund No</v>
      </c>
      <c r="BW11" t="str">
        <v>55400 - Justice of the Peace 2-1 Special Fund No</v>
      </c>
      <c r="BX11" t="str">
        <v>55500 - Justice of the Peace 2-2 Special Fund No</v>
      </c>
      <c r="BY11" t="str">
        <v>55600 - Justice of the Peace 3-1 Special Fund No</v>
      </c>
      <c r="BZ11" t="str">
        <v>55700 - Justice of the Peace 3-2 Special Fund No</v>
      </c>
      <c r="CA11" t="str">
        <v>55900 - Justice of the Peace 4-1 Special Fund No</v>
      </c>
      <c r="CB11" t="str">
        <v>56000 - Justice of the Peace 4-2 Special Fund No. 560 Bob Whitney*Effective 12-17-01*</v>
      </c>
      <c r="CC11" t="str">
        <v>56100 - Justice of the Peace 5-1 Special Fund No. 561 Luis Sepulveda*Effective 12-17-01*</v>
      </c>
      <c r="CD11" t="str">
        <v>56200 - Justice of the Peace 5-2 Special Fund No. 562 Juan Jasso*Effective 12-17-01*</v>
      </c>
      <c r="CE11" t="str">
        <v>57000 - Dallas County Housing Fin. - 1993</v>
      </c>
      <c r="CF11" t="str">
        <v>57100 - Dallas County Housing Fin. - 1994</v>
      </c>
      <c r="CG11" t="str">
        <v>58000 - Constable 1 Special Fund No. 580 Derick Evans*12-17-01*</v>
      </c>
      <c r="CH11" t="str">
        <v>58100 - Constable 2 Special Fund No. 581 Michael Gothard*Effective 12-17-01*</v>
      </c>
      <c r="CI11" t="str">
        <v>58200 - Constable 3 Special Fund No. 582 Rick Richardson*Effective 12-17-01*</v>
      </c>
      <c r="CJ11" t="str">
        <v>58300 - Constable 3-A Special Fund No. 583 Mike</v>
      </c>
      <c r="CK11" t="str">
        <v>58400 - Constable 4 Special Fund No. 584 R. L. Skinner*Effective 12-17-01*</v>
      </c>
      <c r="CL11" t="str">
        <v>58600 - Constable 5 Special Fund No. 586 Michael Orozco*Effective 11-02-18*</v>
      </c>
      <c r="CM11" t="str">
        <v>60000 - DCS - Administration</v>
      </c>
      <c r="CN11" t="str">
        <v>67000 - Credit Card BOA Charge Back</v>
      </c>
      <c r="CO11" t="str">
        <v>70400 - Unallocated Tax</v>
      </c>
      <c r="CP11" t="str">
        <v>76400 - Welfare Food Orders</v>
      </c>
      <c r="CQ11" t="str">
        <v>80200 -  Child Support Holding Fund</v>
      </c>
      <c r="CR11" t="str">
        <v>80700 - District Attorney Check Collection</v>
      </c>
      <c r="CS11" t="str">
        <v>80800 -  Child Support Clearing</v>
      </c>
      <c r="CT11" t="str">
        <v>82200 - 0</v>
      </c>
      <c r="CU11" t="str">
        <v>88200 - Cash Receipt pass through Acct.</v>
      </c>
      <c r="CV11" t="str">
        <v>90100 - General Fixed Assets</v>
      </c>
      <c r="CW11" t="str">
        <v>90300 -  Internal Service Fund</v>
      </c>
    </row>
    <row r="12" spans="1:101" x14ac:dyDescent="0.25">
      <c r="A12" t="str" cm="1">
        <f t="array" ref="A12:CW12">TRANSPOSE(_xlfn._xlws.SORT(_xlfn._xlws.FILTER(TableFund[Fund List],ISNUMBER(SEARCH(Travel!X13, TableFund[Fund List])))))</f>
        <v>00000 - Default</v>
      </c>
      <c r="B12" t="str">
        <v>10500 - Road and Bridge</v>
      </c>
      <c r="C12" t="str">
        <v>10501 - Road &amp; Bridge District 1</v>
      </c>
      <c r="D12" t="str">
        <v>10502 - Road &amp; Bridge District 2</v>
      </c>
      <c r="E12" t="str">
        <v>10503 - Road &amp; Bridge District 3</v>
      </c>
      <c r="F12" t="str">
        <v>10504 - Road &amp; Bridge District 4</v>
      </c>
      <c r="G12" t="str">
        <v>10505 - Road Reserves</v>
      </c>
      <c r="H12" t="str">
        <v>12000 - General Fund</v>
      </c>
      <c r="I12" t="str">
        <v>12400 - Jury Special Fund</v>
      </c>
      <c r="J12" t="str">
        <v>12500 - Petit Jury Fund</v>
      </c>
      <c r="K12" t="str">
        <v>12600 - Permanent Improvement Fund</v>
      </c>
      <c r="L12" t="str">
        <v>12800 - Adult Probation</v>
      </c>
      <c r="M12" t="str">
        <v>13000 - Election Special Fund</v>
      </c>
      <c r="N12" t="str">
        <v>16200 - Alternate Dispute Resolution</v>
      </c>
      <c r="O12" t="str">
        <v>16600 - State Report Interest Fund</v>
      </c>
      <c r="P12" t="str">
        <v>16800 -  Dallas County Historical Commission</v>
      </c>
      <c r="Q12" t="str">
        <v xml:space="preserve">16900 -  Historical Exhibit </v>
      </c>
      <c r="R12" t="str">
        <v>17000 - Return Check Collection</v>
      </c>
      <c r="S12" t="str">
        <v>18000 - Housing Finance Corp</v>
      </c>
      <c r="T12" t="str">
        <v>19000 - CMAQ Congestion, Mitigation, &amp; Air Quality</v>
      </c>
      <c r="U12" t="str">
        <v>19500 - Major Technology Fund</v>
      </c>
      <c r="V12" t="str">
        <v>19600 - Major Projects</v>
      </c>
      <c r="W12" t="str">
        <v>20000 - Judicial</v>
      </c>
      <c r="X12" t="str">
        <v>20100 - Technology</v>
      </c>
      <c r="Y12" t="str">
        <v>20200 - Local Government</v>
      </c>
      <c r="Z12" t="str">
        <v>20300 - Local Official</v>
      </c>
      <c r="AA12" t="str">
        <v>20400 - Record Management</v>
      </c>
      <c r="AB12" t="str">
        <v>20500 - Interest and Debt Retirement (Debt Service) Fund</v>
      </c>
      <c r="AC12" t="str">
        <v>21000 - DS Arbitrage Rebate</v>
      </c>
      <c r="AD12" t="str">
        <v xml:space="preserve">41400 - 1995 Road Bond Fund </v>
      </c>
      <c r="AE12" t="str">
        <v>41500 - 1995A Permanent Impovement</v>
      </c>
      <c r="AF12" t="str">
        <v>41800 - Road Bond Series 1996</v>
      </c>
      <c r="AG12" t="str">
        <v>42400 -  Unlimited Tax Road Bonds Series 2000</v>
      </c>
      <c r="AH12" t="str">
        <v>42700 -  Unlimited Tax Refunding &amp; Improvement Bo</v>
      </c>
      <c r="AI12" t="str">
        <v>43300 - Tax Note Series 2011</v>
      </c>
      <c r="AJ12" t="str">
        <v>44000 - Tax Note Series 2013</v>
      </c>
      <c r="AK12" t="str">
        <v>44100 -  Combination Tax and Parking Garage Rev C</v>
      </c>
      <c r="AL12" t="str">
        <v>44200 - Certificates of Obligation 2022</v>
      </c>
      <c r="AM12" t="str">
        <v xml:space="preserve">46400 - American Rescue Plan </v>
      </c>
      <c r="AN12" t="str">
        <v>46600 - Grant Funds</v>
      </c>
      <c r="AO12" t="str">
        <v xml:space="preserve">46700 - HUD Section 8 </v>
      </c>
      <c r="AP12" t="str">
        <v>46800 - Charter School Grants</v>
      </c>
      <c r="AQ12" t="str">
        <v>47000 - Law Library Fund</v>
      </c>
      <c r="AR12" t="str">
        <v>47100 - Appellate Judicial System</v>
      </c>
      <c r="AS12" t="str">
        <v xml:space="preserve">48100 -  Unlimited Tax Road Bonds, Series 1988A </v>
      </c>
      <c r="AT12" t="str">
        <v xml:space="preserve">48200 - Permanent Improvement Bond Series  1988 </v>
      </c>
      <c r="AU12" t="str">
        <v>49000 -  Unlimited Tax Road Bond Fund-1985</v>
      </c>
      <c r="AV12" t="str">
        <v>49200 - 1992 Road Bond Fund</v>
      </c>
      <c r="AW12" t="str">
        <v>49300 -  1992A Permanent Improvement Bond Fund</v>
      </c>
      <c r="AX12" t="str">
        <v>49400 - Unlimited Tax Road Bond Fund-1977</v>
      </c>
      <c r="AY12" t="str">
        <v>50000 - Payroll Fund</v>
      </c>
      <c r="AZ12" t="str">
        <v>50100 - County Clerk-Special</v>
      </c>
      <c r="BA12" t="str">
        <v>50200 - County Clerk-Trust</v>
      </c>
      <c r="BB12" t="str">
        <v>50300 - District Clerk-Special</v>
      </c>
      <c r="BC12" t="str">
        <v>50400 - District Clerk-Trust</v>
      </c>
      <c r="BD12" t="str">
        <v>50500 - Sheriff-Special</v>
      </c>
      <c r="BE12" t="str">
        <v>50600 - County Clerk Special Trust Fund</v>
      </c>
      <c r="BF12" t="str">
        <v>51500 - Constable-Precinct 8</v>
      </c>
      <c r="BG12" t="str">
        <v>53200 - ESCROW FUND</v>
      </c>
      <c r="BH12" t="str">
        <v>53400 - DA Restitution</v>
      </c>
      <c r="BI12" t="str">
        <v>53500 - District Attorney Forfeiture</v>
      </c>
      <c r="BJ12" t="str">
        <v>53700 - Youth Village Special Fund</v>
      </c>
      <c r="BK12" t="str">
        <v>53800 - DA- Check Processing Fees</v>
      </c>
      <c r="BL12" t="str">
        <v xml:space="preserve">54000 - DA Forfeitures-Federal </v>
      </c>
      <c r="BM12" t="str">
        <v>54100 - DA Forfeitures-State</v>
      </c>
      <c r="BN12" t="str">
        <v>54200 - DA Unadjudicated - Police Agencies</v>
      </c>
      <c r="BO12" t="str">
        <v>54300 - Adult Probation-Restitution</v>
      </c>
      <c r="BP12" t="str">
        <v>54400 - DA Forfeitures - Attorney General</v>
      </c>
      <c r="BQ12" t="str">
        <v>54500 - DA Unajudicated-Gambling Statutes</v>
      </c>
      <c r="BR12" t="str">
        <v>54600 - DA Forfeitures-Narcotics</v>
      </c>
      <c r="BS12" t="str">
        <v xml:space="preserve">54700 -  DA-State Forfeiture Fees Other   </v>
      </c>
      <c r="BT12" t="str">
        <v>55000 - Justice of the Peace 1-1 Special fund No</v>
      </c>
      <c r="BU12" t="str">
        <v>55100 - Justice of the Peace 1-2 Special Fund No</v>
      </c>
      <c r="BV12" t="str">
        <v>55300 - Justice of the Peace 3-3 Special Fund No</v>
      </c>
      <c r="BW12" t="str">
        <v>55400 - Justice of the Peace 2-1 Special Fund No</v>
      </c>
      <c r="BX12" t="str">
        <v>55500 - Justice of the Peace 2-2 Special Fund No</v>
      </c>
      <c r="BY12" t="str">
        <v>55600 - Justice of the Peace 3-1 Special Fund No</v>
      </c>
      <c r="BZ12" t="str">
        <v>55700 - Justice of the Peace 3-2 Special Fund No</v>
      </c>
      <c r="CA12" t="str">
        <v>55900 - Justice of the Peace 4-1 Special Fund No</v>
      </c>
      <c r="CB12" t="str">
        <v>56000 - Justice of the Peace 4-2 Special Fund No. 560 Bob Whitney*Effective 12-17-01*</v>
      </c>
      <c r="CC12" t="str">
        <v>56100 - Justice of the Peace 5-1 Special Fund No. 561 Luis Sepulveda*Effective 12-17-01*</v>
      </c>
      <c r="CD12" t="str">
        <v>56200 - Justice of the Peace 5-2 Special Fund No. 562 Juan Jasso*Effective 12-17-01*</v>
      </c>
      <c r="CE12" t="str">
        <v>57000 - Dallas County Housing Fin. - 1993</v>
      </c>
      <c r="CF12" t="str">
        <v>57100 - Dallas County Housing Fin. - 1994</v>
      </c>
      <c r="CG12" t="str">
        <v>58000 - Constable 1 Special Fund No. 580 Derick Evans*12-17-01*</v>
      </c>
      <c r="CH12" t="str">
        <v>58100 - Constable 2 Special Fund No. 581 Michael Gothard*Effective 12-17-01*</v>
      </c>
      <c r="CI12" t="str">
        <v>58200 - Constable 3 Special Fund No. 582 Rick Richardson*Effective 12-17-01*</v>
      </c>
      <c r="CJ12" t="str">
        <v>58300 - Constable 3-A Special Fund No. 583 Mike</v>
      </c>
      <c r="CK12" t="str">
        <v>58400 - Constable 4 Special Fund No. 584 R. L. Skinner*Effective 12-17-01*</v>
      </c>
      <c r="CL12" t="str">
        <v>58600 - Constable 5 Special Fund No. 586 Michael Orozco*Effective 11-02-18*</v>
      </c>
      <c r="CM12" t="str">
        <v>60000 - DCS - Administration</v>
      </c>
      <c r="CN12" t="str">
        <v>67000 - Credit Card BOA Charge Back</v>
      </c>
      <c r="CO12" t="str">
        <v>70400 - Unallocated Tax</v>
      </c>
      <c r="CP12" t="str">
        <v>76400 - Welfare Food Orders</v>
      </c>
      <c r="CQ12" t="str">
        <v>80200 -  Child Support Holding Fund</v>
      </c>
      <c r="CR12" t="str">
        <v>80700 - District Attorney Check Collection</v>
      </c>
      <c r="CS12" t="str">
        <v>80800 -  Child Support Clearing</v>
      </c>
      <c r="CT12" t="str">
        <v>82200 - 0</v>
      </c>
      <c r="CU12" t="str">
        <v>88200 - Cash Receipt pass through Acct.</v>
      </c>
      <c r="CV12" t="str">
        <v>90100 - General Fixed Assets</v>
      </c>
      <c r="CW12" t="str">
        <v>90300 -  Internal Service Fund</v>
      </c>
    </row>
    <row r="13" spans="1:101" x14ac:dyDescent="0.25">
      <c r="A13" t="str" cm="1">
        <f t="array" ref="A13:CW13">TRANSPOSE(_xlfn._xlws.SORT(_xlfn._xlws.FILTER(TableFund[Fund List],ISNUMBER(SEARCH(Travel!X14, TableFund[Fund List])))))</f>
        <v>00000 - Default</v>
      </c>
      <c r="B13" t="str">
        <v>10500 - Road and Bridge</v>
      </c>
      <c r="C13" t="str">
        <v>10501 - Road &amp; Bridge District 1</v>
      </c>
      <c r="D13" t="str">
        <v>10502 - Road &amp; Bridge District 2</v>
      </c>
      <c r="E13" t="str">
        <v>10503 - Road &amp; Bridge District 3</v>
      </c>
      <c r="F13" t="str">
        <v>10504 - Road &amp; Bridge District 4</v>
      </c>
      <c r="G13" t="str">
        <v>10505 - Road Reserves</v>
      </c>
      <c r="H13" t="str">
        <v>12000 - General Fund</v>
      </c>
      <c r="I13" t="str">
        <v>12400 - Jury Special Fund</v>
      </c>
      <c r="J13" t="str">
        <v>12500 - Petit Jury Fund</v>
      </c>
      <c r="K13" t="str">
        <v>12600 - Permanent Improvement Fund</v>
      </c>
      <c r="L13" t="str">
        <v>12800 - Adult Probation</v>
      </c>
      <c r="M13" t="str">
        <v>13000 - Election Special Fund</v>
      </c>
      <c r="N13" t="str">
        <v>16200 - Alternate Dispute Resolution</v>
      </c>
      <c r="O13" t="str">
        <v>16600 - State Report Interest Fund</v>
      </c>
      <c r="P13" t="str">
        <v>16800 -  Dallas County Historical Commission</v>
      </c>
      <c r="Q13" t="str">
        <v xml:space="preserve">16900 -  Historical Exhibit </v>
      </c>
      <c r="R13" t="str">
        <v>17000 - Return Check Collection</v>
      </c>
      <c r="S13" t="str">
        <v>18000 - Housing Finance Corp</v>
      </c>
      <c r="T13" t="str">
        <v>19000 - CMAQ Congestion, Mitigation, &amp; Air Quality</v>
      </c>
      <c r="U13" t="str">
        <v>19500 - Major Technology Fund</v>
      </c>
      <c r="V13" t="str">
        <v>19600 - Major Projects</v>
      </c>
      <c r="W13" t="str">
        <v>20000 - Judicial</v>
      </c>
      <c r="X13" t="str">
        <v>20100 - Technology</v>
      </c>
      <c r="Y13" t="str">
        <v>20200 - Local Government</v>
      </c>
      <c r="Z13" t="str">
        <v>20300 - Local Official</v>
      </c>
      <c r="AA13" t="str">
        <v>20400 - Record Management</v>
      </c>
      <c r="AB13" t="str">
        <v>20500 - Interest and Debt Retirement (Debt Service) Fund</v>
      </c>
      <c r="AC13" t="str">
        <v>21000 - DS Arbitrage Rebate</v>
      </c>
      <c r="AD13" t="str">
        <v xml:space="preserve">41400 - 1995 Road Bond Fund </v>
      </c>
      <c r="AE13" t="str">
        <v>41500 - 1995A Permanent Impovement</v>
      </c>
      <c r="AF13" t="str">
        <v>41800 - Road Bond Series 1996</v>
      </c>
      <c r="AG13" t="str">
        <v>42400 -  Unlimited Tax Road Bonds Series 2000</v>
      </c>
      <c r="AH13" t="str">
        <v>42700 -  Unlimited Tax Refunding &amp; Improvement Bo</v>
      </c>
      <c r="AI13" t="str">
        <v>43300 - Tax Note Series 2011</v>
      </c>
      <c r="AJ13" t="str">
        <v>44000 - Tax Note Series 2013</v>
      </c>
      <c r="AK13" t="str">
        <v>44100 -  Combination Tax and Parking Garage Rev C</v>
      </c>
      <c r="AL13" t="str">
        <v>44200 - Certificates of Obligation 2022</v>
      </c>
      <c r="AM13" t="str">
        <v xml:space="preserve">46400 - American Rescue Plan </v>
      </c>
      <c r="AN13" t="str">
        <v>46600 - Grant Funds</v>
      </c>
      <c r="AO13" t="str">
        <v xml:space="preserve">46700 - HUD Section 8 </v>
      </c>
      <c r="AP13" t="str">
        <v>46800 - Charter School Grants</v>
      </c>
      <c r="AQ13" t="str">
        <v>47000 - Law Library Fund</v>
      </c>
      <c r="AR13" t="str">
        <v>47100 - Appellate Judicial System</v>
      </c>
      <c r="AS13" t="str">
        <v xml:space="preserve">48100 -  Unlimited Tax Road Bonds, Series 1988A </v>
      </c>
      <c r="AT13" t="str">
        <v xml:space="preserve">48200 - Permanent Improvement Bond Series  1988 </v>
      </c>
      <c r="AU13" t="str">
        <v>49000 -  Unlimited Tax Road Bond Fund-1985</v>
      </c>
      <c r="AV13" t="str">
        <v>49200 - 1992 Road Bond Fund</v>
      </c>
      <c r="AW13" t="str">
        <v>49300 -  1992A Permanent Improvement Bond Fund</v>
      </c>
      <c r="AX13" t="str">
        <v>49400 - Unlimited Tax Road Bond Fund-1977</v>
      </c>
      <c r="AY13" t="str">
        <v>50000 - Payroll Fund</v>
      </c>
      <c r="AZ13" t="str">
        <v>50100 - County Clerk-Special</v>
      </c>
      <c r="BA13" t="str">
        <v>50200 - County Clerk-Trust</v>
      </c>
      <c r="BB13" t="str">
        <v>50300 - District Clerk-Special</v>
      </c>
      <c r="BC13" t="str">
        <v>50400 - District Clerk-Trust</v>
      </c>
      <c r="BD13" t="str">
        <v>50500 - Sheriff-Special</v>
      </c>
      <c r="BE13" t="str">
        <v>50600 - County Clerk Special Trust Fund</v>
      </c>
      <c r="BF13" t="str">
        <v>51500 - Constable-Precinct 8</v>
      </c>
      <c r="BG13" t="str">
        <v>53200 - ESCROW FUND</v>
      </c>
      <c r="BH13" t="str">
        <v>53400 - DA Restitution</v>
      </c>
      <c r="BI13" t="str">
        <v>53500 - District Attorney Forfeiture</v>
      </c>
      <c r="BJ13" t="str">
        <v>53700 - Youth Village Special Fund</v>
      </c>
      <c r="BK13" t="str">
        <v>53800 - DA- Check Processing Fees</v>
      </c>
      <c r="BL13" t="str">
        <v xml:space="preserve">54000 - DA Forfeitures-Federal </v>
      </c>
      <c r="BM13" t="str">
        <v>54100 - DA Forfeitures-State</v>
      </c>
      <c r="BN13" t="str">
        <v>54200 - DA Unadjudicated - Police Agencies</v>
      </c>
      <c r="BO13" t="str">
        <v>54300 - Adult Probation-Restitution</v>
      </c>
      <c r="BP13" t="str">
        <v>54400 - DA Forfeitures - Attorney General</v>
      </c>
      <c r="BQ13" t="str">
        <v>54500 - DA Unajudicated-Gambling Statutes</v>
      </c>
      <c r="BR13" t="str">
        <v>54600 - DA Forfeitures-Narcotics</v>
      </c>
      <c r="BS13" t="str">
        <v xml:space="preserve">54700 -  DA-State Forfeiture Fees Other   </v>
      </c>
      <c r="BT13" t="str">
        <v>55000 - Justice of the Peace 1-1 Special fund No</v>
      </c>
      <c r="BU13" t="str">
        <v>55100 - Justice of the Peace 1-2 Special Fund No</v>
      </c>
      <c r="BV13" t="str">
        <v>55300 - Justice of the Peace 3-3 Special Fund No</v>
      </c>
      <c r="BW13" t="str">
        <v>55400 - Justice of the Peace 2-1 Special Fund No</v>
      </c>
      <c r="BX13" t="str">
        <v>55500 - Justice of the Peace 2-2 Special Fund No</v>
      </c>
      <c r="BY13" t="str">
        <v>55600 - Justice of the Peace 3-1 Special Fund No</v>
      </c>
      <c r="BZ13" t="str">
        <v>55700 - Justice of the Peace 3-2 Special Fund No</v>
      </c>
      <c r="CA13" t="str">
        <v>55900 - Justice of the Peace 4-1 Special Fund No</v>
      </c>
      <c r="CB13" t="str">
        <v>56000 - Justice of the Peace 4-2 Special Fund No. 560 Bob Whitney*Effective 12-17-01*</v>
      </c>
      <c r="CC13" t="str">
        <v>56100 - Justice of the Peace 5-1 Special Fund No. 561 Luis Sepulveda*Effective 12-17-01*</v>
      </c>
      <c r="CD13" t="str">
        <v>56200 - Justice of the Peace 5-2 Special Fund No. 562 Juan Jasso*Effective 12-17-01*</v>
      </c>
      <c r="CE13" t="str">
        <v>57000 - Dallas County Housing Fin. - 1993</v>
      </c>
      <c r="CF13" t="str">
        <v>57100 - Dallas County Housing Fin. - 1994</v>
      </c>
      <c r="CG13" t="str">
        <v>58000 - Constable 1 Special Fund No. 580 Derick Evans*12-17-01*</v>
      </c>
      <c r="CH13" t="str">
        <v>58100 - Constable 2 Special Fund No. 581 Michael Gothard*Effective 12-17-01*</v>
      </c>
      <c r="CI13" t="str">
        <v>58200 - Constable 3 Special Fund No. 582 Rick Richardson*Effective 12-17-01*</v>
      </c>
      <c r="CJ13" t="str">
        <v>58300 - Constable 3-A Special Fund No. 583 Mike</v>
      </c>
      <c r="CK13" t="str">
        <v>58400 - Constable 4 Special Fund No. 584 R. L. Skinner*Effective 12-17-01*</v>
      </c>
      <c r="CL13" t="str">
        <v>58600 - Constable 5 Special Fund No. 586 Michael Orozco*Effective 11-02-18*</v>
      </c>
      <c r="CM13" t="str">
        <v>60000 - DCS - Administration</v>
      </c>
      <c r="CN13" t="str">
        <v>67000 - Credit Card BOA Charge Back</v>
      </c>
      <c r="CO13" t="str">
        <v>70400 - Unallocated Tax</v>
      </c>
      <c r="CP13" t="str">
        <v>76400 - Welfare Food Orders</v>
      </c>
      <c r="CQ13" t="str">
        <v>80200 -  Child Support Holding Fund</v>
      </c>
      <c r="CR13" t="str">
        <v>80700 - District Attorney Check Collection</v>
      </c>
      <c r="CS13" t="str">
        <v>80800 -  Child Support Clearing</v>
      </c>
      <c r="CT13" t="str">
        <v>82200 - 0</v>
      </c>
      <c r="CU13" t="str">
        <v>88200 - Cash Receipt pass through Acct.</v>
      </c>
      <c r="CV13" t="str">
        <v>90100 - General Fixed Assets</v>
      </c>
      <c r="CW13" t="str">
        <v>90300 -  Internal Service Fund</v>
      </c>
    </row>
    <row r="14" spans="1:101" x14ac:dyDescent="0.25">
      <c r="A14" t="str" cm="1">
        <f t="array" ref="A14:CW14">TRANSPOSE(_xlfn._xlws.SORT(_xlfn._xlws.FILTER(TableFund[Fund List],ISNUMBER(SEARCH(Travel!X15, TableFund[Fund List])))))</f>
        <v>00000 - Default</v>
      </c>
      <c r="B14" t="str">
        <v>10500 - Road and Bridge</v>
      </c>
      <c r="C14" t="str">
        <v>10501 - Road &amp; Bridge District 1</v>
      </c>
      <c r="D14" t="str">
        <v>10502 - Road &amp; Bridge District 2</v>
      </c>
      <c r="E14" t="str">
        <v>10503 - Road &amp; Bridge District 3</v>
      </c>
      <c r="F14" t="str">
        <v>10504 - Road &amp; Bridge District 4</v>
      </c>
      <c r="G14" t="str">
        <v>10505 - Road Reserves</v>
      </c>
      <c r="H14" t="str">
        <v>12000 - General Fund</v>
      </c>
      <c r="I14" t="str">
        <v>12400 - Jury Special Fund</v>
      </c>
      <c r="J14" t="str">
        <v>12500 - Petit Jury Fund</v>
      </c>
      <c r="K14" t="str">
        <v>12600 - Permanent Improvement Fund</v>
      </c>
      <c r="L14" t="str">
        <v>12800 - Adult Probation</v>
      </c>
      <c r="M14" t="str">
        <v>13000 - Election Special Fund</v>
      </c>
      <c r="N14" t="str">
        <v>16200 - Alternate Dispute Resolution</v>
      </c>
      <c r="O14" t="str">
        <v>16600 - State Report Interest Fund</v>
      </c>
      <c r="P14" t="str">
        <v>16800 -  Dallas County Historical Commission</v>
      </c>
      <c r="Q14" t="str">
        <v xml:space="preserve">16900 -  Historical Exhibit </v>
      </c>
      <c r="R14" t="str">
        <v>17000 - Return Check Collection</v>
      </c>
      <c r="S14" t="str">
        <v>18000 - Housing Finance Corp</v>
      </c>
      <c r="T14" t="str">
        <v>19000 - CMAQ Congestion, Mitigation, &amp; Air Quality</v>
      </c>
      <c r="U14" t="str">
        <v>19500 - Major Technology Fund</v>
      </c>
      <c r="V14" t="str">
        <v>19600 - Major Projects</v>
      </c>
      <c r="W14" t="str">
        <v>20000 - Judicial</v>
      </c>
      <c r="X14" t="str">
        <v>20100 - Technology</v>
      </c>
      <c r="Y14" t="str">
        <v>20200 - Local Government</v>
      </c>
      <c r="Z14" t="str">
        <v>20300 - Local Official</v>
      </c>
      <c r="AA14" t="str">
        <v>20400 - Record Management</v>
      </c>
      <c r="AB14" t="str">
        <v>20500 - Interest and Debt Retirement (Debt Service) Fund</v>
      </c>
      <c r="AC14" t="str">
        <v>21000 - DS Arbitrage Rebate</v>
      </c>
      <c r="AD14" t="str">
        <v xml:space="preserve">41400 - 1995 Road Bond Fund </v>
      </c>
      <c r="AE14" t="str">
        <v>41500 - 1995A Permanent Impovement</v>
      </c>
      <c r="AF14" t="str">
        <v>41800 - Road Bond Series 1996</v>
      </c>
      <c r="AG14" t="str">
        <v>42400 -  Unlimited Tax Road Bonds Series 2000</v>
      </c>
      <c r="AH14" t="str">
        <v>42700 -  Unlimited Tax Refunding &amp; Improvement Bo</v>
      </c>
      <c r="AI14" t="str">
        <v>43300 - Tax Note Series 2011</v>
      </c>
      <c r="AJ14" t="str">
        <v>44000 - Tax Note Series 2013</v>
      </c>
      <c r="AK14" t="str">
        <v>44100 -  Combination Tax and Parking Garage Rev C</v>
      </c>
      <c r="AL14" t="str">
        <v>44200 - Certificates of Obligation 2022</v>
      </c>
      <c r="AM14" t="str">
        <v xml:space="preserve">46400 - American Rescue Plan </v>
      </c>
      <c r="AN14" t="str">
        <v>46600 - Grant Funds</v>
      </c>
      <c r="AO14" t="str">
        <v xml:space="preserve">46700 - HUD Section 8 </v>
      </c>
      <c r="AP14" t="str">
        <v>46800 - Charter School Grants</v>
      </c>
      <c r="AQ14" t="str">
        <v>47000 - Law Library Fund</v>
      </c>
      <c r="AR14" t="str">
        <v>47100 - Appellate Judicial System</v>
      </c>
      <c r="AS14" t="str">
        <v xml:space="preserve">48100 -  Unlimited Tax Road Bonds, Series 1988A </v>
      </c>
      <c r="AT14" t="str">
        <v xml:space="preserve">48200 - Permanent Improvement Bond Series  1988 </v>
      </c>
      <c r="AU14" t="str">
        <v>49000 -  Unlimited Tax Road Bond Fund-1985</v>
      </c>
      <c r="AV14" t="str">
        <v>49200 - 1992 Road Bond Fund</v>
      </c>
      <c r="AW14" t="str">
        <v>49300 -  1992A Permanent Improvement Bond Fund</v>
      </c>
      <c r="AX14" t="str">
        <v>49400 - Unlimited Tax Road Bond Fund-1977</v>
      </c>
      <c r="AY14" t="str">
        <v>50000 - Payroll Fund</v>
      </c>
      <c r="AZ14" t="str">
        <v>50100 - County Clerk-Special</v>
      </c>
      <c r="BA14" t="str">
        <v>50200 - County Clerk-Trust</v>
      </c>
      <c r="BB14" t="str">
        <v>50300 - District Clerk-Special</v>
      </c>
      <c r="BC14" t="str">
        <v>50400 - District Clerk-Trust</v>
      </c>
      <c r="BD14" t="str">
        <v>50500 - Sheriff-Special</v>
      </c>
      <c r="BE14" t="str">
        <v>50600 - County Clerk Special Trust Fund</v>
      </c>
      <c r="BF14" t="str">
        <v>51500 - Constable-Precinct 8</v>
      </c>
      <c r="BG14" t="str">
        <v>53200 - ESCROW FUND</v>
      </c>
      <c r="BH14" t="str">
        <v>53400 - DA Restitution</v>
      </c>
      <c r="BI14" t="str">
        <v>53500 - District Attorney Forfeiture</v>
      </c>
      <c r="BJ14" t="str">
        <v>53700 - Youth Village Special Fund</v>
      </c>
      <c r="BK14" t="str">
        <v>53800 - DA- Check Processing Fees</v>
      </c>
      <c r="BL14" t="str">
        <v xml:space="preserve">54000 - DA Forfeitures-Federal </v>
      </c>
      <c r="BM14" t="str">
        <v>54100 - DA Forfeitures-State</v>
      </c>
      <c r="BN14" t="str">
        <v>54200 - DA Unadjudicated - Police Agencies</v>
      </c>
      <c r="BO14" t="str">
        <v>54300 - Adult Probation-Restitution</v>
      </c>
      <c r="BP14" t="str">
        <v>54400 - DA Forfeitures - Attorney General</v>
      </c>
      <c r="BQ14" t="str">
        <v>54500 - DA Unajudicated-Gambling Statutes</v>
      </c>
      <c r="BR14" t="str">
        <v>54600 - DA Forfeitures-Narcotics</v>
      </c>
      <c r="BS14" t="str">
        <v xml:space="preserve">54700 -  DA-State Forfeiture Fees Other   </v>
      </c>
      <c r="BT14" t="str">
        <v>55000 - Justice of the Peace 1-1 Special fund No</v>
      </c>
      <c r="BU14" t="str">
        <v>55100 - Justice of the Peace 1-2 Special Fund No</v>
      </c>
      <c r="BV14" t="str">
        <v>55300 - Justice of the Peace 3-3 Special Fund No</v>
      </c>
      <c r="BW14" t="str">
        <v>55400 - Justice of the Peace 2-1 Special Fund No</v>
      </c>
      <c r="BX14" t="str">
        <v>55500 - Justice of the Peace 2-2 Special Fund No</v>
      </c>
      <c r="BY14" t="str">
        <v>55600 - Justice of the Peace 3-1 Special Fund No</v>
      </c>
      <c r="BZ14" t="str">
        <v>55700 - Justice of the Peace 3-2 Special Fund No</v>
      </c>
      <c r="CA14" t="str">
        <v>55900 - Justice of the Peace 4-1 Special Fund No</v>
      </c>
      <c r="CB14" t="str">
        <v>56000 - Justice of the Peace 4-2 Special Fund No. 560 Bob Whitney*Effective 12-17-01*</v>
      </c>
      <c r="CC14" t="str">
        <v>56100 - Justice of the Peace 5-1 Special Fund No. 561 Luis Sepulveda*Effective 12-17-01*</v>
      </c>
      <c r="CD14" t="str">
        <v>56200 - Justice of the Peace 5-2 Special Fund No. 562 Juan Jasso*Effective 12-17-01*</v>
      </c>
      <c r="CE14" t="str">
        <v>57000 - Dallas County Housing Fin. - 1993</v>
      </c>
      <c r="CF14" t="str">
        <v>57100 - Dallas County Housing Fin. - 1994</v>
      </c>
      <c r="CG14" t="str">
        <v>58000 - Constable 1 Special Fund No. 580 Derick Evans*12-17-01*</v>
      </c>
      <c r="CH14" t="str">
        <v>58100 - Constable 2 Special Fund No. 581 Michael Gothard*Effective 12-17-01*</v>
      </c>
      <c r="CI14" t="str">
        <v>58200 - Constable 3 Special Fund No. 582 Rick Richardson*Effective 12-17-01*</v>
      </c>
      <c r="CJ14" t="str">
        <v>58300 - Constable 3-A Special Fund No. 583 Mike</v>
      </c>
      <c r="CK14" t="str">
        <v>58400 - Constable 4 Special Fund No. 584 R. L. Skinner*Effective 12-17-01*</v>
      </c>
      <c r="CL14" t="str">
        <v>58600 - Constable 5 Special Fund No. 586 Michael Orozco*Effective 11-02-18*</v>
      </c>
      <c r="CM14" t="str">
        <v>60000 - DCS - Administration</v>
      </c>
      <c r="CN14" t="str">
        <v>67000 - Credit Card BOA Charge Back</v>
      </c>
      <c r="CO14" t="str">
        <v>70400 - Unallocated Tax</v>
      </c>
      <c r="CP14" t="str">
        <v>76400 - Welfare Food Orders</v>
      </c>
      <c r="CQ14" t="str">
        <v>80200 -  Child Support Holding Fund</v>
      </c>
      <c r="CR14" t="str">
        <v>80700 - District Attorney Check Collection</v>
      </c>
      <c r="CS14" t="str">
        <v>80800 -  Child Support Clearing</v>
      </c>
      <c r="CT14" t="str">
        <v>82200 - 0</v>
      </c>
      <c r="CU14" t="str">
        <v>88200 - Cash Receipt pass through Acct.</v>
      </c>
      <c r="CV14" t="str">
        <v>90100 - General Fixed Assets</v>
      </c>
      <c r="CW14" t="str">
        <v>90300 -  Internal Service Fund</v>
      </c>
    </row>
    <row r="15" spans="1:101" x14ac:dyDescent="0.25">
      <c r="A15" t="str" cm="1">
        <f t="array" ref="A15:CW15">TRANSPOSE(_xlfn._xlws.SORT(_xlfn._xlws.FILTER(TableFund[Fund List],ISNUMBER(SEARCH(Travel!X16, TableFund[Fund List])))))</f>
        <v>00000 - Default</v>
      </c>
      <c r="B15" t="str">
        <v>10500 - Road and Bridge</v>
      </c>
      <c r="C15" t="str">
        <v>10501 - Road &amp; Bridge District 1</v>
      </c>
      <c r="D15" t="str">
        <v>10502 - Road &amp; Bridge District 2</v>
      </c>
      <c r="E15" t="str">
        <v>10503 - Road &amp; Bridge District 3</v>
      </c>
      <c r="F15" t="str">
        <v>10504 - Road &amp; Bridge District 4</v>
      </c>
      <c r="G15" t="str">
        <v>10505 - Road Reserves</v>
      </c>
      <c r="H15" t="str">
        <v>12000 - General Fund</v>
      </c>
      <c r="I15" t="str">
        <v>12400 - Jury Special Fund</v>
      </c>
      <c r="J15" t="str">
        <v>12500 - Petit Jury Fund</v>
      </c>
      <c r="K15" t="str">
        <v>12600 - Permanent Improvement Fund</v>
      </c>
      <c r="L15" t="str">
        <v>12800 - Adult Probation</v>
      </c>
      <c r="M15" t="str">
        <v>13000 - Election Special Fund</v>
      </c>
      <c r="N15" t="str">
        <v>16200 - Alternate Dispute Resolution</v>
      </c>
      <c r="O15" t="str">
        <v>16600 - State Report Interest Fund</v>
      </c>
      <c r="P15" t="str">
        <v>16800 -  Dallas County Historical Commission</v>
      </c>
      <c r="Q15" t="str">
        <v xml:space="preserve">16900 -  Historical Exhibit </v>
      </c>
      <c r="R15" t="str">
        <v>17000 - Return Check Collection</v>
      </c>
      <c r="S15" t="str">
        <v>18000 - Housing Finance Corp</v>
      </c>
      <c r="T15" t="str">
        <v>19000 - CMAQ Congestion, Mitigation, &amp; Air Quality</v>
      </c>
      <c r="U15" t="str">
        <v>19500 - Major Technology Fund</v>
      </c>
      <c r="V15" t="str">
        <v>19600 - Major Projects</v>
      </c>
      <c r="W15" t="str">
        <v>20000 - Judicial</v>
      </c>
      <c r="X15" t="str">
        <v>20100 - Technology</v>
      </c>
      <c r="Y15" t="str">
        <v>20200 - Local Government</v>
      </c>
      <c r="Z15" t="str">
        <v>20300 - Local Official</v>
      </c>
      <c r="AA15" t="str">
        <v>20400 - Record Management</v>
      </c>
      <c r="AB15" t="str">
        <v>20500 - Interest and Debt Retirement (Debt Service) Fund</v>
      </c>
      <c r="AC15" t="str">
        <v>21000 - DS Arbitrage Rebate</v>
      </c>
      <c r="AD15" t="str">
        <v xml:space="preserve">41400 - 1995 Road Bond Fund </v>
      </c>
      <c r="AE15" t="str">
        <v>41500 - 1995A Permanent Impovement</v>
      </c>
      <c r="AF15" t="str">
        <v>41800 - Road Bond Series 1996</v>
      </c>
      <c r="AG15" t="str">
        <v>42400 -  Unlimited Tax Road Bonds Series 2000</v>
      </c>
      <c r="AH15" t="str">
        <v>42700 -  Unlimited Tax Refunding &amp; Improvement Bo</v>
      </c>
      <c r="AI15" t="str">
        <v>43300 - Tax Note Series 2011</v>
      </c>
      <c r="AJ15" t="str">
        <v>44000 - Tax Note Series 2013</v>
      </c>
      <c r="AK15" t="str">
        <v>44100 -  Combination Tax and Parking Garage Rev C</v>
      </c>
      <c r="AL15" t="str">
        <v>44200 - Certificates of Obligation 2022</v>
      </c>
      <c r="AM15" t="str">
        <v xml:space="preserve">46400 - American Rescue Plan </v>
      </c>
      <c r="AN15" t="str">
        <v>46600 - Grant Funds</v>
      </c>
      <c r="AO15" t="str">
        <v xml:space="preserve">46700 - HUD Section 8 </v>
      </c>
      <c r="AP15" t="str">
        <v>46800 - Charter School Grants</v>
      </c>
      <c r="AQ15" t="str">
        <v>47000 - Law Library Fund</v>
      </c>
      <c r="AR15" t="str">
        <v>47100 - Appellate Judicial System</v>
      </c>
      <c r="AS15" t="str">
        <v xml:space="preserve">48100 -  Unlimited Tax Road Bonds, Series 1988A </v>
      </c>
      <c r="AT15" t="str">
        <v xml:space="preserve">48200 - Permanent Improvement Bond Series  1988 </v>
      </c>
      <c r="AU15" t="str">
        <v>49000 -  Unlimited Tax Road Bond Fund-1985</v>
      </c>
      <c r="AV15" t="str">
        <v>49200 - 1992 Road Bond Fund</v>
      </c>
      <c r="AW15" t="str">
        <v>49300 -  1992A Permanent Improvement Bond Fund</v>
      </c>
      <c r="AX15" t="str">
        <v>49400 - Unlimited Tax Road Bond Fund-1977</v>
      </c>
      <c r="AY15" t="str">
        <v>50000 - Payroll Fund</v>
      </c>
      <c r="AZ15" t="str">
        <v>50100 - County Clerk-Special</v>
      </c>
      <c r="BA15" t="str">
        <v>50200 - County Clerk-Trust</v>
      </c>
      <c r="BB15" t="str">
        <v>50300 - District Clerk-Special</v>
      </c>
      <c r="BC15" t="str">
        <v>50400 - District Clerk-Trust</v>
      </c>
      <c r="BD15" t="str">
        <v>50500 - Sheriff-Special</v>
      </c>
      <c r="BE15" t="str">
        <v>50600 - County Clerk Special Trust Fund</v>
      </c>
      <c r="BF15" t="str">
        <v>51500 - Constable-Precinct 8</v>
      </c>
      <c r="BG15" t="str">
        <v>53200 - ESCROW FUND</v>
      </c>
      <c r="BH15" t="str">
        <v>53400 - DA Restitution</v>
      </c>
      <c r="BI15" t="str">
        <v>53500 - District Attorney Forfeiture</v>
      </c>
      <c r="BJ15" t="str">
        <v>53700 - Youth Village Special Fund</v>
      </c>
      <c r="BK15" t="str">
        <v>53800 - DA- Check Processing Fees</v>
      </c>
      <c r="BL15" t="str">
        <v xml:space="preserve">54000 - DA Forfeitures-Federal </v>
      </c>
      <c r="BM15" t="str">
        <v>54100 - DA Forfeitures-State</v>
      </c>
      <c r="BN15" t="str">
        <v>54200 - DA Unadjudicated - Police Agencies</v>
      </c>
      <c r="BO15" t="str">
        <v>54300 - Adult Probation-Restitution</v>
      </c>
      <c r="BP15" t="str">
        <v>54400 - DA Forfeitures - Attorney General</v>
      </c>
      <c r="BQ15" t="str">
        <v>54500 - DA Unajudicated-Gambling Statutes</v>
      </c>
      <c r="BR15" t="str">
        <v>54600 - DA Forfeitures-Narcotics</v>
      </c>
      <c r="BS15" t="str">
        <v xml:space="preserve">54700 -  DA-State Forfeiture Fees Other   </v>
      </c>
      <c r="BT15" t="str">
        <v>55000 - Justice of the Peace 1-1 Special fund No</v>
      </c>
      <c r="BU15" t="str">
        <v>55100 - Justice of the Peace 1-2 Special Fund No</v>
      </c>
      <c r="BV15" t="str">
        <v>55300 - Justice of the Peace 3-3 Special Fund No</v>
      </c>
      <c r="BW15" t="str">
        <v>55400 - Justice of the Peace 2-1 Special Fund No</v>
      </c>
      <c r="BX15" t="str">
        <v>55500 - Justice of the Peace 2-2 Special Fund No</v>
      </c>
      <c r="BY15" t="str">
        <v>55600 - Justice of the Peace 3-1 Special Fund No</v>
      </c>
      <c r="BZ15" t="str">
        <v>55700 - Justice of the Peace 3-2 Special Fund No</v>
      </c>
      <c r="CA15" t="str">
        <v>55900 - Justice of the Peace 4-1 Special Fund No</v>
      </c>
      <c r="CB15" t="str">
        <v>56000 - Justice of the Peace 4-2 Special Fund No. 560 Bob Whitney*Effective 12-17-01*</v>
      </c>
      <c r="CC15" t="str">
        <v>56100 - Justice of the Peace 5-1 Special Fund No. 561 Luis Sepulveda*Effective 12-17-01*</v>
      </c>
      <c r="CD15" t="str">
        <v>56200 - Justice of the Peace 5-2 Special Fund No. 562 Juan Jasso*Effective 12-17-01*</v>
      </c>
      <c r="CE15" t="str">
        <v>57000 - Dallas County Housing Fin. - 1993</v>
      </c>
      <c r="CF15" t="str">
        <v>57100 - Dallas County Housing Fin. - 1994</v>
      </c>
      <c r="CG15" t="str">
        <v>58000 - Constable 1 Special Fund No. 580 Derick Evans*12-17-01*</v>
      </c>
      <c r="CH15" t="str">
        <v>58100 - Constable 2 Special Fund No. 581 Michael Gothard*Effective 12-17-01*</v>
      </c>
      <c r="CI15" t="str">
        <v>58200 - Constable 3 Special Fund No. 582 Rick Richardson*Effective 12-17-01*</v>
      </c>
      <c r="CJ15" t="str">
        <v>58300 - Constable 3-A Special Fund No. 583 Mike</v>
      </c>
      <c r="CK15" t="str">
        <v>58400 - Constable 4 Special Fund No. 584 R. L. Skinner*Effective 12-17-01*</v>
      </c>
      <c r="CL15" t="str">
        <v>58600 - Constable 5 Special Fund No. 586 Michael Orozco*Effective 11-02-18*</v>
      </c>
      <c r="CM15" t="str">
        <v>60000 - DCS - Administration</v>
      </c>
      <c r="CN15" t="str">
        <v>67000 - Credit Card BOA Charge Back</v>
      </c>
      <c r="CO15" t="str">
        <v>70400 - Unallocated Tax</v>
      </c>
      <c r="CP15" t="str">
        <v>76400 - Welfare Food Orders</v>
      </c>
      <c r="CQ15" t="str">
        <v>80200 -  Child Support Holding Fund</v>
      </c>
      <c r="CR15" t="str">
        <v>80700 - District Attorney Check Collection</v>
      </c>
      <c r="CS15" t="str">
        <v>80800 -  Child Support Clearing</v>
      </c>
      <c r="CT15" t="str">
        <v>82200 - 0</v>
      </c>
      <c r="CU15" t="str">
        <v>88200 - Cash Receipt pass through Acct.</v>
      </c>
      <c r="CV15" t="str">
        <v>90100 - General Fixed Assets</v>
      </c>
      <c r="CW15" t="str">
        <v>90300 -  Internal Service Fund</v>
      </c>
    </row>
    <row r="16" spans="1:101" x14ac:dyDescent="0.25">
      <c r="A16" t="str" cm="1">
        <f t="array" ref="A16:CW16">TRANSPOSE(_xlfn._xlws.SORT(_xlfn._xlws.FILTER(TableFund[Fund List],ISNUMBER(SEARCH(Travel!X17, TableFund[Fund List])))))</f>
        <v>00000 - Default</v>
      </c>
      <c r="B16" t="str">
        <v>10500 - Road and Bridge</v>
      </c>
      <c r="C16" t="str">
        <v>10501 - Road &amp; Bridge District 1</v>
      </c>
      <c r="D16" t="str">
        <v>10502 - Road &amp; Bridge District 2</v>
      </c>
      <c r="E16" t="str">
        <v>10503 - Road &amp; Bridge District 3</v>
      </c>
      <c r="F16" t="str">
        <v>10504 - Road &amp; Bridge District 4</v>
      </c>
      <c r="G16" t="str">
        <v>10505 - Road Reserves</v>
      </c>
      <c r="H16" t="str">
        <v>12000 - General Fund</v>
      </c>
      <c r="I16" t="str">
        <v>12400 - Jury Special Fund</v>
      </c>
      <c r="J16" t="str">
        <v>12500 - Petit Jury Fund</v>
      </c>
      <c r="K16" t="str">
        <v>12600 - Permanent Improvement Fund</v>
      </c>
      <c r="L16" t="str">
        <v>12800 - Adult Probation</v>
      </c>
      <c r="M16" t="str">
        <v>13000 - Election Special Fund</v>
      </c>
      <c r="N16" t="str">
        <v>16200 - Alternate Dispute Resolution</v>
      </c>
      <c r="O16" t="str">
        <v>16600 - State Report Interest Fund</v>
      </c>
      <c r="P16" t="str">
        <v>16800 -  Dallas County Historical Commission</v>
      </c>
      <c r="Q16" t="str">
        <v xml:space="preserve">16900 -  Historical Exhibit </v>
      </c>
      <c r="R16" t="str">
        <v>17000 - Return Check Collection</v>
      </c>
      <c r="S16" t="str">
        <v>18000 - Housing Finance Corp</v>
      </c>
      <c r="T16" t="str">
        <v>19000 - CMAQ Congestion, Mitigation, &amp; Air Quality</v>
      </c>
      <c r="U16" t="str">
        <v>19500 - Major Technology Fund</v>
      </c>
      <c r="V16" t="str">
        <v>19600 - Major Projects</v>
      </c>
      <c r="W16" t="str">
        <v>20000 - Judicial</v>
      </c>
      <c r="X16" t="str">
        <v>20100 - Technology</v>
      </c>
      <c r="Y16" t="str">
        <v>20200 - Local Government</v>
      </c>
      <c r="Z16" t="str">
        <v>20300 - Local Official</v>
      </c>
      <c r="AA16" t="str">
        <v>20400 - Record Management</v>
      </c>
      <c r="AB16" t="str">
        <v>20500 - Interest and Debt Retirement (Debt Service) Fund</v>
      </c>
      <c r="AC16" t="str">
        <v>21000 - DS Arbitrage Rebate</v>
      </c>
      <c r="AD16" t="str">
        <v xml:space="preserve">41400 - 1995 Road Bond Fund </v>
      </c>
      <c r="AE16" t="str">
        <v>41500 - 1995A Permanent Impovement</v>
      </c>
      <c r="AF16" t="str">
        <v>41800 - Road Bond Series 1996</v>
      </c>
      <c r="AG16" t="str">
        <v>42400 -  Unlimited Tax Road Bonds Series 2000</v>
      </c>
      <c r="AH16" t="str">
        <v>42700 -  Unlimited Tax Refunding &amp; Improvement Bo</v>
      </c>
      <c r="AI16" t="str">
        <v>43300 - Tax Note Series 2011</v>
      </c>
      <c r="AJ16" t="str">
        <v>44000 - Tax Note Series 2013</v>
      </c>
      <c r="AK16" t="str">
        <v>44100 -  Combination Tax and Parking Garage Rev C</v>
      </c>
      <c r="AL16" t="str">
        <v>44200 - Certificates of Obligation 2022</v>
      </c>
      <c r="AM16" t="str">
        <v xml:space="preserve">46400 - American Rescue Plan </v>
      </c>
      <c r="AN16" t="str">
        <v>46600 - Grant Funds</v>
      </c>
      <c r="AO16" t="str">
        <v xml:space="preserve">46700 - HUD Section 8 </v>
      </c>
      <c r="AP16" t="str">
        <v>46800 - Charter School Grants</v>
      </c>
      <c r="AQ16" t="str">
        <v>47000 - Law Library Fund</v>
      </c>
      <c r="AR16" t="str">
        <v>47100 - Appellate Judicial System</v>
      </c>
      <c r="AS16" t="str">
        <v xml:space="preserve">48100 -  Unlimited Tax Road Bonds, Series 1988A </v>
      </c>
      <c r="AT16" t="str">
        <v xml:space="preserve">48200 - Permanent Improvement Bond Series  1988 </v>
      </c>
      <c r="AU16" t="str">
        <v>49000 -  Unlimited Tax Road Bond Fund-1985</v>
      </c>
      <c r="AV16" t="str">
        <v>49200 - 1992 Road Bond Fund</v>
      </c>
      <c r="AW16" t="str">
        <v>49300 -  1992A Permanent Improvement Bond Fund</v>
      </c>
      <c r="AX16" t="str">
        <v>49400 - Unlimited Tax Road Bond Fund-1977</v>
      </c>
      <c r="AY16" t="str">
        <v>50000 - Payroll Fund</v>
      </c>
      <c r="AZ16" t="str">
        <v>50100 - County Clerk-Special</v>
      </c>
      <c r="BA16" t="str">
        <v>50200 - County Clerk-Trust</v>
      </c>
      <c r="BB16" t="str">
        <v>50300 - District Clerk-Special</v>
      </c>
      <c r="BC16" t="str">
        <v>50400 - District Clerk-Trust</v>
      </c>
      <c r="BD16" t="str">
        <v>50500 - Sheriff-Special</v>
      </c>
      <c r="BE16" t="str">
        <v>50600 - County Clerk Special Trust Fund</v>
      </c>
      <c r="BF16" t="str">
        <v>51500 - Constable-Precinct 8</v>
      </c>
      <c r="BG16" t="str">
        <v>53200 - ESCROW FUND</v>
      </c>
      <c r="BH16" t="str">
        <v>53400 - DA Restitution</v>
      </c>
      <c r="BI16" t="str">
        <v>53500 - District Attorney Forfeiture</v>
      </c>
      <c r="BJ16" t="str">
        <v>53700 - Youth Village Special Fund</v>
      </c>
      <c r="BK16" t="str">
        <v>53800 - DA- Check Processing Fees</v>
      </c>
      <c r="BL16" t="str">
        <v xml:space="preserve">54000 - DA Forfeitures-Federal </v>
      </c>
      <c r="BM16" t="str">
        <v>54100 - DA Forfeitures-State</v>
      </c>
      <c r="BN16" t="str">
        <v>54200 - DA Unadjudicated - Police Agencies</v>
      </c>
      <c r="BO16" t="str">
        <v>54300 - Adult Probation-Restitution</v>
      </c>
      <c r="BP16" t="str">
        <v>54400 - DA Forfeitures - Attorney General</v>
      </c>
      <c r="BQ16" t="str">
        <v>54500 - DA Unajudicated-Gambling Statutes</v>
      </c>
      <c r="BR16" t="str">
        <v>54600 - DA Forfeitures-Narcotics</v>
      </c>
      <c r="BS16" t="str">
        <v xml:space="preserve">54700 -  DA-State Forfeiture Fees Other   </v>
      </c>
      <c r="BT16" t="str">
        <v>55000 - Justice of the Peace 1-1 Special fund No</v>
      </c>
      <c r="BU16" t="str">
        <v>55100 - Justice of the Peace 1-2 Special Fund No</v>
      </c>
      <c r="BV16" t="str">
        <v>55300 - Justice of the Peace 3-3 Special Fund No</v>
      </c>
      <c r="BW16" t="str">
        <v>55400 - Justice of the Peace 2-1 Special Fund No</v>
      </c>
      <c r="BX16" t="str">
        <v>55500 - Justice of the Peace 2-2 Special Fund No</v>
      </c>
      <c r="BY16" t="str">
        <v>55600 - Justice of the Peace 3-1 Special Fund No</v>
      </c>
      <c r="BZ16" t="str">
        <v>55700 - Justice of the Peace 3-2 Special Fund No</v>
      </c>
      <c r="CA16" t="str">
        <v>55900 - Justice of the Peace 4-1 Special Fund No</v>
      </c>
      <c r="CB16" t="str">
        <v>56000 - Justice of the Peace 4-2 Special Fund No. 560 Bob Whitney*Effective 12-17-01*</v>
      </c>
      <c r="CC16" t="str">
        <v>56100 - Justice of the Peace 5-1 Special Fund No. 561 Luis Sepulveda*Effective 12-17-01*</v>
      </c>
      <c r="CD16" t="str">
        <v>56200 - Justice of the Peace 5-2 Special Fund No. 562 Juan Jasso*Effective 12-17-01*</v>
      </c>
      <c r="CE16" t="str">
        <v>57000 - Dallas County Housing Fin. - 1993</v>
      </c>
      <c r="CF16" t="str">
        <v>57100 - Dallas County Housing Fin. - 1994</v>
      </c>
      <c r="CG16" t="str">
        <v>58000 - Constable 1 Special Fund No. 580 Derick Evans*12-17-01*</v>
      </c>
      <c r="CH16" t="str">
        <v>58100 - Constable 2 Special Fund No. 581 Michael Gothard*Effective 12-17-01*</v>
      </c>
      <c r="CI16" t="str">
        <v>58200 - Constable 3 Special Fund No. 582 Rick Richardson*Effective 12-17-01*</v>
      </c>
      <c r="CJ16" t="str">
        <v>58300 - Constable 3-A Special Fund No. 583 Mike</v>
      </c>
      <c r="CK16" t="str">
        <v>58400 - Constable 4 Special Fund No. 584 R. L. Skinner*Effective 12-17-01*</v>
      </c>
      <c r="CL16" t="str">
        <v>58600 - Constable 5 Special Fund No. 586 Michael Orozco*Effective 11-02-18*</v>
      </c>
      <c r="CM16" t="str">
        <v>60000 - DCS - Administration</v>
      </c>
      <c r="CN16" t="str">
        <v>67000 - Credit Card BOA Charge Back</v>
      </c>
      <c r="CO16" t="str">
        <v>70400 - Unallocated Tax</v>
      </c>
      <c r="CP16" t="str">
        <v>76400 - Welfare Food Orders</v>
      </c>
      <c r="CQ16" t="str">
        <v>80200 -  Child Support Holding Fund</v>
      </c>
      <c r="CR16" t="str">
        <v>80700 - District Attorney Check Collection</v>
      </c>
      <c r="CS16" t="str">
        <v>80800 -  Child Support Clearing</v>
      </c>
      <c r="CT16" t="str">
        <v>82200 - 0</v>
      </c>
      <c r="CU16" t="str">
        <v>88200 - Cash Receipt pass through Acct.</v>
      </c>
      <c r="CV16" t="str">
        <v>90100 - General Fixed Assets</v>
      </c>
      <c r="CW16" t="str">
        <v>90300 -  Internal Service Fund</v>
      </c>
    </row>
    <row r="17" spans="1:101" x14ac:dyDescent="0.25">
      <c r="A17" t="str" cm="1">
        <f t="array" ref="A17:CW17">TRANSPOSE(_xlfn._xlws.SORT(_xlfn._xlws.FILTER(TableFund[Fund List],ISNUMBER(SEARCH(Travel!X18, TableFund[Fund List])))))</f>
        <v>00000 - Default</v>
      </c>
      <c r="B17" t="str">
        <v>10500 - Road and Bridge</v>
      </c>
      <c r="C17" t="str">
        <v>10501 - Road &amp; Bridge District 1</v>
      </c>
      <c r="D17" t="str">
        <v>10502 - Road &amp; Bridge District 2</v>
      </c>
      <c r="E17" t="str">
        <v>10503 - Road &amp; Bridge District 3</v>
      </c>
      <c r="F17" t="str">
        <v>10504 - Road &amp; Bridge District 4</v>
      </c>
      <c r="G17" t="str">
        <v>10505 - Road Reserves</v>
      </c>
      <c r="H17" t="str">
        <v>12000 - General Fund</v>
      </c>
      <c r="I17" t="str">
        <v>12400 - Jury Special Fund</v>
      </c>
      <c r="J17" t="str">
        <v>12500 - Petit Jury Fund</v>
      </c>
      <c r="K17" t="str">
        <v>12600 - Permanent Improvement Fund</v>
      </c>
      <c r="L17" t="str">
        <v>12800 - Adult Probation</v>
      </c>
      <c r="M17" t="str">
        <v>13000 - Election Special Fund</v>
      </c>
      <c r="N17" t="str">
        <v>16200 - Alternate Dispute Resolution</v>
      </c>
      <c r="O17" t="str">
        <v>16600 - State Report Interest Fund</v>
      </c>
      <c r="P17" t="str">
        <v>16800 -  Dallas County Historical Commission</v>
      </c>
      <c r="Q17" t="str">
        <v xml:space="preserve">16900 -  Historical Exhibit </v>
      </c>
      <c r="R17" t="str">
        <v>17000 - Return Check Collection</v>
      </c>
      <c r="S17" t="str">
        <v>18000 - Housing Finance Corp</v>
      </c>
      <c r="T17" t="str">
        <v>19000 - CMAQ Congestion, Mitigation, &amp; Air Quality</v>
      </c>
      <c r="U17" t="str">
        <v>19500 - Major Technology Fund</v>
      </c>
      <c r="V17" t="str">
        <v>19600 - Major Projects</v>
      </c>
      <c r="W17" t="str">
        <v>20000 - Judicial</v>
      </c>
      <c r="X17" t="str">
        <v>20100 - Technology</v>
      </c>
      <c r="Y17" t="str">
        <v>20200 - Local Government</v>
      </c>
      <c r="Z17" t="str">
        <v>20300 - Local Official</v>
      </c>
      <c r="AA17" t="str">
        <v>20400 - Record Management</v>
      </c>
      <c r="AB17" t="str">
        <v>20500 - Interest and Debt Retirement (Debt Service) Fund</v>
      </c>
      <c r="AC17" t="str">
        <v>21000 - DS Arbitrage Rebate</v>
      </c>
      <c r="AD17" t="str">
        <v xml:space="preserve">41400 - 1995 Road Bond Fund </v>
      </c>
      <c r="AE17" t="str">
        <v>41500 - 1995A Permanent Impovement</v>
      </c>
      <c r="AF17" t="str">
        <v>41800 - Road Bond Series 1996</v>
      </c>
      <c r="AG17" t="str">
        <v>42400 -  Unlimited Tax Road Bonds Series 2000</v>
      </c>
      <c r="AH17" t="str">
        <v>42700 -  Unlimited Tax Refunding &amp; Improvement Bo</v>
      </c>
      <c r="AI17" t="str">
        <v>43300 - Tax Note Series 2011</v>
      </c>
      <c r="AJ17" t="str">
        <v>44000 - Tax Note Series 2013</v>
      </c>
      <c r="AK17" t="str">
        <v>44100 -  Combination Tax and Parking Garage Rev C</v>
      </c>
      <c r="AL17" t="str">
        <v>44200 - Certificates of Obligation 2022</v>
      </c>
      <c r="AM17" t="str">
        <v xml:space="preserve">46400 - American Rescue Plan </v>
      </c>
      <c r="AN17" t="str">
        <v>46600 - Grant Funds</v>
      </c>
      <c r="AO17" t="str">
        <v xml:space="preserve">46700 - HUD Section 8 </v>
      </c>
      <c r="AP17" t="str">
        <v>46800 - Charter School Grants</v>
      </c>
      <c r="AQ17" t="str">
        <v>47000 - Law Library Fund</v>
      </c>
      <c r="AR17" t="str">
        <v>47100 - Appellate Judicial System</v>
      </c>
      <c r="AS17" t="str">
        <v xml:space="preserve">48100 -  Unlimited Tax Road Bonds, Series 1988A </v>
      </c>
      <c r="AT17" t="str">
        <v xml:space="preserve">48200 - Permanent Improvement Bond Series  1988 </v>
      </c>
      <c r="AU17" t="str">
        <v>49000 -  Unlimited Tax Road Bond Fund-1985</v>
      </c>
      <c r="AV17" t="str">
        <v>49200 - 1992 Road Bond Fund</v>
      </c>
      <c r="AW17" t="str">
        <v>49300 -  1992A Permanent Improvement Bond Fund</v>
      </c>
      <c r="AX17" t="str">
        <v>49400 - Unlimited Tax Road Bond Fund-1977</v>
      </c>
      <c r="AY17" t="str">
        <v>50000 - Payroll Fund</v>
      </c>
      <c r="AZ17" t="str">
        <v>50100 - County Clerk-Special</v>
      </c>
      <c r="BA17" t="str">
        <v>50200 - County Clerk-Trust</v>
      </c>
      <c r="BB17" t="str">
        <v>50300 - District Clerk-Special</v>
      </c>
      <c r="BC17" t="str">
        <v>50400 - District Clerk-Trust</v>
      </c>
      <c r="BD17" t="str">
        <v>50500 - Sheriff-Special</v>
      </c>
      <c r="BE17" t="str">
        <v>50600 - County Clerk Special Trust Fund</v>
      </c>
      <c r="BF17" t="str">
        <v>51500 - Constable-Precinct 8</v>
      </c>
      <c r="BG17" t="str">
        <v>53200 - ESCROW FUND</v>
      </c>
      <c r="BH17" t="str">
        <v>53400 - DA Restitution</v>
      </c>
      <c r="BI17" t="str">
        <v>53500 - District Attorney Forfeiture</v>
      </c>
      <c r="BJ17" t="str">
        <v>53700 - Youth Village Special Fund</v>
      </c>
      <c r="BK17" t="str">
        <v>53800 - DA- Check Processing Fees</v>
      </c>
      <c r="BL17" t="str">
        <v xml:space="preserve">54000 - DA Forfeitures-Federal </v>
      </c>
      <c r="BM17" t="str">
        <v>54100 - DA Forfeitures-State</v>
      </c>
      <c r="BN17" t="str">
        <v>54200 - DA Unadjudicated - Police Agencies</v>
      </c>
      <c r="BO17" t="str">
        <v>54300 - Adult Probation-Restitution</v>
      </c>
      <c r="BP17" t="str">
        <v>54400 - DA Forfeitures - Attorney General</v>
      </c>
      <c r="BQ17" t="str">
        <v>54500 - DA Unajudicated-Gambling Statutes</v>
      </c>
      <c r="BR17" t="str">
        <v>54600 - DA Forfeitures-Narcotics</v>
      </c>
      <c r="BS17" t="str">
        <v xml:space="preserve">54700 -  DA-State Forfeiture Fees Other   </v>
      </c>
      <c r="BT17" t="str">
        <v>55000 - Justice of the Peace 1-1 Special fund No</v>
      </c>
      <c r="BU17" t="str">
        <v>55100 - Justice of the Peace 1-2 Special Fund No</v>
      </c>
      <c r="BV17" t="str">
        <v>55300 - Justice of the Peace 3-3 Special Fund No</v>
      </c>
      <c r="BW17" t="str">
        <v>55400 - Justice of the Peace 2-1 Special Fund No</v>
      </c>
      <c r="BX17" t="str">
        <v>55500 - Justice of the Peace 2-2 Special Fund No</v>
      </c>
      <c r="BY17" t="str">
        <v>55600 - Justice of the Peace 3-1 Special Fund No</v>
      </c>
      <c r="BZ17" t="str">
        <v>55700 - Justice of the Peace 3-2 Special Fund No</v>
      </c>
      <c r="CA17" t="str">
        <v>55900 - Justice of the Peace 4-1 Special Fund No</v>
      </c>
      <c r="CB17" t="str">
        <v>56000 - Justice of the Peace 4-2 Special Fund No. 560 Bob Whitney*Effective 12-17-01*</v>
      </c>
      <c r="CC17" t="str">
        <v>56100 - Justice of the Peace 5-1 Special Fund No. 561 Luis Sepulveda*Effective 12-17-01*</v>
      </c>
      <c r="CD17" t="str">
        <v>56200 - Justice of the Peace 5-2 Special Fund No. 562 Juan Jasso*Effective 12-17-01*</v>
      </c>
      <c r="CE17" t="str">
        <v>57000 - Dallas County Housing Fin. - 1993</v>
      </c>
      <c r="CF17" t="str">
        <v>57100 - Dallas County Housing Fin. - 1994</v>
      </c>
      <c r="CG17" t="str">
        <v>58000 - Constable 1 Special Fund No. 580 Derick Evans*12-17-01*</v>
      </c>
      <c r="CH17" t="str">
        <v>58100 - Constable 2 Special Fund No. 581 Michael Gothard*Effective 12-17-01*</v>
      </c>
      <c r="CI17" t="str">
        <v>58200 - Constable 3 Special Fund No. 582 Rick Richardson*Effective 12-17-01*</v>
      </c>
      <c r="CJ17" t="str">
        <v>58300 - Constable 3-A Special Fund No. 583 Mike</v>
      </c>
      <c r="CK17" t="str">
        <v>58400 - Constable 4 Special Fund No. 584 R. L. Skinner*Effective 12-17-01*</v>
      </c>
      <c r="CL17" t="str">
        <v>58600 - Constable 5 Special Fund No. 586 Michael Orozco*Effective 11-02-18*</v>
      </c>
      <c r="CM17" t="str">
        <v>60000 - DCS - Administration</v>
      </c>
      <c r="CN17" t="str">
        <v>67000 - Credit Card BOA Charge Back</v>
      </c>
      <c r="CO17" t="str">
        <v>70400 - Unallocated Tax</v>
      </c>
      <c r="CP17" t="str">
        <v>76400 - Welfare Food Orders</v>
      </c>
      <c r="CQ17" t="str">
        <v>80200 -  Child Support Holding Fund</v>
      </c>
      <c r="CR17" t="str">
        <v>80700 - District Attorney Check Collection</v>
      </c>
      <c r="CS17" t="str">
        <v>80800 -  Child Support Clearing</v>
      </c>
      <c r="CT17" t="str">
        <v>82200 - 0</v>
      </c>
      <c r="CU17" t="str">
        <v>88200 - Cash Receipt pass through Acct.</v>
      </c>
      <c r="CV17" t="str">
        <v>90100 - General Fixed Assets</v>
      </c>
      <c r="CW17" t="str">
        <v>90300 -  Internal Service Fund</v>
      </c>
    </row>
    <row r="18" spans="1:101" x14ac:dyDescent="0.25">
      <c r="A18" t="str" cm="1">
        <f t="array" ref="A18:CW18">TRANSPOSE(_xlfn._xlws.SORT(_xlfn._xlws.FILTER(TableFund[Fund List],ISNUMBER(SEARCH(Travel!X19, TableFund[Fund List])))))</f>
        <v>00000 - Default</v>
      </c>
      <c r="B18" t="str">
        <v>10500 - Road and Bridge</v>
      </c>
      <c r="C18" t="str">
        <v>10501 - Road &amp; Bridge District 1</v>
      </c>
      <c r="D18" t="str">
        <v>10502 - Road &amp; Bridge District 2</v>
      </c>
      <c r="E18" t="str">
        <v>10503 - Road &amp; Bridge District 3</v>
      </c>
      <c r="F18" t="str">
        <v>10504 - Road &amp; Bridge District 4</v>
      </c>
      <c r="G18" t="str">
        <v>10505 - Road Reserves</v>
      </c>
      <c r="H18" t="str">
        <v>12000 - General Fund</v>
      </c>
      <c r="I18" t="str">
        <v>12400 - Jury Special Fund</v>
      </c>
      <c r="J18" t="str">
        <v>12500 - Petit Jury Fund</v>
      </c>
      <c r="K18" t="str">
        <v>12600 - Permanent Improvement Fund</v>
      </c>
      <c r="L18" t="str">
        <v>12800 - Adult Probation</v>
      </c>
      <c r="M18" t="str">
        <v>13000 - Election Special Fund</v>
      </c>
      <c r="N18" t="str">
        <v>16200 - Alternate Dispute Resolution</v>
      </c>
      <c r="O18" t="str">
        <v>16600 - State Report Interest Fund</v>
      </c>
      <c r="P18" t="str">
        <v>16800 -  Dallas County Historical Commission</v>
      </c>
      <c r="Q18" t="str">
        <v xml:space="preserve">16900 -  Historical Exhibit </v>
      </c>
      <c r="R18" t="str">
        <v>17000 - Return Check Collection</v>
      </c>
      <c r="S18" t="str">
        <v>18000 - Housing Finance Corp</v>
      </c>
      <c r="T18" t="str">
        <v>19000 - CMAQ Congestion, Mitigation, &amp; Air Quality</v>
      </c>
      <c r="U18" t="str">
        <v>19500 - Major Technology Fund</v>
      </c>
      <c r="V18" t="str">
        <v>19600 - Major Projects</v>
      </c>
      <c r="W18" t="str">
        <v>20000 - Judicial</v>
      </c>
      <c r="X18" t="str">
        <v>20100 - Technology</v>
      </c>
      <c r="Y18" t="str">
        <v>20200 - Local Government</v>
      </c>
      <c r="Z18" t="str">
        <v>20300 - Local Official</v>
      </c>
      <c r="AA18" t="str">
        <v>20400 - Record Management</v>
      </c>
      <c r="AB18" t="str">
        <v>20500 - Interest and Debt Retirement (Debt Service) Fund</v>
      </c>
      <c r="AC18" t="str">
        <v>21000 - DS Arbitrage Rebate</v>
      </c>
      <c r="AD18" t="str">
        <v xml:space="preserve">41400 - 1995 Road Bond Fund </v>
      </c>
      <c r="AE18" t="str">
        <v>41500 - 1995A Permanent Impovement</v>
      </c>
      <c r="AF18" t="str">
        <v>41800 - Road Bond Series 1996</v>
      </c>
      <c r="AG18" t="str">
        <v>42400 -  Unlimited Tax Road Bonds Series 2000</v>
      </c>
      <c r="AH18" t="str">
        <v>42700 -  Unlimited Tax Refunding &amp; Improvement Bo</v>
      </c>
      <c r="AI18" t="str">
        <v>43300 - Tax Note Series 2011</v>
      </c>
      <c r="AJ18" t="str">
        <v>44000 - Tax Note Series 2013</v>
      </c>
      <c r="AK18" t="str">
        <v>44100 -  Combination Tax and Parking Garage Rev C</v>
      </c>
      <c r="AL18" t="str">
        <v>44200 - Certificates of Obligation 2022</v>
      </c>
      <c r="AM18" t="str">
        <v xml:space="preserve">46400 - American Rescue Plan </v>
      </c>
      <c r="AN18" t="str">
        <v>46600 - Grant Funds</v>
      </c>
      <c r="AO18" t="str">
        <v xml:space="preserve">46700 - HUD Section 8 </v>
      </c>
      <c r="AP18" t="str">
        <v>46800 - Charter School Grants</v>
      </c>
      <c r="AQ18" t="str">
        <v>47000 - Law Library Fund</v>
      </c>
      <c r="AR18" t="str">
        <v>47100 - Appellate Judicial System</v>
      </c>
      <c r="AS18" t="str">
        <v xml:space="preserve">48100 -  Unlimited Tax Road Bonds, Series 1988A </v>
      </c>
      <c r="AT18" t="str">
        <v xml:space="preserve">48200 - Permanent Improvement Bond Series  1988 </v>
      </c>
      <c r="AU18" t="str">
        <v>49000 -  Unlimited Tax Road Bond Fund-1985</v>
      </c>
      <c r="AV18" t="str">
        <v>49200 - 1992 Road Bond Fund</v>
      </c>
      <c r="AW18" t="str">
        <v>49300 -  1992A Permanent Improvement Bond Fund</v>
      </c>
      <c r="AX18" t="str">
        <v>49400 - Unlimited Tax Road Bond Fund-1977</v>
      </c>
      <c r="AY18" t="str">
        <v>50000 - Payroll Fund</v>
      </c>
      <c r="AZ18" t="str">
        <v>50100 - County Clerk-Special</v>
      </c>
      <c r="BA18" t="str">
        <v>50200 - County Clerk-Trust</v>
      </c>
      <c r="BB18" t="str">
        <v>50300 - District Clerk-Special</v>
      </c>
      <c r="BC18" t="str">
        <v>50400 - District Clerk-Trust</v>
      </c>
      <c r="BD18" t="str">
        <v>50500 - Sheriff-Special</v>
      </c>
      <c r="BE18" t="str">
        <v>50600 - County Clerk Special Trust Fund</v>
      </c>
      <c r="BF18" t="str">
        <v>51500 - Constable-Precinct 8</v>
      </c>
      <c r="BG18" t="str">
        <v>53200 - ESCROW FUND</v>
      </c>
      <c r="BH18" t="str">
        <v>53400 - DA Restitution</v>
      </c>
      <c r="BI18" t="str">
        <v>53500 - District Attorney Forfeiture</v>
      </c>
      <c r="BJ18" t="str">
        <v>53700 - Youth Village Special Fund</v>
      </c>
      <c r="BK18" t="str">
        <v>53800 - DA- Check Processing Fees</v>
      </c>
      <c r="BL18" t="str">
        <v xml:space="preserve">54000 - DA Forfeitures-Federal </v>
      </c>
      <c r="BM18" t="str">
        <v>54100 - DA Forfeitures-State</v>
      </c>
      <c r="BN18" t="str">
        <v>54200 - DA Unadjudicated - Police Agencies</v>
      </c>
      <c r="BO18" t="str">
        <v>54300 - Adult Probation-Restitution</v>
      </c>
      <c r="BP18" t="str">
        <v>54400 - DA Forfeitures - Attorney General</v>
      </c>
      <c r="BQ18" t="str">
        <v>54500 - DA Unajudicated-Gambling Statutes</v>
      </c>
      <c r="BR18" t="str">
        <v>54600 - DA Forfeitures-Narcotics</v>
      </c>
      <c r="BS18" t="str">
        <v xml:space="preserve">54700 -  DA-State Forfeiture Fees Other   </v>
      </c>
      <c r="BT18" t="str">
        <v>55000 - Justice of the Peace 1-1 Special fund No</v>
      </c>
      <c r="BU18" t="str">
        <v>55100 - Justice of the Peace 1-2 Special Fund No</v>
      </c>
      <c r="BV18" t="str">
        <v>55300 - Justice of the Peace 3-3 Special Fund No</v>
      </c>
      <c r="BW18" t="str">
        <v>55400 - Justice of the Peace 2-1 Special Fund No</v>
      </c>
      <c r="BX18" t="str">
        <v>55500 - Justice of the Peace 2-2 Special Fund No</v>
      </c>
      <c r="BY18" t="str">
        <v>55600 - Justice of the Peace 3-1 Special Fund No</v>
      </c>
      <c r="BZ18" t="str">
        <v>55700 - Justice of the Peace 3-2 Special Fund No</v>
      </c>
      <c r="CA18" t="str">
        <v>55900 - Justice of the Peace 4-1 Special Fund No</v>
      </c>
      <c r="CB18" t="str">
        <v>56000 - Justice of the Peace 4-2 Special Fund No. 560 Bob Whitney*Effective 12-17-01*</v>
      </c>
      <c r="CC18" t="str">
        <v>56100 - Justice of the Peace 5-1 Special Fund No. 561 Luis Sepulveda*Effective 12-17-01*</v>
      </c>
      <c r="CD18" t="str">
        <v>56200 - Justice of the Peace 5-2 Special Fund No. 562 Juan Jasso*Effective 12-17-01*</v>
      </c>
      <c r="CE18" t="str">
        <v>57000 - Dallas County Housing Fin. - 1993</v>
      </c>
      <c r="CF18" t="str">
        <v>57100 - Dallas County Housing Fin. - 1994</v>
      </c>
      <c r="CG18" t="str">
        <v>58000 - Constable 1 Special Fund No. 580 Derick Evans*12-17-01*</v>
      </c>
      <c r="CH18" t="str">
        <v>58100 - Constable 2 Special Fund No. 581 Michael Gothard*Effective 12-17-01*</v>
      </c>
      <c r="CI18" t="str">
        <v>58200 - Constable 3 Special Fund No. 582 Rick Richardson*Effective 12-17-01*</v>
      </c>
      <c r="CJ18" t="str">
        <v>58300 - Constable 3-A Special Fund No. 583 Mike</v>
      </c>
      <c r="CK18" t="str">
        <v>58400 - Constable 4 Special Fund No. 584 R. L. Skinner*Effective 12-17-01*</v>
      </c>
      <c r="CL18" t="str">
        <v>58600 - Constable 5 Special Fund No. 586 Michael Orozco*Effective 11-02-18*</v>
      </c>
      <c r="CM18" t="str">
        <v>60000 - DCS - Administration</v>
      </c>
      <c r="CN18" t="str">
        <v>67000 - Credit Card BOA Charge Back</v>
      </c>
      <c r="CO18" t="str">
        <v>70400 - Unallocated Tax</v>
      </c>
      <c r="CP18" t="str">
        <v>76400 - Welfare Food Orders</v>
      </c>
      <c r="CQ18" t="str">
        <v>80200 -  Child Support Holding Fund</v>
      </c>
      <c r="CR18" t="str">
        <v>80700 - District Attorney Check Collection</v>
      </c>
      <c r="CS18" t="str">
        <v>80800 -  Child Support Clearing</v>
      </c>
      <c r="CT18" t="str">
        <v>82200 - 0</v>
      </c>
      <c r="CU18" t="str">
        <v>88200 - Cash Receipt pass through Acct.</v>
      </c>
      <c r="CV18" t="str">
        <v>90100 - General Fixed Assets</v>
      </c>
      <c r="CW18" t="str">
        <v>90300 -  Internal Service Fund</v>
      </c>
    </row>
    <row r="19" spans="1:101" x14ac:dyDescent="0.25">
      <c r="A19" t="str" cm="1">
        <f t="array" ref="A19:CW19">TRANSPOSE(_xlfn._xlws.SORT(_xlfn._xlws.FILTER(TableFund[Fund List],ISNUMBER(SEARCH(Travel!X20, TableFund[Fund List])))))</f>
        <v>00000 - Default</v>
      </c>
      <c r="B19" t="str">
        <v>10500 - Road and Bridge</v>
      </c>
      <c r="C19" t="str">
        <v>10501 - Road &amp; Bridge District 1</v>
      </c>
      <c r="D19" t="str">
        <v>10502 - Road &amp; Bridge District 2</v>
      </c>
      <c r="E19" t="str">
        <v>10503 - Road &amp; Bridge District 3</v>
      </c>
      <c r="F19" t="str">
        <v>10504 - Road &amp; Bridge District 4</v>
      </c>
      <c r="G19" t="str">
        <v>10505 - Road Reserves</v>
      </c>
      <c r="H19" t="str">
        <v>12000 - General Fund</v>
      </c>
      <c r="I19" t="str">
        <v>12400 - Jury Special Fund</v>
      </c>
      <c r="J19" t="str">
        <v>12500 - Petit Jury Fund</v>
      </c>
      <c r="K19" t="str">
        <v>12600 - Permanent Improvement Fund</v>
      </c>
      <c r="L19" t="str">
        <v>12800 - Adult Probation</v>
      </c>
      <c r="M19" t="str">
        <v>13000 - Election Special Fund</v>
      </c>
      <c r="N19" t="str">
        <v>16200 - Alternate Dispute Resolution</v>
      </c>
      <c r="O19" t="str">
        <v>16600 - State Report Interest Fund</v>
      </c>
      <c r="P19" t="str">
        <v>16800 -  Dallas County Historical Commission</v>
      </c>
      <c r="Q19" t="str">
        <v xml:space="preserve">16900 -  Historical Exhibit </v>
      </c>
      <c r="R19" t="str">
        <v>17000 - Return Check Collection</v>
      </c>
      <c r="S19" t="str">
        <v>18000 - Housing Finance Corp</v>
      </c>
      <c r="T19" t="str">
        <v>19000 - CMAQ Congestion, Mitigation, &amp; Air Quality</v>
      </c>
      <c r="U19" t="str">
        <v>19500 - Major Technology Fund</v>
      </c>
      <c r="V19" t="str">
        <v>19600 - Major Projects</v>
      </c>
      <c r="W19" t="str">
        <v>20000 - Judicial</v>
      </c>
      <c r="X19" t="str">
        <v>20100 - Technology</v>
      </c>
      <c r="Y19" t="str">
        <v>20200 - Local Government</v>
      </c>
      <c r="Z19" t="str">
        <v>20300 - Local Official</v>
      </c>
      <c r="AA19" t="str">
        <v>20400 - Record Management</v>
      </c>
      <c r="AB19" t="str">
        <v>20500 - Interest and Debt Retirement (Debt Service) Fund</v>
      </c>
      <c r="AC19" t="str">
        <v>21000 - DS Arbitrage Rebate</v>
      </c>
      <c r="AD19" t="str">
        <v xml:space="preserve">41400 - 1995 Road Bond Fund </v>
      </c>
      <c r="AE19" t="str">
        <v>41500 - 1995A Permanent Impovement</v>
      </c>
      <c r="AF19" t="str">
        <v>41800 - Road Bond Series 1996</v>
      </c>
      <c r="AG19" t="str">
        <v>42400 -  Unlimited Tax Road Bonds Series 2000</v>
      </c>
      <c r="AH19" t="str">
        <v>42700 -  Unlimited Tax Refunding &amp; Improvement Bo</v>
      </c>
      <c r="AI19" t="str">
        <v>43300 - Tax Note Series 2011</v>
      </c>
      <c r="AJ19" t="str">
        <v>44000 - Tax Note Series 2013</v>
      </c>
      <c r="AK19" t="str">
        <v>44100 -  Combination Tax and Parking Garage Rev C</v>
      </c>
      <c r="AL19" t="str">
        <v>44200 - Certificates of Obligation 2022</v>
      </c>
      <c r="AM19" t="str">
        <v xml:space="preserve">46400 - American Rescue Plan </v>
      </c>
      <c r="AN19" t="str">
        <v>46600 - Grant Funds</v>
      </c>
      <c r="AO19" t="str">
        <v xml:space="preserve">46700 - HUD Section 8 </v>
      </c>
      <c r="AP19" t="str">
        <v>46800 - Charter School Grants</v>
      </c>
      <c r="AQ19" t="str">
        <v>47000 - Law Library Fund</v>
      </c>
      <c r="AR19" t="str">
        <v>47100 - Appellate Judicial System</v>
      </c>
      <c r="AS19" t="str">
        <v xml:space="preserve">48100 -  Unlimited Tax Road Bonds, Series 1988A </v>
      </c>
      <c r="AT19" t="str">
        <v xml:space="preserve">48200 - Permanent Improvement Bond Series  1988 </v>
      </c>
      <c r="AU19" t="str">
        <v>49000 -  Unlimited Tax Road Bond Fund-1985</v>
      </c>
      <c r="AV19" t="str">
        <v>49200 - 1992 Road Bond Fund</v>
      </c>
      <c r="AW19" t="str">
        <v>49300 -  1992A Permanent Improvement Bond Fund</v>
      </c>
      <c r="AX19" t="str">
        <v>49400 - Unlimited Tax Road Bond Fund-1977</v>
      </c>
      <c r="AY19" t="str">
        <v>50000 - Payroll Fund</v>
      </c>
      <c r="AZ19" t="str">
        <v>50100 - County Clerk-Special</v>
      </c>
      <c r="BA19" t="str">
        <v>50200 - County Clerk-Trust</v>
      </c>
      <c r="BB19" t="str">
        <v>50300 - District Clerk-Special</v>
      </c>
      <c r="BC19" t="str">
        <v>50400 - District Clerk-Trust</v>
      </c>
      <c r="BD19" t="str">
        <v>50500 - Sheriff-Special</v>
      </c>
      <c r="BE19" t="str">
        <v>50600 - County Clerk Special Trust Fund</v>
      </c>
      <c r="BF19" t="str">
        <v>51500 - Constable-Precinct 8</v>
      </c>
      <c r="BG19" t="str">
        <v>53200 - ESCROW FUND</v>
      </c>
      <c r="BH19" t="str">
        <v>53400 - DA Restitution</v>
      </c>
      <c r="BI19" t="str">
        <v>53500 - District Attorney Forfeiture</v>
      </c>
      <c r="BJ19" t="str">
        <v>53700 - Youth Village Special Fund</v>
      </c>
      <c r="BK19" t="str">
        <v>53800 - DA- Check Processing Fees</v>
      </c>
      <c r="BL19" t="str">
        <v xml:space="preserve">54000 - DA Forfeitures-Federal </v>
      </c>
      <c r="BM19" t="str">
        <v>54100 - DA Forfeitures-State</v>
      </c>
      <c r="BN19" t="str">
        <v>54200 - DA Unadjudicated - Police Agencies</v>
      </c>
      <c r="BO19" t="str">
        <v>54300 - Adult Probation-Restitution</v>
      </c>
      <c r="BP19" t="str">
        <v>54400 - DA Forfeitures - Attorney General</v>
      </c>
      <c r="BQ19" t="str">
        <v>54500 - DA Unajudicated-Gambling Statutes</v>
      </c>
      <c r="BR19" t="str">
        <v>54600 - DA Forfeitures-Narcotics</v>
      </c>
      <c r="BS19" t="str">
        <v xml:space="preserve">54700 -  DA-State Forfeiture Fees Other   </v>
      </c>
      <c r="BT19" t="str">
        <v>55000 - Justice of the Peace 1-1 Special fund No</v>
      </c>
      <c r="BU19" t="str">
        <v>55100 - Justice of the Peace 1-2 Special Fund No</v>
      </c>
      <c r="BV19" t="str">
        <v>55300 - Justice of the Peace 3-3 Special Fund No</v>
      </c>
      <c r="BW19" t="str">
        <v>55400 - Justice of the Peace 2-1 Special Fund No</v>
      </c>
      <c r="BX19" t="str">
        <v>55500 - Justice of the Peace 2-2 Special Fund No</v>
      </c>
      <c r="BY19" t="str">
        <v>55600 - Justice of the Peace 3-1 Special Fund No</v>
      </c>
      <c r="BZ19" t="str">
        <v>55700 - Justice of the Peace 3-2 Special Fund No</v>
      </c>
      <c r="CA19" t="str">
        <v>55900 - Justice of the Peace 4-1 Special Fund No</v>
      </c>
      <c r="CB19" t="str">
        <v>56000 - Justice of the Peace 4-2 Special Fund No. 560 Bob Whitney*Effective 12-17-01*</v>
      </c>
      <c r="CC19" t="str">
        <v>56100 - Justice of the Peace 5-1 Special Fund No. 561 Luis Sepulveda*Effective 12-17-01*</v>
      </c>
      <c r="CD19" t="str">
        <v>56200 - Justice of the Peace 5-2 Special Fund No. 562 Juan Jasso*Effective 12-17-01*</v>
      </c>
      <c r="CE19" t="str">
        <v>57000 - Dallas County Housing Fin. - 1993</v>
      </c>
      <c r="CF19" t="str">
        <v>57100 - Dallas County Housing Fin. - 1994</v>
      </c>
      <c r="CG19" t="str">
        <v>58000 - Constable 1 Special Fund No. 580 Derick Evans*12-17-01*</v>
      </c>
      <c r="CH19" t="str">
        <v>58100 - Constable 2 Special Fund No. 581 Michael Gothard*Effective 12-17-01*</v>
      </c>
      <c r="CI19" t="str">
        <v>58200 - Constable 3 Special Fund No. 582 Rick Richardson*Effective 12-17-01*</v>
      </c>
      <c r="CJ19" t="str">
        <v>58300 - Constable 3-A Special Fund No. 583 Mike</v>
      </c>
      <c r="CK19" t="str">
        <v>58400 - Constable 4 Special Fund No. 584 R. L. Skinner*Effective 12-17-01*</v>
      </c>
      <c r="CL19" t="str">
        <v>58600 - Constable 5 Special Fund No. 586 Michael Orozco*Effective 11-02-18*</v>
      </c>
      <c r="CM19" t="str">
        <v>60000 - DCS - Administration</v>
      </c>
      <c r="CN19" t="str">
        <v>67000 - Credit Card BOA Charge Back</v>
      </c>
      <c r="CO19" t="str">
        <v>70400 - Unallocated Tax</v>
      </c>
      <c r="CP19" t="str">
        <v>76400 - Welfare Food Orders</v>
      </c>
      <c r="CQ19" t="str">
        <v>80200 -  Child Support Holding Fund</v>
      </c>
      <c r="CR19" t="str">
        <v>80700 - District Attorney Check Collection</v>
      </c>
      <c r="CS19" t="str">
        <v>80800 -  Child Support Clearing</v>
      </c>
      <c r="CT19" t="str">
        <v>82200 - 0</v>
      </c>
      <c r="CU19" t="str">
        <v>88200 - Cash Receipt pass through Acct.</v>
      </c>
      <c r="CV19" t="str">
        <v>90100 - General Fixed Assets</v>
      </c>
      <c r="CW19" t="str">
        <v>90300 -  Internal Service Fund</v>
      </c>
    </row>
    <row r="20" spans="1:101" x14ac:dyDescent="0.25">
      <c r="A20" t="str" cm="1">
        <f t="array" ref="A20:CW20">TRANSPOSE(_xlfn._xlws.SORT(_xlfn._xlws.FILTER(TableFund[Fund List],ISNUMBER(SEARCH(Travel!X21, TableFund[Fund List])))))</f>
        <v>00000 - Default</v>
      </c>
      <c r="B20" t="str">
        <v>10500 - Road and Bridge</v>
      </c>
      <c r="C20" t="str">
        <v>10501 - Road &amp; Bridge District 1</v>
      </c>
      <c r="D20" t="str">
        <v>10502 - Road &amp; Bridge District 2</v>
      </c>
      <c r="E20" t="str">
        <v>10503 - Road &amp; Bridge District 3</v>
      </c>
      <c r="F20" t="str">
        <v>10504 - Road &amp; Bridge District 4</v>
      </c>
      <c r="G20" t="str">
        <v>10505 - Road Reserves</v>
      </c>
      <c r="H20" t="str">
        <v>12000 - General Fund</v>
      </c>
      <c r="I20" t="str">
        <v>12400 - Jury Special Fund</v>
      </c>
      <c r="J20" t="str">
        <v>12500 - Petit Jury Fund</v>
      </c>
      <c r="K20" t="str">
        <v>12600 - Permanent Improvement Fund</v>
      </c>
      <c r="L20" t="str">
        <v>12800 - Adult Probation</v>
      </c>
      <c r="M20" t="str">
        <v>13000 - Election Special Fund</v>
      </c>
      <c r="N20" t="str">
        <v>16200 - Alternate Dispute Resolution</v>
      </c>
      <c r="O20" t="str">
        <v>16600 - State Report Interest Fund</v>
      </c>
      <c r="P20" t="str">
        <v>16800 -  Dallas County Historical Commission</v>
      </c>
      <c r="Q20" t="str">
        <v xml:space="preserve">16900 -  Historical Exhibit </v>
      </c>
      <c r="R20" t="str">
        <v>17000 - Return Check Collection</v>
      </c>
      <c r="S20" t="str">
        <v>18000 - Housing Finance Corp</v>
      </c>
      <c r="T20" t="str">
        <v>19000 - CMAQ Congestion, Mitigation, &amp; Air Quality</v>
      </c>
      <c r="U20" t="str">
        <v>19500 - Major Technology Fund</v>
      </c>
      <c r="V20" t="str">
        <v>19600 - Major Projects</v>
      </c>
      <c r="W20" t="str">
        <v>20000 - Judicial</v>
      </c>
      <c r="X20" t="str">
        <v>20100 - Technology</v>
      </c>
      <c r="Y20" t="str">
        <v>20200 - Local Government</v>
      </c>
      <c r="Z20" t="str">
        <v>20300 - Local Official</v>
      </c>
      <c r="AA20" t="str">
        <v>20400 - Record Management</v>
      </c>
      <c r="AB20" t="str">
        <v>20500 - Interest and Debt Retirement (Debt Service) Fund</v>
      </c>
      <c r="AC20" t="str">
        <v>21000 - DS Arbitrage Rebate</v>
      </c>
      <c r="AD20" t="str">
        <v xml:space="preserve">41400 - 1995 Road Bond Fund </v>
      </c>
      <c r="AE20" t="str">
        <v>41500 - 1995A Permanent Impovement</v>
      </c>
      <c r="AF20" t="str">
        <v>41800 - Road Bond Series 1996</v>
      </c>
      <c r="AG20" t="str">
        <v>42400 -  Unlimited Tax Road Bonds Series 2000</v>
      </c>
      <c r="AH20" t="str">
        <v>42700 -  Unlimited Tax Refunding &amp; Improvement Bo</v>
      </c>
      <c r="AI20" t="str">
        <v>43300 - Tax Note Series 2011</v>
      </c>
      <c r="AJ20" t="str">
        <v>44000 - Tax Note Series 2013</v>
      </c>
      <c r="AK20" t="str">
        <v>44100 -  Combination Tax and Parking Garage Rev C</v>
      </c>
      <c r="AL20" t="str">
        <v>44200 - Certificates of Obligation 2022</v>
      </c>
      <c r="AM20" t="str">
        <v xml:space="preserve">46400 - American Rescue Plan </v>
      </c>
      <c r="AN20" t="str">
        <v>46600 - Grant Funds</v>
      </c>
      <c r="AO20" t="str">
        <v xml:space="preserve">46700 - HUD Section 8 </v>
      </c>
      <c r="AP20" t="str">
        <v>46800 - Charter School Grants</v>
      </c>
      <c r="AQ20" t="str">
        <v>47000 - Law Library Fund</v>
      </c>
      <c r="AR20" t="str">
        <v>47100 - Appellate Judicial System</v>
      </c>
      <c r="AS20" t="str">
        <v xml:space="preserve">48100 -  Unlimited Tax Road Bonds, Series 1988A </v>
      </c>
      <c r="AT20" t="str">
        <v xml:space="preserve">48200 - Permanent Improvement Bond Series  1988 </v>
      </c>
      <c r="AU20" t="str">
        <v>49000 -  Unlimited Tax Road Bond Fund-1985</v>
      </c>
      <c r="AV20" t="str">
        <v>49200 - 1992 Road Bond Fund</v>
      </c>
      <c r="AW20" t="str">
        <v>49300 -  1992A Permanent Improvement Bond Fund</v>
      </c>
      <c r="AX20" t="str">
        <v>49400 - Unlimited Tax Road Bond Fund-1977</v>
      </c>
      <c r="AY20" t="str">
        <v>50000 - Payroll Fund</v>
      </c>
      <c r="AZ20" t="str">
        <v>50100 - County Clerk-Special</v>
      </c>
      <c r="BA20" t="str">
        <v>50200 - County Clerk-Trust</v>
      </c>
      <c r="BB20" t="str">
        <v>50300 - District Clerk-Special</v>
      </c>
      <c r="BC20" t="str">
        <v>50400 - District Clerk-Trust</v>
      </c>
      <c r="BD20" t="str">
        <v>50500 - Sheriff-Special</v>
      </c>
      <c r="BE20" t="str">
        <v>50600 - County Clerk Special Trust Fund</v>
      </c>
      <c r="BF20" t="str">
        <v>51500 - Constable-Precinct 8</v>
      </c>
      <c r="BG20" t="str">
        <v>53200 - ESCROW FUND</v>
      </c>
      <c r="BH20" t="str">
        <v>53400 - DA Restitution</v>
      </c>
      <c r="BI20" t="str">
        <v>53500 - District Attorney Forfeiture</v>
      </c>
      <c r="BJ20" t="str">
        <v>53700 - Youth Village Special Fund</v>
      </c>
      <c r="BK20" t="str">
        <v>53800 - DA- Check Processing Fees</v>
      </c>
      <c r="BL20" t="str">
        <v xml:space="preserve">54000 - DA Forfeitures-Federal </v>
      </c>
      <c r="BM20" t="str">
        <v>54100 - DA Forfeitures-State</v>
      </c>
      <c r="BN20" t="str">
        <v>54200 - DA Unadjudicated - Police Agencies</v>
      </c>
      <c r="BO20" t="str">
        <v>54300 - Adult Probation-Restitution</v>
      </c>
      <c r="BP20" t="str">
        <v>54400 - DA Forfeitures - Attorney General</v>
      </c>
      <c r="BQ20" t="str">
        <v>54500 - DA Unajudicated-Gambling Statutes</v>
      </c>
      <c r="BR20" t="str">
        <v>54600 - DA Forfeitures-Narcotics</v>
      </c>
      <c r="BS20" t="str">
        <v xml:space="preserve">54700 -  DA-State Forfeiture Fees Other   </v>
      </c>
      <c r="BT20" t="str">
        <v>55000 - Justice of the Peace 1-1 Special fund No</v>
      </c>
      <c r="BU20" t="str">
        <v>55100 - Justice of the Peace 1-2 Special Fund No</v>
      </c>
      <c r="BV20" t="str">
        <v>55300 - Justice of the Peace 3-3 Special Fund No</v>
      </c>
      <c r="BW20" t="str">
        <v>55400 - Justice of the Peace 2-1 Special Fund No</v>
      </c>
      <c r="BX20" t="str">
        <v>55500 - Justice of the Peace 2-2 Special Fund No</v>
      </c>
      <c r="BY20" t="str">
        <v>55600 - Justice of the Peace 3-1 Special Fund No</v>
      </c>
      <c r="BZ20" t="str">
        <v>55700 - Justice of the Peace 3-2 Special Fund No</v>
      </c>
      <c r="CA20" t="str">
        <v>55900 - Justice of the Peace 4-1 Special Fund No</v>
      </c>
      <c r="CB20" t="str">
        <v>56000 - Justice of the Peace 4-2 Special Fund No. 560 Bob Whitney*Effective 12-17-01*</v>
      </c>
      <c r="CC20" t="str">
        <v>56100 - Justice of the Peace 5-1 Special Fund No. 561 Luis Sepulveda*Effective 12-17-01*</v>
      </c>
      <c r="CD20" t="str">
        <v>56200 - Justice of the Peace 5-2 Special Fund No. 562 Juan Jasso*Effective 12-17-01*</v>
      </c>
      <c r="CE20" t="str">
        <v>57000 - Dallas County Housing Fin. - 1993</v>
      </c>
      <c r="CF20" t="str">
        <v>57100 - Dallas County Housing Fin. - 1994</v>
      </c>
      <c r="CG20" t="str">
        <v>58000 - Constable 1 Special Fund No. 580 Derick Evans*12-17-01*</v>
      </c>
      <c r="CH20" t="str">
        <v>58100 - Constable 2 Special Fund No. 581 Michael Gothard*Effective 12-17-01*</v>
      </c>
      <c r="CI20" t="str">
        <v>58200 - Constable 3 Special Fund No. 582 Rick Richardson*Effective 12-17-01*</v>
      </c>
      <c r="CJ20" t="str">
        <v>58300 - Constable 3-A Special Fund No. 583 Mike</v>
      </c>
      <c r="CK20" t="str">
        <v>58400 - Constable 4 Special Fund No. 584 R. L. Skinner*Effective 12-17-01*</v>
      </c>
      <c r="CL20" t="str">
        <v>58600 - Constable 5 Special Fund No. 586 Michael Orozco*Effective 11-02-18*</v>
      </c>
      <c r="CM20" t="str">
        <v>60000 - DCS - Administration</v>
      </c>
      <c r="CN20" t="str">
        <v>67000 - Credit Card BOA Charge Back</v>
      </c>
      <c r="CO20" t="str">
        <v>70400 - Unallocated Tax</v>
      </c>
      <c r="CP20" t="str">
        <v>76400 - Welfare Food Orders</v>
      </c>
      <c r="CQ20" t="str">
        <v>80200 -  Child Support Holding Fund</v>
      </c>
      <c r="CR20" t="str">
        <v>80700 - District Attorney Check Collection</v>
      </c>
      <c r="CS20" t="str">
        <v>80800 -  Child Support Clearing</v>
      </c>
      <c r="CT20" t="str">
        <v>82200 - 0</v>
      </c>
      <c r="CU20" t="str">
        <v>88200 - Cash Receipt pass through Acct.</v>
      </c>
      <c r="CV20" t="str">
        <v>90100 - General Fixed Assets</v>
      </c>
      <c r="CW20" t="str">
        <v>90300 -  Internal Service Fund</v>
      </c>
    </row>
    <row r="21" spans="1:101" x14ac:dyDescent="0.25">
      <c r="A21" t="str" cm="1">
        <f t="array" ref="A21:CW21">TRANSPOSE(_xlfn._xlws.SORT(_xlfn._xlws.FILTER(TableFund[Fund List],ISNUMBER(SEARCH(Travel!X22, TableFund[Fund List])))))</f>
        <v>00000 - Default</v>
      </c>
      <c r="B21" t="str">
        <v>10500 - Road and Bridge</v>
      </c>
      <c r="C21" t="str">
        <v>10501 - Road &amp; Bridge District 1</v>
      </c>
      <c r="D21" t="str">
        <v>10502 - Road &amp; Bridge District 2</v>
      </c>
      <c r="E21" t="str">
        <v>10503 - Road &amp; Bridge District 3</v>
      </c>
      <c r="F21" t="str">
        <v>10504 - Road &amp; Bridge District 4</v>
      </c>
      <c r="G21" t="str">
        <v>10505 - Road Reserves</v>
      </c>
      <c r="H21" t="str">
        <v>12000 - General Fund</v>
      </c>
      <c r="I21" t="str">
        <v>12400 - Jury Special Fund</v>
      </c>
      <c r="J21" t="str">
        <v>12500 - Petit Jury Fund</v>
      </c>
      <c r="K21" t="str">
        <v>12600 - Permanent Improvement Fund</v>
      </c>
      <c r="L21" t="str">
        <v>12800 - Adult Probation</v>
      </c>
      <c r="M21" t="str">
        <v>13000 - Election Special Fund</v>
      </c>
      <c r="N21" t="str">
        <v>16200 - Alternate Dispute Resolution</v>
      </c>
      <c r="O21" t="str">
        <v>16600 - State Report Interest Fund</v>
      </c>
      <c r="P21" t="str">
        <v>16800 -  Dallas County Historical Commission</v>
      </c>
      <c r="Q21" t="str">
        <v xml:space="preserve">16900 -  Historical Exhibit </v>
      </c>
      <c r="R21" t="str">
        <v>17000 - Return Check Collection</v>
      </c>
      <c r="S21" t="str">
        <v>18000 - Housing Finance Corp</v>
      </c>
      <c r="T21" t="str">
        <v>19000 - CMAQ Congestion, Mitigation, &amp; Air Quality</v>
      </c>
      <c r="U21" t="str">
        <v>19500 - Major Technology Fund</v>
      </c>
      <c r="V21" t="str">
        <v>19600 - Major Projects</v>
      </c>
      <c r="W21" t="str">
        <v>20000 - Judicial</v>
      </c>
      <c r="X21" t="str">
        <v>20100 - Technology</v>
      </c>
      <c r="Y21" t="str">
        <v>20200 - Local Government</v>
      </c>
      <c r="Z21" t="str">
        <v>20300 - Local Official</v>
      </c>
      <c r="AA21" t="str">
        <v>20400 - Record Management</v>
      </c>
      <c r="AB21" t="str">
        <v>20500 - Interest and Debt Retirement (Debt Service) Fund</v>
      </c>
      <c r="AC21" t="str">
        <v>21000 - DS Arbitrage Rebate</v>
      </c>
      <c r="AD21" t="str">
        <v xml:space="preserve">41400 - 1995 Road Bond Fund </v>
      </c>
      <c r="AE21" t="str">
        <v>41500 - 1995A Permanent Impovement</v>
      </c>
      <c r="AF21" t="str">
        <v>41800 - Road Bond Series 1996</v>
      </c>
      <c r="AG21" t="str">
        <v>42400 -  Unlimited Tax Road Bonds Series 2000</v>
      </c>
      <c r="AH21" t="str">
        <v>42700 -  Unlimited Tax Refunding &amp; Improvement Bo</v>
      </c>
      <c r="AI21" t="str">
        <v>43300 - Tax Note Series 2011</v>
      </c>
      <c r="AJ21" t="str">
        <v>44000 - Tax Note Series 2013</v>
      </c>
      <c r="AK21" t="str">
        <v>44100 -  Combination Tax and Parking Garage Rev C</v>
      </c>
      <c r="AL21" t="str">
        <v>44200 - Certificates of Obligation 2022</v>
      </c>
      <c r="AM21" t="str">
        <v xml:space="preserve">46400 - American Rescue Plan </v>
      </c>
      <c r="AN21" t="str">
        <v>46600 - Grant Funds</v>
      </c>
      <c r="AO21" t="str">
        <v xml:space="preserve">46700 - HUD Section 8 </v>
      </c>
      <c r="AP21" t="str">
        <v>46800 - Charter School Grants</v>
      </c>
      <c r="AQ21" t="str">
        <v>47000 - Law Library Fund</v>
      </c>
      <c r="AR21" t="str">
        <v>47100 - Appellate Judicial System</v>
      </c>
      <c r="AS21" t="str">
        <v xml:space="preserve">48100 -  Unlimited Tax Road Bonds, Series 1988A </v>
      </c>
      <c r="AT21" t="str">
        <v xml:space="preserve">48200 - Permanent Improvement Bond Series  1988 </v>
      </c>
      <c r="AU21" t="str">
        <v>49000 -  Unlimited Tax Road Bond Fund-1985</v>
      </c>
      <c r="AV21" t="str">
        <v>49200 - 1992 Road Bond Fund</v>
      </c>
      <c r="AW21" t="str">
        <v>49300 -  1992A Permanent Improvement Bond Fund</v>
      </c>
      <c r="AX21" t="str">
        <v>49400 - Unlimited Tax Road Bond Fund-1977</v>
      </c>
      <c r="AY21" t="str">
        <v>50000 - Payroll Fund</v>
      </c>
      <c r="AZ21" t="str">
        <v>50100 - County Clerk-Special</v>
      </c>
      <c r="BA21" t="str">
        <v>50200 - County Clerk-Trust</v>
      </c>
      <c r="BB21" t="str">
        <v>50300 - District Clerk-Special</v>
      </c>
      <c r="BC21" t="str">
        <v>50400 - District Clerk-Trust</v>
      </c>
      <c r="BD21" t="str">
        <v>50500 - Sheriff-Special</v>
      </c>
      <c r="BE21" t="str">
        <v>50600 - County Clerk Special Trust Fund</v>
      </c>
      <c r="BF21" t="str">
        <v>51500 - Constable-Precinct 8</v>
      </c>
      <c r="BG21" t="str">
        <v>53200 - ESCROW FUND</v>
      </c>
      <c r="BH21" t="str">
        <v>53400 - DA Restitution</v>
      </c>
      <c r="BI21" t="str">
        <v>53500 - District Attorney Forfeiture</v>
      </c>
      <c r="BJ21" t="str">
        <v>53700 - Youth Village Special Fund</v>
      </c>
      <c r="BK21" t="str">
        <v>53800 - DA- Check Processing Fees</v>
      </c>
      <c r="BL21" t="str">
        <v xml:space="preserve">54000 - DA Forfeitures-Federal </v>
      </c>
      <c r="BM21" t="str">
        <v>54100 - DA Forfeitures-State</v>
      </c>
      <c r="BN21" t="str">
        <v>54200 - DA Unadjudicated - Police Agencies</v>
      </c>
      <c r="BO21" t="str">
        <v>54300 - Adult Probation-Restitution</v>
      </c>
      <c r="BP21" t="str">
        <v>54400 - DA Forfeitures - Attorney General</v>
      </c>
      <c r="BQ21" t="str">
        <v>54500 - DA Unajudicated-Gambling Statutes</v>
      </c>
      <c r="BR21" t="str">
        <v>54600 - DA Forfeitures-Narcotics</v>
      </c>
      <c r="BS21" t="str">
        <v xml:space="preserve">54700 -  DA-State Forfeiture Fees Other   </v>
      </c>
      <c r="BT21" t="str">
        <v>55000 - Justice of the Peace 1-1 Special fund No</v>
      </c>
      <c r="BU21" t="str">
        <v>55100 - Justice of the Peace 1-2 Special Fund No</v>
      </c>
      <c r="BV21" t="str">
        <v>55300 - Justice of the Peace 3-3 Special Fund No</v>
      </c>
      <c r="BW21" t="str">
        <v>55400 - Justice of the Peace 2-1 Special Fund No</v>
      </c>
      <c r="BX21" t="str">
        <v>55500 - Justice of the Peace 2-2 Special Fund No</v>
      </c>
      <c r="BY21" t="str">
        <v>55600 - Justice of the Peace 3-1 Special Fund No</v>
      </c>
      <c r="BZ21" t="str">
        <v>55700 - Justice of the Peace 3-2 Special Fund No</v>
      </c>
      <c r="CA21" t="str">
        <v>55900 - Justice of the Peace 4-1 Special Fund No</v>
      </c>
      <c r="CB21" t="str">
        <v>56000 - Justice of the Peace 4-2 Special Fund No. 560 Bob Whitney*Effective 12-17-01*</v>
      </c>
      <c r="CC21" t="str">
        <v>56100 - Justice of the Peace 5-1 Special Fund No. 561 Luis Sepulveda*Effective 12-17-01*</v>
      </c>
      <c r="CD21" t="str">
        <v>56200 - Justice of the Peace 5-2 Special Fund No. 562 Juan Jasso*Effective 12-17-01*</v>
      </c>
      <c r="CE21" t="str">
        <v>57000 - Dallas County Housing Fin. - 1993</v>
      </c>
      <c r="CF21" t="str">
        <v>57100 - Dallas County Housing Fin. - 1994</v>
      </c>
      <c r="CG21" t="str">
        <v>58000 - Constable 1 Special Fund No. 580 Derick Evans*12-17-01*</v>
      </c>
      <c r="CH21" t="str">
        <v>58100 - Constable 2 Special Fund No. 581 Michael Gothard*Effective 12-17-01*</v>
      </c>
      <c r="CI21" t="str">
        <v>58200 - Constable 3 Special Fund No. 582 Rick Richardson*Effective 12-17-01*</v>
      </c>
      <c r="CJ21" t="str">
        <v>58300 - Constable 3-A Special Fund No. 583 Mike</v>
      </c>
      <c r="CK21" t="str">
        <v>58400 - Constable 4 Special Fund No. 584 R. L. Skinner*Effective 12-17-01*</v>
      </c>
      <c r="CL21" t="str">
        <v>58600 - Constable 5 Special Fund No. 586 Michael Orozco*Effective 11-02-18*</v>
      </c>
      <c r="CM21" t="str">
        <v>60000 - DCS - Administration</v>
      </c>
      <c r="CN21" t="str">
        <v>67000 - Credit Card BOA Charge Back</v>
      </c>
      <c r="CO21" t="str">
        <v>70400 - Unallocated Tax</v>
      </c>
      <c r="CP21" t="str">
        <v>76400 - Welfare Food Orders</v>
      </c>
      <c r="CQ21" t="str">
        <v>80200 -  Child Support Holding Fund</v>
      </c>
      <c r="CR21" t="str">
        <v>80700 - District Attorney Check Collection</v>
      </c>
      <c r="CS21" t="str">
        <v>80800 -  Child Support Clearing</v>
      </c>
      <c r="CT21" t="str">
        <v>82200 - 0</v>
      </c>
      <c r="CU21" t="str">
        <v>88200 - Cash Receipt pass through Acct.</v>
      </c>
      <c r="CV21" t="str">
        <v>90100 - General Fixed Assets</v>
      </c>
      <c r="CW21" t="str">
        <v>90300 -  Internal Service Fund</v>
      </c>
    </row>
    <row r="22" spans="1:101" x14ac:dyDescent="0.25">
      <c r="A22" t="str" cm="1">
        <f t="array" ref="A22:CW22">TRANSPOSE(_xlfn._xlws.SORT(_xlfn._xlws.FILTER(TableFund[Fund List],ISNUMBER(SEARCH(Travel!X23, TableFund[Fund List])))))</f>
        <v>00000 - Default</v>
      </c>
      <c r="B22" t="str">
        <v>10500 - Road and Bridge</v>
      </c>
      <c r="C22" t="str">
        <v>10501 - Road &amp; Bridge District 1</v>
      </c>
      <c r="D22" t="str">
        <v>10502 - Road &amp; Bridge District 2</v>
      </c>
      <c r="E22" t="str">
        <v>10503 - Road &amp; Bridge District 3</v>
      </c>
      <c r="F22" t="str">
        <v>10504 - Road &amp; Bridge District 4</v>
      </c>
      <c r="G22" t="str">
        <v>10505 - Road Reserves</v>
      </c>
      <c r="H22" t="str">
        <v>12000 - General Fund</v>
      </c>
      <c r="I22" t="str">
        <v>12400 - Jury Special Fund</v>
      </c>
      <c r="J22" t="str">
        <v>12500 - Petit Jury Fund</v>
      </c>
      <c r="K22" t="str">
        <v>12600 - Permanent Improvement Fund</v>
      </c>
      <c r="L22" t="str">
        <v>12800 - Adult Probation</v>
      </c>
      <c r="M22" t="str">
        <v>13000 - Election Special Fund</v>
      </c>
      <c r="N22" t="str">
        <v>16200 - Alternate Dispute Resolution</v>
      </c>
      <c r="O22" t="str">
        <v>16600 - State Report Interest Fund</v>
      </c>
      <c r="P22" t="str">
        <v>16800 -  Dallas County Historical Commission</v>
      </c>
      <c r="Q22" t="str">
        <v xml:space="preserve">16900 -  Historical Exhibit </v>
      </c>
      <c r="R22" t="str">
        <v>17000 - Return Check Collection</v>
      </c>
      <c r="S22" t="str">
        <v>18000 - Housing Finance Corp</v>
      </c>
      <c r="T22" t="str">
        <v>19000 - CMAQ Congestion, Mitigation, &amp; Air Quality</v>
      </c>
      <c r="U22" t="str">
        <v>19500 - Major Technology Fund</v>
      </c>
      <c r="V22" t="str">
        <v>19600 - Major Projects</v>
      </c>
      <c r="W22" t="str">
        <v>20000 - Judicial</v>
      </c>
      <c r="X22" t="str">
        <v>20100 - Technology</v>
      </c>
      <c r="Y22" t="str">
        <v>20200 - Local Government</v>
      </c>
      <c r="Z22" t="str">
        <v>20300 - Local Official</v>
      </c>
      <c r="AA22" t="str">
        <v>20400 - Record Management</v>
      </c>
      <c r="AB22" t="str">
        <v>20500 - Interest and Debt Retirement (Debt Service) Fund</v>
      </c>
      <c r="AC22" t="str">
        <v>21000 - DS Arbitrage Rebate</v>
      </c>
      <c r="AD22" t="str">
        <v xml:space="preserve">41400 - 1995 Road Bond Fund </v>
      </c>
      <c r="AE22" t="str">
        <v>41500 - 1995A Permanent Impovement</v>
      </c>
      <c r="AF22" t="str">
        <v>41800 - Road Bond Series 1996</v>
      </c>
      <c r="AG22" t="str">
        <v>42400 -  Unlimited Tax Road Bonds Series 2000</v>
      </c>
      <c r="AH22" t="str">
        <v>42700 -  Unlimited Tax Refunding &amp; Improvement Bo</v>
      </c>
      <c r="AI22" t="str">
        <v>43300 - Tax Note Series 2011</v>
      </c>
      <c r="AJ22" t="str">
        <v>44000 - Tax Note Series 2013</v>
      </c>
      <c r="AK22" t="str">
        <v>44100 -  Combination Tax and Parking Garage Rev C</v>
      </c>
      <c r="AL22" t="str">
        <v>44200 - Certificates of Obligation 2022</v>
      </c>
      <c r="AM22" t="str">
        <v xml:space="preserve">46400 - American Rescue Plan </v>
      </c>
      <c r="AN22" t="str">
        <v>46600 - Grant Funds</v>
      </c>
      <c r="AO22" t="str">
        <v xml:space="preserve">46700 - HUD Section 8 </v>
      </c>
      <c r="AP22" t="str">
        <v>46800 - Charter School Grants</v>
      </c>
      <c r="AQ22" t="str">
        <v>47000 - Law Library Fund</v>
      </c>
      <c r="AR22" t="str">
        <v>47100 - Appellate Judicial System</v>
      </c>
      <c r="AS22" t="str">
        <v xml:space="preserve">48100 -  Unlimited Tax Road Bonds, Series 1988A </v>
      </c>
      <c r="AT22" t="str">
        <v xml:space="preserve">48200 - Permanent Improvement Bond Series  1988 </v>
      </c>
      <c r="AU22" t="str">
        <v>49000 -  Unlimited Tax Road Bond Fund-1985</v>
      </c>
      <c r="AV22" t="str">
        <v>49200 - 1992 Road Bond Fund</v>
      </c>
      <c r="AW22" t="str">
        <v>49300 -  1992A Permanent Improvement Bond Fund</v>
      </c>
      <c r="AX22" t="str">
        <v>49400 - Unlimited Tax Road Bond Fund-1977</v>
      </c>
      <c r="AY22" t="str">
        <v>50000 - Payroll Fund</v>
      </c>
      <c r="AZ22" t="str">
        <v>50100 - County Clerk-Special</v>
      </c>
      <c r="BA22" t="str">
        <v>50200 - County Clerk-Trust</v>
      </c>
      <c r="BB22" t="str">
        <v>50300 - District Clerk-Special</v>
      </c>
      <c r="BC22" t="str">
        <v>50400 - District Clerk-Trust</v>
      </c>
      <c r="BD22" t="str">
        <v>50500 - Sheriff-Special</v>
      </c>
      <c r="BE22" t="str">
        <v>50600 - County Clerk Special Trust Fund</v>
      </c>
      <c r="BF22" t="str">
        <v>51500 - Constable-Precinct 8</v>
      </c>
      <c r="BG22" t="str">
        <v>53200 - ESCROW FUND</v>
      </c>
      <c r="BH22" t="str">
        <v>53400 - DA Restitution</v>
      </c>
      <c r="BI22" t="str">
        <v>53500 - District Attorney Forfeiture</v>
      </c>
      <c r="BJ22" t="str">
        <v>53700 - Youth Village Special Fund</v>
      </c>
      <c r="BK22" t="str">
        <v>53800 - DA- Check Processing Fees</v>
      </c>
      <c r="BL22" t="str">
        <v xml:space="preserve">54000 - DA Forfeitures-Federal </v>
      </c>
      <c r="BM22" t="str">
        <v>54100 - DA Forfeitures-State</v>
      </c>
      <c r="BN22" t="str">
        <v>54200 - DA Unadjudicated - Police Agencies</v>
      </c>
      <c r="BO22" t="str">
        <v>54300 - Adult Probation-Restitution</v>
      </c>
      <c r="BP22" t="str">
        <v>54400 - DA Forfeitures - Attorney General</v>
      </c>
      <c r="BQ22" t="str">
        <v>54500 - DA Unajudicated-Gambling Statutes</v>
      </c>
      <c r="BR22" t="str">
        <v>54600 - DA Forfeitures-Narcotics</v>
      </c>
      <c r="BS22" t="str">
        <v xml:space="preserve">54700 -  DA-State Forfeiture Fees Other   </v>
      </c>
      <c r="BT22" t="str">
        <v>55000 - Justice of the Peace 1-1 Special fund No</v>
      </c>
      <c r="BU22" t="str">
        <v>55100 - Justice of the Peace 1-2 Special Fund No</v>
      </c>
      <c r="BV22" t="str">
        <v>55300 - Justice of the Peace 3-3 Special Fund No</v>
      </c>
      <c r="BW22" t="str">
        <v>55400 - Justice of the Peace 2-1 Special Fund No</v>
      </c>
      <c r="BX22" t="str">
        <v>55500 - Justice of the Peace 2-2 Special Fund No</v>
      </c>
      <c r="BY22" t="str">
        <v>55600 - Justice of the Peace 3-1 Special Fund No</v>
      </c>
      <c r="BZ22" t="str">
        <v>55700 - Justice of the Peace 3-2 Special Fund No</v>
      </c>
      <c r="CA22" t="str">
        <v>55900 - Justice of the Peace 4-1 Special Fund No</v>
      </c>
      <c r="CB22" t="str">
        <v>56000 - Justice of the Peace 4-2 Special Fund No. 560 Bob Whitney*Effective 12-17-01*</v>
      </c>
      <c r="CC22" t="str">
        <v>56100 - Justice of the Peace 5-1 Special Fund No. 561 Luis Sepulveda*Effective 12-17-01*</v>
      </c>
      <c r="CD22" t="str">
        <v>56200 - Justice of the Peace 5-2 Special Fund No. 562 Juan Jasso*Effective 12-17-01*</v>
      </c>
      <c r="CE22" t="str">
        <v>57000 - Dallas County Housing Fin. - 1993</v>
      </c>
      <c r="CF22" t="str">
        <v>57100 - Dallas County Housing Fin. - 1994</v>
      </c>
      <c r="CG22" t="str">
        <v>58000 - Constable 1 Special Fund No. 580 Derick Evans*12-17-01*</v>
      </c>
      <c r="CH22" t="str">
        <v>58100 - Constable 2 Special Fund No. 581 Michael Gothard*Effective 12-17-01*</v>
      </c>
      <c r="CI22" t="str">
        <v>58200 - Constable 3 Special Fund No. 582 Rick Richardson*Effective 12-17-01*</v>
      </c>
      <c r="CJ22" t="str">
        <v>58300 - Constable 3-A Special Fund No. 583 Mike</v>
      </c>
      <c r="CK22" t="str">
        <v>58400 - Constable 4 Special Fund No. 584 R. L. Skinner*Effective 12-17-01*</v>
      </c>
      <c r="CL22" t="str">
        <v>58600 - Constable 5 Special Fund No. 586 Michael Orozco*Effective 11-02-18*</v>
      </c>
      <c r="CM22" t="str">
        <v>60000 - DCS - Administration</v>
      </c>
      <c r="CN22" t="str">
        <v>67000 - Credit Card BOA Charge Back</v>
      </c>
      <c r="CO22" t="str">
        <v>70400 - Unallocated Tax</v>
      </c>
      <c r="CP22" t="str">
        <v>76400 - Welfare Food Orders</v>
      </c>
      <c r="CQ22" t="str">
        <v>80200 -  Child Support Holding Fund</v>
      </c>
      <c r="CR22" t="str">
        <v>80700 - District Attorney Check Collection</v>
      </c>
      <c r="CS22" t="str">
        <v>80800 -  Child Support Clearing</v>
      </c>
      <c r="CT22" t="str">
        <v>82200 - 0</v>
      </c>
      <c r="CU22" t="str">
        <v>88200 - Cash Receipt pass through Acct.</v>
      </c>
      <c r="CV22" t="str">
        <v>90100 - General Fixed Assets</v>
      </c>
      <c r="CW22" t="str">
        <v>90300 -  Internal Service Fund</v>
      </c>
    </row>
    <row r="23" spans="1:101" x14ac:dyDescent="0.25">
      <c r="A23" t="str" cm="1">
        <f t="array" ref="A23:CW23">TRANSPOSE(_xlfn._xlws.SORT(_xlfn._xlws.FILTER(TableFund[Fund List],ISNUMBER(SEARCH(Travel!X24, TableFund[Fund List])))))</f>
        <v>00000 - Default</v>
      </c>
      <c r="B23" t="str">
        <v>10500 - Road and Bridge</v>
      </c>
      <c r="C23" t="str">
        <v>10501 - Road &amp; Bridge District 1</v>
      </c>
      <c r="D23" t="str">
        <v>10502 - Road &amp; Bridge District 2</v>
      </c>
      <c r="E23" t="str">
        <v>10503 - Road &amp; Bridge District 3</v>
      </c>
      <c r="F23" t="str">
        <v>10504 - Road &amp; Bridge District 4</v>
      </c>
      <c r="G23" t="str">
        <v>10505 - Road Reserves</v>
      </c>
      <c r="H23" t="str">
        <v>12000 - General Fund</v>
      </c>
      <c r="I23" t="str">
        <v>12400 - Jury Special Fund</v>
      </c>
      <c r="J23" t="str">
        <v>12500 - Petit Jury Fund</v>
      </c>
      <c r="K23" t="str">
        <v>12600 - Permanent Improvement Fund</v>
      </c>
      <c r="L23" t="str">
        <v>12800 - Adult Probation</v>
      </c>
      <c r="M23" t="str">
        <v>13000 - Election Special Fund</v>
      </c>
      <c r="N23" t="str">
        <v>16200 - Alternate Dispute Resolution</v>
      </c>
      <c r="O23" t="str">
        <v>16600 - State Report Interest Fund</v>
      </c>
      <c r="P23" t="str">
        <v>16800 -  Dallas County Historical Commission</v>
      </c>
      <c r="Q23" t="str">
        <v xml:space="preserve">16900 -  Historical Exhibit </v>
      </c>
      <c r="R23" t="str">
        <v>17000 - Return Check Collection</v>
      </c>
      <c r="S23" t="str">
        <v>18000 - Housing Finance Corp</v>
      </c>
      <c r="T23" t="str">
        <v>19000 - CMAQ Congestion, Mitigation, &amp; Air Quality</v>
      </c>
      <c r="U23" t="str">
        <v>19500 - Major Technology Fund</v>
      </c>
      <c r="V23" t="str">
        <v>19600 - Major Projects</v>
      </c>
      <c r="W23" t="str">
        <v>20000 - Judicial</v>
      </c>
      <c r="X23" t="str">
        <v>20100 - Technology</v>
      </c>
      <c r="Y23" t="str">
        <v>20200 - Local Government</v>
      </c>
      <c r="Z23" t="str">
        <v>20300 - Local Official</v>
      </c>
      <c r="AA23" t="str">
        <v>20400 - Record Management</v>
      </c>
      <c r="AB23" t="str">
        <v>20500 - Interest and Debt Retirement (Debt Service) Fund</v>
      </c>
      <c r="AC23" t="str">
        <v>21000 - DS Arbitrage Rebate</v>
      </c>
      <c r="AD23" t="str">
        <v xml:space="preserve">41400 - 1995 Road Bond Fund </v>
      </c>
      <c r="AE23" t="str">
        <v>41500 - 1995A Permanent Impovement</v>
      </c>
      <c r="AF23" t="str">
        <v>41800 - Road Bond Series 1996</v>
      </c>
      <c r="AG23" t="str">
        <v>42400 -  Unlimited Tax Road Bonds Series 2000</v>
      </c>
      <c r="AH23" t="str">
        <v>42700 -  Unlimited Tax Refunding &amp; Improvement Bo</v>
      </c>
      <c r="AI23" t="str">
        <v>43300 - Tax Note Series 2011</v>
      </c>
      <c r="AJ23" t="str">
        <v>44000 - Tax Note Series 2013</v>
      </c>
      <c r="AK23" t="str">
        <v>44100 -  Combination Tax and Parking Garage Rev C</v>
      </c>
      <c r="AL23" t="str">
        <v>44200 - Certificates of Obligation 2022</v>
      </c>
      <c r="AM23" t="str">
        <v xml:space="preserve">46400 - American Rescue Plan </v>
      </c>
      <c r="AN23" t="str">
        <v>46600 - Grant Funds</v>
      </c>
      <c r="AO23" t="str">
        <v xml:space="preserve">46700 - HUD Section 8 </v>
      </c>
      <c r="AP23" t="str">
        <v>46800 - Charter School Grants</v>
      </c>
      <c r="AQ23" t="str">
        <v>47000 - Law Library Fund</v>
      </c>
      <c r="AR23" t="str">
        <v>47100 - Appellate Judicial System</v>
      </c>
      <c r="AS23" t="str">
        <v xml:space="preserve">48100 -  Unlimited Tax Road Bonds, Series 1988A </v>
      </c>
      <c r="AT23" t="str">
        <v xml:space="preserve">48200 - Permanent Improvement Bond Series  1988 </v>
      </c>
      <c r="AU23" t="str">
        <v>49000 -  Unlimited Tax Road Bond Fund-1985</v>
      </c>
      <c r="AV23" t="str">
        <v>49200 - 1992 Road Bond Fund</v>
      </c>
      <c r="AW23" t="str">
        <v>49300 -  1992A Permanent Improvement Bond Fund</v>
      </c>
      <c r="AX23" t="str">
        <v>49400 - Unlimited Tax Road Bond Fund-1977</v>
      </c>
      <c r="AY23" t="str">
        <v>50000 - Payroll Fund</v>
      </c>
      <c r="AZ23" t="str">
        <v>50100 - County Clerk-Special</v>
      </c>
      <c r="BA23" t="str">
        <v>50200 - County Clerk-Trust</v>
      </c>
      <c r="BB23" t="str">
        <v>50300 - District Clerk-Special</v>
      </c>
      <c r="BC23" t="str">
        <v>50400 - District Clerk-Trust</v>
      </c>
      <c r="BD23" t="str">
        <v>50500 - Sheriff-Special</v>
      </c>
      <c r="BE23" t="str">
        <v>50600 - County Clerk Special Trust Fund</v>
      </c>
      <c r="BF23" t="str">
        <v>51500 - Constable-Precinct 8</v>
      </c>
      <c r="BG23" t="str">
        <v>53200 - ESCROW FUND</v>
      </c>
      <c r="BH23" t="str">
        <v>53400 - DA Restitution</v>
      </c>
      <c r="BI23" t="str">
        <v>53500 - District Attorney Forfeiture</v>
      </c>
      <c r="BJ23" t="str">
        <v>53700 - Youth Village Special Fund</v>
      </c>
      <c r="BK23" t="str">
        <v>53800 - DA- Check Processing Fees</v>
      </c>
      <c r="BL23" t="str">
        <v xml:space="preserve">54000 - DA Forfeitures-Federal </v>
      </c>
      <c r="BM23" t="str">
        <v>54100 - DA Forfeitures-State</v>
      </c>
      <c r="BN23" t="str">
        <v>54200 - DA Unadjudicated - Police Agencies</v>
      </c>
      <c r="BO23" t="str">
        <v>54300 - Adult Probation-Restitution</v>
      </c>
      <c r="BP23" t="str">
        <v>54400 - DA Forfeitures - Attorney General</v>
      </c>
      <c r="BQ23" t="str">
        <v>54500 - DA Unajudicated-Gambling Statutes</v>
      </c>
      <c r="BR23" t="str">
        <v>54600 - DA Forfeitures-Narcotics</v>
      </c>
      <c r="BS23" t="str">
        <v xml:space="preserve">54700 -  DA-State Forfeiture Fees Other   </v>
      </c>
      <c r="BT23" t="str">
        <v>55000 - Justice of the Peace 1-1 Special fund No</v>
      </c>
      <c r="BU23" t="str">
        <v>55100 - Justice of the Peace 1-2 Special Fund No</v>
      </c>
      <c r="BV23" t="str">
        <v>55300 - Justice of the Peace 3-3 Special Fund No</v>
      </c>
      <c r="BW23" t="str">
        <v>55400 - Justice of the Peace 2-1 Special Fund No</v>
      </c>
      <c r="BX23" t="str">
        <v>55500 - Justice of the Peace 2-2 Special Fund No</v>
      </c>
      <c r="BY23" t="str">
        <v>55600 - Justice of the Peace 3-1 Special Fund No</v>
      </c>
      <c r="BZ23" t="str">
        <v>55700 - Justice of the Peace 3-2 Special Fund No</v>
      </c>
      <c r="CA23" t="str">
        <v>55900 - Justice of the Peace 4-1 Special Fund No</v>
      </c>
      <c r="CB23" t="str">
        <v>56000 - Justice of the Peace 4-2 Special Fund No. 560 Bob Whitney*Effective 12-17-01*</v>
      </c>
      <c r="CC23" t="str">
        <v>56100 - Justice of the Peace 5-1 Special Fund No. 561 Luis Sepulveda*Effective 12-17-01*</v>
      </c>
      <c r="CD23" t="str">
        <v>56200 - Justice of the Peace 5-2 Special Fund No. 562 Juan Jasso*Effective 12-17-01*</v>
      </c>
      <c r="CE23" t="str">
        <v>57000 - Dallas County Housing Fin. - 1993</v>
      </c>
      <c r="CF23" t="str">
        <v>57100 - Dallas County Housing Fin. - 1994</v>
      </c>
      <c r="CG23" t="str">
        <v>58000 - Constable 1 Special Fund No. 580 Derick Evans*12-17-01*</v>
      </c>
      <c r="CH23" t="str">
        <v>58100 - Constable 2 Special Fund No. 581 Michael Gothard*Effective 12-17-01*</v>
      </c>
      <c r="CI23" t="str">
        <v>58200 - Constable 3 Special Fund No. 582 Rick Richardson*Effective 12-17-01*</v>
      </c>
      <c r="CJ23" t="str">
        <v>58300 - Constable 3-A Special Fund No. 583 Mike</v>
      </c>
      <c r="CK23" t="str">
        <v>58400 - Constable 4 Special Fund No. 584 R. L. Skinner*Effective 12-17-01*</v>
      </c>
      <c r="CL23" t="str">
        <v>58600 - Constable 5 Special Fund No. 586 Michael Orozco*Effective 11-02-18*</v>
      </c>
      <c r="CM23" t="str">
        <v>60000 - DCS - Administration</v>
      </c>
      <c r="CN23" t="str">
        <v>67000 - Credit Card BOA Charge Back</v>
      </c>
      <c r="CO23" t="str">
        <v>70400 - Unallocated Tax</v>
      </c>
      <c r="CP23" t="str">
        <v>76400 - Welfare Food Orders</v>
      </c>
      <c r="CQ23" t="str">
        <v>80200 -  Child Support Holding Fund</v>
      </c>
      <c r="CR23" t="str">
        <v>80700 - District Attorney Check Collection</v>
      </c>
      <c r="CS23" t="str">
        <v>80800 -  Child Support Clearing</v>
      </c>
      <c r="CT23" t="str">
        <v>82200 - 0</v>
      </c>
      <c r="CU23" t="str">
        <v>88200 - Cash Receipt pass through Acct.</v>
      </c>
      <c r="CV23" t="str">
        <v>90100 - General Fixed Assets</v>
      </c>
      <c r="CW23" t="str">
        <v>90300 -  Internal Service Fund</v>
      </c>
    </row>
    <row r="24" spans="1:101" x14ac:dyDescent="0.25">
      <c r="A24" t="str" cm="1">
        <f t="array" ref="A24:CW24">TRANSPOSE(_xlfn._xlws.SORT(_xlfn._xlws.FILTER(TableFund[Fund List],ISNUMBER(SEARCH(Travel!X25, TableFund[Fund List])))))</f>
        <v>00000 - Default</v>
      </c>
      <c r="B24" t="str">
        <v>10500 - Road and Bridge</v>
      </c>
      <c r="C24" t="str">
        <v>10501 - Road &amp; Bridge District 1</v>
      </c>
      <c r="D24" t="str">
        <v>10502 - Road &amp; Bridge District 2</v>
      </c>
      <c r="E24" t="str">
        <v>10503 - Road &amp; Bridge District 3</v>
      </c>
      <c r="F24" t="str">
        <v>10504 - Road &amp; Bridge District 4</v>
      </c>
      <c r="G24" t="str">
        <v>10505 - Road Reserves</v>
      </c>
      <c r="H24" t="str">
        <v>12000 - General Fund</v>
      </c>
      <c r="I24" t="str">
        <v>12400 - Jury Special Fund</v>
      </c>
      <c r="J24" t="str">
        <v>12500 - Petit Jury Fund</v>
      </c>
      <c r="K24" t="str">
        <v>12600 - Permanent Improvement Fund</v>
      </c>
      <c r="L24" t="str">
        <v>12800 - Adult Probation</v>
      </c>
      <c r="M24" t="str">
        <v>13000 - Election Special Fund</v>
      </c>
      <c r="N24" t="str">
        <v>16200 - Alternate Dispute Resolution</v>
      </c>
      <c r="O24" t="str">
        <v>16600 - State Report Interest Fund</v>
      </c>
      <c r="P24" t="str">
        <v>16800 -  Dallas County Historical Commission</v>
      </c>
      <c r="Q24" t="str">
        <v xml:space="preserve">16900 -  Historical Exhibit </v>
      </c>
      <c r="R24" t="str">
        <v>17000 - Return Check Collection</v>
      </c>
      <c r="S24" t="str">
        <v>18000 - Housing Finance Corp</v>
      </c>
      <c r="T24" t="str">
        <v>19000 - CMAQ Congestion, Mitigation, &amp; Air Quality</v>
      </c>
      <c r="U24" t="str">
        <v>19500 - Major Technology Fund</v>
      </c>
      <c r="V24" t="str">
        <v>19600 - Major Projects</v>
      </c>
      <c r="W24" t="str">
        <v>20000 - Judicial</v>
      </c>
      <c r="X24" t="str">
        <v>20100 - Technology</v>
      </c>
      <c r="Y24" t="str">
        <v>20200 - Local Government</v>
      </c>
      <c r="Z24" t="str">
        <v>20300 - Local Official</v>
      </c>
      <c r="AA24" t="str">
        <v>20400 - Record Management</v>
      </c>
      <c r="AB24" t="str">
        <v>20500 - Interest and Debt Retirement (Debt Service) Fund</v>
      </c>
      <c r="AC24" t="str">
        <v>21000 - DS Arbitrage Rebate</v>
      </c>
      <c r="AD24" t="str">
        <v xml:space="preserve">41400 - 1995 Road Bond Fund </v>
      </c>
      <c r="AE24" t="str">
        <v>41500 - 1995A Permanent Impovement</v>
      </c>
      <c r="AF24" t="str">
        <v>41800 - Road Bond Series 1996</v>
      </c>
      <c r="AG24" t="str">
        <v>42400 -  Unlimited Tax Road Bonds Series 2000</v>
      </c>
      <c r="AH24" t="str">
        <v>42700 -  Unlimited Tax Refunding &amp; Improvement Bo</v>
      </c>
      <c r="AI24" t="str">
        <v>43300 - Tax Note Series 2011</v>
      </c>
      <c r="AJ24" t="str">
        <v>44000 - Tax Note Series 2013</v>
      </c>
      <c r="AK24" t="str">
        <v>44100 -  Combination Tax and Parking Garage Rev C</v>
      </c>
      <c r="AL24" t="str">
        <v>44200 - Certificates of Obligation 2022</v>
      </c>
      <c r="AM24" t="str">
        <v xml:space="preserve">46400 - American Rescue Plan </v>
      </c>
      <c r="AN24" t="str">
        <v>46600 - Grant Funds</v>
      </c>
      <c r="AO24" t="str">
        <v xml:space="preserve">46700 - HUD Section 8 </v>
      </c>
      <c r="AP24" t="str">
        <v>46800 - Charter School Grants</v>
      </c>
      <c r="AQ24" t="str">
        <v>47000 - Law Library Fund</v>
      </c>
      <c r="AR24" t="str">
        <v>47100 - Appellate Judicial System</v>
      </c>
      <c r="AS24" t="str">
        <v xml:space="preserve">48100 -  Unlimited Tax Road Bonds, Series 1988A </v>
      </c>
      <c r="AT24" t="str">
        <v xml:space="preserve">48200 - Permanent Improvement Bond Series  1988 </v>
      </c>
      <c r="AU24" t="str">
        <v>49000 -  Unlimited Tax Road Bond Fund-1985</v>
      </c>
      <c r="AV24" t="str">
        <v>49200 - 1992 Road Bond Fund</v>
      </c>
      <c r="AW24" t="str">
        <v>49300 -  1992A Permanent Improvement Bond Fund</v>
      </c>
      <c r="AX24" t="str">
        <v>49400 - Unlimited Tax Road Bond Fund-1977</v>
      </c>
      <c r="AY24" t="str">
        <v>50000 - Payroll Fund</v>
      </c>
      <c r="AZ24" t="str">
        <v>50100 - County Clerk-Special</v>
      </c>
      <c r="BA24" t="str">
        <v>50200 - County Clerk-Trust</v>
      </c>
      <c r="BB24" t="str">
        <v>50300 - District Clerk-Special</v>
      </c>
      <c r="BC24" t="str">
        <v>50400 - District Clerk-Trust</v>
      </c>
      <c r="BD24" t="str">
        <v>50500 - Sheriff-Special</v>
      </c>
      <c r="BE24" t="str">
        <v>50600 - County Clerk Special Trust Fund</v>
      </c>
      <c r="BF24" t="str">
        <v>51500 - Constable-Precinct 8</v>
      </c>
      <c r="BG24" t="str">
        <v>53200 - ESCROW FUND</v>
      </c>
      <c r="BH24" t="str">
        <v>53400 - DA Restitution</v>
      </c>
      <c r="BI24" t="str">
        <v>53500 - District Attorney Forfeiture</v>
      </c>
      <c r="BJ24" t="str">
        <v>53700 - Youth Village Special Fund</v>
      </c>
      <c r="BK24" t="str">
        <v>53800 - DA- Check Processing Fees</v>
      </c>
      <c r="BL24" t="str">
        <v xml:space="preserve">54000 - DA Forfeitures-Federal </v>
      </c>
      <c r="BM24" t="str">
        <v>54100 - DA Forfeitures-State</v>
      </c>
      <c r="BN24" t="str">
        <v>54200 - DA Unadjudicated - Police Agencies</v>
      </c>
      <c r="BO24" t="str">
        <v>54300 - Adult Probation-Restitution</v>
      </c>
      <c r="BP24" t="str">
        <v>54400 - DA Forfeitures - Attorney General</v>
      </c>
      <c r="BQ24" t="str">
        <v>54500 - DA Unajudicated-Gambling Statutes</v>
      </c>
      <c r="BR24" t="str">
        <v>54600 - DA Forfeitures-Narcotics</v>
      </c>
      <c r="BS24" t="str">
        <v xml:space="preserve">54700 -  DA-State Forfeiture Fees Other   </v>
      </c>
      <c r="BT24" t="str">
        <v>55000 - Justice of the Peace 1-1 Special fund No</v>
      </c>
      <c r="BU24" t="str">
        <v>55100 - Justice of the Peace 1-2 Special Fund No</v>
      </c>
      <c r="BV24" t="str">
        <v>55300 - Justice of the Peace 3-3 Special Fund No</v>
      </c>
      <c r="BW24" t="str">
        <v>55400 - Justice of the Peace 2-1 Special Fund No</v>
      </c>
      <c r="BX24" t="str">
        <v>55500 - Justice of the Peace 2-2 Special Fund No</v>
      </c>
      <c r="BY24" t="str">
        <v>55600 - Justice of the Peace 3-1 Special Fund No</v>
      </c>
      <c r="BZ24" t="str">
        <v>55700 - Justice of the Peace 3-2 Special Fund No</v>
      </c>
      <c r="CA24" t="str">
        <v>55900 - Justice of the Peace 4-1 Special Fund No</v>
      </c>
      <c r="CB24" t="str">
        <v>56000 - Justice of the Peace 4-2 Special Fund No. 560 Bob Whitney*Effective 12-17-01*</v>
      </c>
      <c r="CC24" t="str">
        <v>56100 - Justice of the Peace 5-1 Special Fund No. 561 Luis Sepulveda*Effective 12-17-01*</v>
      </c>
      <c r="CD24" t="str">
        <v>56200 - Justice of the Peace 5-2 Special Fund No. 562 Juan Jasso*Effective 12-17-01*</v>
      </c>
      <c r="CE24" t="str">
        <v>57000 - Dallas County Housing Fin. - 1993</v>
      </c>
      <c r="CF24" t="str">
        <v>57100 - Dallas County Housing Fin. - 1994</v>
      </c>
      <c r="CG24" t="str">
        <v>58000 - Constable 1 Special Fund No. 580 Derick Evans*12-17-01*</v>
      </c>
      <c r="CH24" t="str">
        <v>58100 - Constable 2 Special Fund No. 581 Michael Gothard*Effective 12-17-01*</v>
      </c>
      <c r="CI24" t="str">
        <v>58200 - Constable 3 Special Fund No. 582 Rick Richardson*Effective 12-17-01*</v>
      </c>
      <c r="CJ24" t="str">
        <v>58300 - Constable 3-A Special Fund No. 583 Mike</v>
      </c>
      <c r="CK24" t="str">
        <v>58400 - Constable 4 Special Fund No. 584 R. L. Skinner*Effective 12-17-01*</v>
      </c>
      <c r="CL24" t="str">
        <v>58600 - Constable 5 Special Fund No. 586 Michael Orozco*Effective 11-02-18*</v>
      </c>
      <c r="CM24" t="str">
        <v>60000 - DCS - Administration</v>
      </c>
      <c r="CN24" t="str">
        <v>67000 - Credit Card BOA Charge Back</v>
      </c>
      <c r="CO24" t="str">
        <v>70400 - Unallocated Tax</v>
      </c>
      <c r="CP24" t="str">
        <v>76400 - Welfare Food Orders</v>
      </c>
      <c r="CQ24" t="str">
        <v>80200 -  Child Support Holding Fund</v>
      </c>
      <c r="CR24" t="str">
        <v>80700 - District Attorney Check Collection</v>
      </c>
      <c r="CS24" t="str">
        <v>80800 -  Child Support Clearing</v>
      </c>
      <c r="CT24" t="str">
        <v>82200 - 0</v>
      </c>
      <c r="CU24" t="str">
        <v>88200 - Cash Receipt pass through Acct.</v>
      </c>
      <c r="CV24" t="str">
        <v>90100 - General Fixed Assets</v>
      </c>
      <c r="CW24" t="str">
        <v>90300 -  Internal Service Fund</v>
      </c>
    </row>
    <row r="25" spans="1:101" x14ac:dyDescent="0.25">
      <c r="A25" t="str" cm="1">
        <f t="array" ref="A25:CW25">TRANSPOSE(_xlfn._xlws.SORT(_xlfn._xlws.FILTER(TableFund[Fund List],ISNUMBER(SEARCH(Travel!X26, TableFund[Fund List])))))</f>
        <v>00000 - Default</v>
      </c>
      <c r="B25" t="str">
        <v>10500 - Road and Bridge</v>
      </c>
      <c r="C25" t="str">
        <v>10501 - Road &amp; Bridge District 1</v>
      </c>
      <c r="D25" t="str">
        <v>10502 - Road &amp; Bridge District 2</v>
      </c>
      <c r="E25" t="str">
        <v>10503 - Road &amp; Bridge District 3</v>
      </c>
      <c r="F25" t="str">
        <v>10504 - Road &amp; Bridge District 4</v>
      </c>
      <c r="G25" t="str">
        <v>10505 - Road Reserves</v>
      </c>
      <c r="H25" t="str">
        <v>12000 - General Fund</v>
      </c>
      <c r="I25" t="str">
        <v>12400 - Jury Special Fund</v>
      </c>
      <c r="J25" t="str">
        <v>12500 - Petit Jury Fund</v>
      </c>
      <c r="K25" t="str">
        <v>12600 - Permanent Improvement Fund</v>
      </c>
      <c r="L25" t="str">
        <v>12800 - Adult Probation</v>
      </c>
      <c r="M25" t="str">
        <v>13000 - Election Special Fund</v>
      </c>
      <c r="N25" t="str">
        <v>16200 - Alternate Dispute Resolution</v>
      </c>
      <c r="O25" t="str">
        <v>16600 - State Report Interest Fund</v>
      </c>
      <c r="P25" t="str">
        <v>16800 -  Dallas County Historical Commission</v>
      </c>
      <c r="Q25" t="str">
        <v xml:space="preserve">16900 -  Historical Exhibit </v>
      </c>
      <c r="R25" t="str">
        <v>17000 - Return Check Collection</v>
      </c>
      <c r="S25" t="str">
        <v>18000 - Housing Finance Corp</v>
      </c>
      <c r="T25" t="str">
        <v>19000 - CMAQ Congestion, Mitigation, &amp; Air Quality</v>
      </c>
      <c r="U25" t="str">
        <v>19500 - Major Technology Fund</v>
      </c>
      <c r="V25" t="str">
        <v>19600 - Major Projects</v>
      </c>
      <c r="W25" t="str">
        <v>20000 - Judicial</v>
      </c>
      <c r="X25" t="str">
        <v>20100 - Technology</v>
      </c>
      <c r="Y25" t="str">
        <v>20200 - Local Government</v>
      </c>
      <c r="Z25" t="str">
        <v>20300 - Local Official</v>
      </c>
      <c r="AA25" t="str">
        <v>20400 - Record Management</v>
      </c>
      <c r="AB25" t="str">
        <v>20500 - Interest and Debt Retirement (Debt Service) Fund</v>
      </c>
      <c r="AC25" t="str">
        <v>21000 - DS Arbitrage Rebate</v>
      </c>
      <c r="AD25" t="str">
        <v xml:space="preserve">41400 - 1995 Road Bond Fund </v>
      </c>
      <c r="AE25" t="str">
        <v>41500 - 1995A Permanent Impovement</v>
      </c>
      <c r="AF25" t="str">
        <v>41800 - Road Bond Series 1996</v>
      </c>
      <c r="AG25" t="str">
        <v>42400 -  Unlimited Tax Road Bonds Series 2000</v>
      </c>
      <c r="AH25" t="str">
        <v>42700 -  Unlimited Tax Refunding &amp; Improvement Bo</v>
      </c>
      <c r="AI25" t="str">
        <v>43300 - Tax Note Series 2011</v>
      </c>
      <c r="AJ25" t="str">
        <v>44000 - Tax Note Series 2013</v>
      </c>
      <c r="AK25" t="str">
        <v>44100 -  Combination Tax and Parking Garage Rev C</v>
      </c>
      <c r="AL25" t="str">
        <v>44200 - Certificates of Obligation 2022</v>
      </c>
      <c r="AM25" t="str">
        <v xml:space="preserve">46400 - American Rescue Plan </v>
      </c>
      <c r="AN25" t="str">
        <v>46600 - Grant Funds</v>
      </c>
      <c r="AO25" t="str">
        <v xml:space="preserve">46700 - HUD Section 8 </v>
      </c>
      <c r="AP25" t="str">
        <v>46800 - Charter School Grants</v>
      </c>
      <c r="AQ25" t="str">
        <v>47000 - Law Library Fund</v>
      </c>
      <c r="AR25" t="str">
        <v>47100 - Appellate Judicial System</v>
      </c>
      <c r="AS25" t="str">
        <v xml:space="preserve">48100 -  Unlimited Tax Road Bonds, Series 1988A </v>
      </c>
      <c r="AT25" t="str">
        <v xml:space="preserve">48200 - Permanent Improvement Bond Series  1988 </v>
      </c>
      <c r="AU25" t="str">
        <v>49000 -  Unlimited Tax Road Bond Fund-1985</v>
      </c>
      <c r="AV25" t="str">
        <v>49200 - 1992 Road Bond Fund</v>
      </c>
      <c r="AW25" t="str">
        <v>49300 -  1992A Permanent Improvement Bond Fund</v>
      </c>
      <c r="AX25" t="str">
        <v>49400 - Unlimited Tax Road Bond Fund-1977</v>
      </c>
      <c r="AY25" t="str">
        <v>50000 - Payroll Fund</v>
      </c>
      <c r="AZ25" t="str">
        <v>50100 - County Clerk-Special</v>
      </c>
      <c r="BA25" t="str">
        <v>50200 - County Clerk-Trust</v>
      </c>
      <c r="BB25" t="str">
        <v>50300 - District Clerk-Special</v>
      </c>
      <c r="BC25" t="str">
        <v>50400 - District Clerk-Trust</v>
      </c>
      <c r="BD25" t="str">
        <v>50500 - Sheriff-Special</v>
      </c>
      <c r="BE25" t="str">
        <v>50600 - County Clerk Special Trust Fund</v>
      </c>
      <c r="BF25" t="str">
        <v>51500 - Constable-Precinct 8</v>
      </c>
      <c r="BG25" t="str">
        <v>53200 - ESCROW FUND</v>
      </c>
      <c r="BH25" t="str">
        <v>53400 - DA Restitution</v>
      </c>
      <c r="BI25" t="str">
        <v>53500 - District Attorney Forfeiture</v>
      </c>
      <c r="BJ25" t="str">
        <v>53700 - Youth Village Special Fund</v>
      </c>
      <c r="BK25" t="str">
        <v>53800 - DA- Check Processing Fees</v>
      </c>
      <c r="BL25" t="str">
        <v xml:space="preserve">54000 - DA Forfeitures-Federal </v>
      </c>
      <c r="BM25" t="str">
        <v>54100 - DA Forfeitures-State</v>
      </c>
      <c r="BN25" t="str">
        <v>54200 - DA Unadjudicated - Police Agencies</v>
      </c>
      <c r="BO25" t="str">
        <v>54300 - Adult Probation-Restitution</v>
      </c>
      <c r="BP25" t="str">
        <v>54400 - DA Forfeitures - Attorney General</v>
      </c>
      <c r="BQ25" t="str">
        <v>54500 - DA Unajudicated-Gambling Statutes</v>
      </c>
      <c r="BR25" t="str">
        <v>54600 - DA Forfeitures-Narcotics</v>
      </c>
      <c r="BS25" t="str">
        <v xml:space="preserve">54700 -  DA-State Forfeiture Fees Other   </v>
      </c>
      <c r="BT25" t="str">
        <v>55000 - Justice of the Peace 1-1 Special fund No</v>
      </c>
      <c r="BU25" t="str">
        <v>55100 - Justice of the Peace 1-2 Special Fund No</v>
      </c>
      <c r="BV25" t="str">
        <v>55300 - Justice of the Peace 3-3 Special Fund No</v>
      </c>
      <c r="BW25" t="str">
        <v>55400 - Justice of the Peace 2-1 Special Fund No</v>
      </c>
      <c r="BX25" t="str">
        <v>55500 - Justice of the Peace 2-2 Special Fund No</v>
      </c>
      <c r="BY25" t="str">
        <v>55600 - Justice of the Peace 3-1 Special Fund No</v>
      </c>
      <c r="BZ25" t="str">
        <v>55700 - Justice of the Peace 3-2 Special Fund No</v>
      </c>
      <c r="CA25" t="str">
        <v>55900 - Justice of the Peace 4-1 Special Fund No</v>
      </c>
      <c r="CB25" t="str">
        <v>56000 - Justice of the Peace 4-2 Special Fund No. 560 Bob Whitney*Effective 12-17-01*</v>
      </c>
      <c r="CC25" t="str">
        <v>56100 - Justice of the Peace 5-1 Special Fund No. 561 Luis Sepulveda*Effective 12-17-01*</v>
      </c>
      <c r="CD25" t="str">
        <v>56200 - Justice of the Peace 5-2 Special Fund No. 562 Juan Jasso*Effective 12-17-01*</v>
      </c>
      <c r="CE25" t="str">
        <v>57000 - Dallas County Housing Fin. - 1993</v>
      </c>
      <c r="CF25" t="str">
        <v>57100 - Dallas County Housing Fin. - 1994</v>
      </c>
      <c r="CG25" t="str">
        <v>58000 - Constable 1 Special Fund No. 580 Derick Evans*12-17-01*</v>
      </c>
      <c r="CH25" t="str">
        <v>58100 - Constable 2 Special Fund No. 581 Michael Gothard*Effective 12-17-01*</v>
      </c>
      <c r="CI25" t="str">
        <v>58200 - Constable 3 Special Fund No. 582 Rick Richardson*Effective 12-17-01*</v>
      </c>
      <c r="CJ25" t="str">
        <v>58300 - Constable 3-A Special Fund No. 583 Mike</v>
      </c>
      <c r="CK25" t="str">
        <v>58400 - Constable 4 Special Fund No. 584 R. L. Skinner*Effective 12-17-01*</v>
      </c>
      <c r="CL25" t="str">
        <v>58600 - Constable 5 Special Fund No. 586 Michael Orozco*Effective 11-02-18*</v>
      </c>
      <c r="CM25" t="str">
        <v>60000 - DCS - Administration</v>
      </c>
      <c r="CN25" t="str">
        <v>67000 - Credit Card BOA Charge Back</v>
      </c>
      <c r="CO25" t="str">
        <v>70400 - Unallocated Tax</v>
      </c>
      <c r="CP25" t="str">
        <v>76400 - Welfare Food Orders</v>
      </c>
      <c r="CQ25" t="str">
        <v>80200 -  Child Support Holding Fund</v>
      </c>
      <c r="CR25" t="str">
        <v>80700 - District Attorney Check Collection</v>
      </c>
      <c r="CS25" t="str">
        <v>80800 -  Child Support Clearing</v>
      </c>
      <c r="CT25" t="str">
        <v>82200 - 0</v>
      </c>
      <c r="CU25" t="str">
        <v>88200 - Cash Receipt pass through Acct.</v>
      </c>
      <c r="CV25" t="str">
        <v>90100 - General Fixed Assets</v>
      </c>
      <c r="CW25" t="str">
        <v>90300 -  Internal Service Fund</v>
      </c>
    </row>
    <row r="26" spans="1:101" x14ac:dyDescent="0.25">
      <c r="A26" t="str" cm="1">
        <f t="array" ref="A26:CW26">TRANSPOSE(_xlfn._xlws.SORT(_xlfn._xlws.FILTER(TableFund[Fund List],ISNUMBER(SEARCH(Travel!X27, TableFund[Fund List])))))</f>
        <v>00000 - Default</v>
      </c>
      <c r="B26" t="str">
        <v>10500 - Road and Bridge</v>
      </c>
      <c r="C26" t="str">
        <v>10501 - Road &amp; Bridge District 1</v>
      </c>
      <c r="D26" t="str">
        <v>10502 - Road &amp; Bridge District 2</v>
      </c>
      <c r="E26" t="str">
        <v>10503 - Road &amp; Bridge District 3</v>
      </c>
      <c r="F26" t="str">
        <v>10504 - Road &amp; Bridge District 4</v>
      </c>
      <c r="G26" t="str">
        <v>10505 - Road Reserves</v>
      </c>
      <c r="H26" t="str">
        <v>12000 - General Fund</v>
      </c>
      <c r="I26" t="str">
        <v>12400 - Jury Special Fund</v>
      </c>
      <c r="J26" t="str">
        <v>12500 - Petit Jury Fund</v>
      </c>
      <c r="K26" t="str">
        <v>12600 - Permanent Improvement Fund</v>
      </c>
      <c r="L26" t="str">
        <v>12800 - Adult Probation</v>
      </c>
      <c r="M26" t="str">
        <v>13000 - Election Special Fund</v>
      </c>
      <c r="N26" t="str">
        <v>16200 - Alternate Dispute Resolution</v>
      </c>
      <c r="O26" t="str">
        <v>16600 - State Report Interest Fund</v>
      </c>
      <c r="P26" t="str">
        <v>16800 -  Dallas County Historical Commission</v>
      </c>
      <c r="Q26" t="str">
        <v xml:space="preserve">16900 -  Historical Exhibit </v>
      </c>
      <c r="R26" t="str">
        <v>17000 - Return Check Collection</v>
      </c>
      <c r="S26" t="str">
        <v>18000 - Housing Finance Corp</v>
      </c>
      <c r="T26" t="str">
        <v>19000 - CMAQ Congestion, Mitigation, &amp; Air Quality</v>
      </c>
      <c r="U26" t="str">
        <v>19500 - Major Technology Fund</v>
      </c>
      <c r="V26" t="str">
        <v>19600 - Major Projects</v>
      </c>
      <c r="W26" t="str">
        <v>20000 - Judicial</v>
      </c>
      <c r="X26" t="str">
        <v>20100 - Technology</v>
      </c>
      <c r="Y26" t="str">
        <v>20200 - Local Government</v>
      </c>
      <c r="Z26" t="str">
        <v>20300 - Local Official</v>
      </c>
      <c r="AA26" t="str">
        <v>20400 - Record Management</v>
      </c>
      <c r="AB26" t="str">
        <v>20500 - Interest and Debt Retirement (Debt Service) Fund</v>
      </c>
      <c r="AC26" t="str">
        <v>21000 - DS Arbitrage Rebate</v>
      </c>
      <c r="AD26" t="str">
        <v xml:space="preserve">41400 - 1995 Road Bond Fund </v>
      </c>
      <c r="AE26" t="str">
        <v>41500 - 1995A Permanent Impovement</v>
      </c>
      <c r="AF26" t="str">
        <v>41800 - Road Bond Series 1996</v>
      </c>
      <c r="AG26" t="str">
        <v>42400 -  Unlimited Tax Road Bonds Series 2000</v>
      </c>
      <c r="AH26" t="str">
        <v>42700 -  Unlimited Tax Refunding &amp; Improvement Bo</v>
      </c>
      <c r="AI26" t="str">
        <v>43300 - Tax Note Series 2011</v>
      </c>
      <c r="AJ26" t="str">
        <v>44000 - Tax Note Series 2013</v>
      </c>
      <c r="AK26" t="str">
        <v>44100 -  Combination Tax and Parking Garage Rev C</v>
      </c>
      <c r="AL26" t="str">
        <v>44200 - Certificates of Obligation 2022</v>
      </c>
      <c r="AM26" t="str">
        <v xml:space="preserve">46400 - American Rescue Plan </v>
      </c>
      <c r="AN26" t="str">
        <v>46600 - Grant Funds</v>
      </c>
      <c r="AO26" t="str">
        <v xml:space="preserve">46700 - HUD Section 8 </v>
      </c>
      <c r="AP26" t="str">
        <v>46800 - Charter School Grants</v>
      </c>
      <c r="AQ26" t="str">
        <v>47000 - Law Library Fund</v>
      </c>
      <c r="AR26" t="str">
        <v>47100 - Appellate Judicial System</v>
      </c>
      <c r="AS26" t="str">
        <v xml:space="preserve">48100 -  Unlimited Tax Road Bonds, Series 1988A </v>
      </c>
      <c r="AT26" t="str">
        <v xml:space="preserve">48200 - Permanent Improvement Bond Series  1988 </v>
      </c>
      <c r="AU26" t="str">
        <v>49000 -  Unlimited Tax Road Bond Fund-1985</v>
      </c>
      <c r="AV26" t="str">
        <v>49200 - 1992 Road Bond Fund</v>
      </c>
      <c r="AW26" t="str">
        <v>49300 -  1992A Permanent Improvement Bond Fund</v>
      </c>
      <c r="AX26" t="str">
        <v>49400 - Unlimited Tax Road Bond Fund-1977</v>
      </c>
      <c r="AY26" t="str">
        <v>50000 - Payroll Fund</v>
      </c>
      <c r="AZ26" t="str">
        <v>50100 - County Clerk-Special</v>
      </c>
      <c r="BA26" t="str">
        <v>50200 - County Clerk-Trust</v>
      </c>
      <c r="BB26" t="str">
        <v>50300 - District Clerk-Special</v>
      </c>
      <c r="BC26" t="str">
        <v>50400 - District Clerk-Trust</v>
      </c>
      <c r="BD26" t="str">
        <v>50500 - Sheriff-Special</v>
      </c>
      <c r="BE26" t="str">
        <v>50600 - County Clerk Special Trust Fund</v>
      </c>
      <c r="BF26" t="str">
        <v>51500 - Constable-Precinct 8</v>
      </c>
      <c r="BG26" t="str">
        <v>53200 - ESCROW FUND</v>
      </c>
      <c r="BH26" t="str">
        <v>53400 - DA Restitution</v>
      </c>
      <c r="BI26" t="str">
        <v>53500 - District Attorney Forfeiture</v>
      </c>
      <c r="BJ26" t="str">
        <v>53700 - Youth Village Special Fund</v>
      </c>
      <c r="BK26" t="str">
        <v>53800 - DA- Check Processing Fees</v>
      </c>
      <c r="BL26" t="str">
        <v xml:space="preserve">54000 - DA Forfeitures-Federal </v>
      </c>
      <c r="BM26" t="str">
        <v>54100 - DA Forfeitures-State</v>
      </c>
      <c r="BN26" t="str">
        <v>54200 - DA Unadjudicated - Police Agencies</v>
      </c>
      <c r="BO26" t="str">
        <v>54300 - Adult Probation-Restitution</v>
      </c>
      <c r="BP26" t="str">
        <v>54400 - DA Forfeitures - Attorney General</v>
      </c>
      <c r="BQ26" t="str">
        <v>54500 - DA Unajudicated-Gambling Statutes</v>
      </c>
      <c r="BR26" t="str">
        <v>54600 - DA Forfeitures-Narcotics</v>
      </c>
      <c r="BS26" t="str">
        <v xml:space="preserve">54700 -  DA-State Forfeiture Fees Other   </v>
      </c>
      <c r="BT26" t="str">
        <v>55000 - Justice of the Peace 1-1 Special fund No</v>
      </c>
      <c r="BU26" t="str">
        <v>55100 - Justice of the Peace 1-2 Special Fund No</v>
      </c>
      <c r="BV26" t="str">
        <v>55300 - Justice of the Peace 3-3 Special Fund No</v>
      </c>
      <c r="BW26" t="str">
        <v>55400 - Justice of the Peace 2-1 Special Fund No</v>
      </c>
      <c r="BX26" t="str">
        <v>55500 - Justice of the Peace 2-2 Special Fund No</v>
      </c>
      <c r="BY26" t="str">
        <v>55600 - Justice of the Peace 3-1 Special Fund No</v>
      </c>
      <c r="BZ26" t="str">
        <v>55700 - Justice of the Peace 3-2 Special Fund No</v>
      </c>
      <c r="CA26" t="str">
        <v>55900 - Justice of the Peace 4-1 Special Fund No</v>
      </c>
      <c r="CB26" t="str">
        <v>56000 - Justice of the Peace 4-2 Special Fund No. 560 Bob Whitney*Effective 12-17-01*</v>
      </c>
      <c r="CC26" t="str">
        <v>56100 - Justice of the Peace 5-1 Special Fund No. 561 Luis Sepulveda*Effective 12-17-01*</v>
      </c>
      <c r="CD26" t="str">
        <v>56200 - Justice of the Peace 5-2 Special Fund No. 562 Juan Jasso*Effective 12-17-01*</v>
      </c>
      <c r="CE26" t="str">
        <v>57000 - Dallas County Housing Fin. - 1993</v>
      </c>
      <c r="CF26" t="str">
        <v>57100 - Dallas County Housing Fin. - 1994</v>
      </c>
      <c r="CG26" t="str">
        <v>58000 - Constable 1 Special Fund No. 580 Derick Evans*12-17-01*</v>
      </c>
      <c r="CH26" t="str">
        <v>58100 - Constable 2 Special Fund No. 581 Michael Gothard*Effective 12-17-01*</v>
      </c>
      <c r="CI26" t="str">
        <v>58200 - Constable 3 Special Fund No. 582 Rick Richardson*Effective 12-17-01*</v>
      </c>
      <c r="CJ26" t="str">
        <v>58300 - Constable 3-A Special Fund No. 583 Mike</v>
      </c>
      <c r="CK26" t="str">
        <v>58400 - Constable 4 Special Fund No. 584 R. L. Skinner*Effective 12-17-01*</v>
      </c>
      <c r="CL26" t="str">
        <v>58600 - Constable 5 Special Fund No. 586 Michael Orozco*Effective 11-02-18*</v>
      </c>
      <c r="CM26" t="str">
        <v>60000 - DCS - Administration</v>
      </c>
      <c r="CN26" t="str">
        <v>67000 - Credit Card BOA Charge Back</v>
      </c>
      <c r="CO26" t="str">
        <v>70400 - Unallocated Tax</v>
      </c>
      <c r="CP26" t="str">
        <v>76400 - Welfare Food Orders</v>
      </c>
      <c r="CQ26" t="str">
        <v>80200 -  Child Support Holding Fund</v>
      </c>
      <c r="CR26" t="str">
        <v>80700 - District Attorney Check Collection</v>
      </c>
      <c r="CS26" t="str">
        <v>80800 -  Child Support Clearing</v>
      </c>
      <c r="CT26" t="str">
        <v>82200 - 0</v>
      </c>
      <c r="CU26" t="str">
        <v>88200 - Cash Receipt pass through Acct.</v>
      </c>
      <c r="CV26" t="str">
        <v>90100 - General Fixed Assets</v>
      </c>
      <c r="CW26" t="str">
        <v>90300 -  Internal Service Fund</v>
      </c>
    </row>
    <row r="27" spans="1:101" x14ac:dyDescent="0.25">
      <c r="A27" t="str" cm="1">
        <f t="array" ref="A27:CW27">TRANSPOSE(_xlfn._xlws.SORT(_xlfn._xlws.FILTER(TableFund[Fund List],ISNUMBER(SEARCH(Travel!X28, TableFund[Fund List])))))</f>
        <v>00000 - Default</v>
      </c>
      <c r="B27" t="str">
        <v>10500 - Road and Bridge</v>
      </c>
      <c r="C27" t="str">
        <v>10501 - Road &amp; Bridge District 1</v>
      </c>
      <c r="D27" t="str">
        <v>10502 - Road &amp; Bridge District 2</v>
      </c>
      <c r="E27" t="str">
        <v>10503 - Road &amp; Bridge District 3</v>
      </c>
      <c r="F27" t="str">
        <v>10504 - Road &amp; Bridge District 4</v>
      </c>
      <c r="G27" t="str">
        <v>10505 - Road Reserves</v>
      </c>
      <c r="H27" t="str">
        <v>12000 - General Fund</v>
      </c>
      <c r="I27" t="str">
        <v>12400 - Jury Special Fund</v>
      </c>
      <c r="J27" t="str">
        <v>12500 - Petit Jury Fund</v>
      </c>
      <c r="K27" t="str">
        <v>12600 - Permanent Improvement Fund</v>
      </c>
      <c r="L27" t="str">
        <v>12800 - Adult Probation</v>
      </c>
      <c r="M27" t="str">
        <v>13000 - Election Special Fund</v>
      </c>
      <c r="N27" t="str">
        <v>16200 - Alternate Dispute Resolution</v>
      </c>
      <c r="O27" t="str">
        <v>16600 - State Report Interest Fund</v>
      </c>
      <c r="P27" t="str">
        <v>16800 -  Dallas County Historical Commission</v>
      </c>
      <c r="Q27" t="str">
        <v xml:space="preserve">16900 -  Historical Exhibit </v>
      </c>
      <c r="R27" t="str">
        <v>17000 - Return Check Collection</v>
      </c>
      <c r="S27" t="str">
        <v>18000 - Housing Finance Corp</v>
      </c>
      <c r="T27" t="str">
        <v>19000 - CMAQ Congestion, Mitigation, &amp; Air Quality</v>
      </c>
      <c r="U27" t="str">
        <v>19500 - Major Technology Fund</v>
      </c>
      <c r="V27" t="str">
        <v>19600 - Major Projects</v>
      </c>
      <c r="W27" t="str">
        <v>20000 - Judicial</v>
      </c>
      <c r="X27" t="str">
        <v>20100 - Technology</v>
      </c>
      <c r="Y27" t="str">
        <v>20200 - Local Government</v>
      </c>
      <c r="Z27" t="str">
        <v>20300 - Local Official</v>
      </c>
      <c r="AA27" t="str">
        <v>20400 - Record Management</v>
      </c>
      <c r="AB27" t="str">
        <v>20500 - Interest and Debt Retirement (Debt Service) Fund</v>
      </c>
      <c r="AC27" t="str">
        <v>21000 - DS Arbitrage Rebate</v>
      </c>
      <c r="AD27" t="str">
        <v xml:space="preserve">41400 - 1995 Road Bond Fund </v>
      </c>
      <c r="AE27" t="str">
        <v>41500 - 1995A Permanent Impovement</v>
      </c>
      <c r="AF27" t="str">
        <v>41800 - Road Bond Series 1996</v>
      </c>
      <c r="AG27" t="str">
        <v>42400 -  Unlimited Tax Road Bonds Series 2000</v>
      </c>
      <c r="AH27" t="str">
        <v>42700 -  Unlimited Tax Refunding &amp; Improvement Bo</v>
      </c>
      <c r="AI27" t="str">
        <v>43300 - Tax Note Series 2011</v>
      </c>
      <c r="AJ27" t="str">
        <v>44000 - Tax Note Series 2013</v>
      </c>
      <c r="AK27" t="str">
        <v>44100 -  Combination Tax and Parking Garage Rev C</v>
      </c>
      <c r="AL27" t="str">
        <v>44200 - Certificates of Obligation 2022</v>
      </c>
      <c r="AM27" t="str">
        <v xml:space="preserve">46400 - American Rescue Plan </v>
      </c>
      <c r="AN27" t="str">
        <v>46600 - Grant Funds</v>
      </c>
      <c r="AO27" t="str">
        <v xml:space="preserve">46700 - HUD Section 8 </v>
      </c>
      <c r="AP27" t="str">
        <v>46800 - Charter School Grants</v>
      </c>
      <c r="AQ27" t="str">
        <v>47000 - Law Library Fund</v>
      </c>
      <c r="AR27" t="str">
        <v>47100 - Appellate Judicial System</v>
      </c>
      <c r="AS27" t="str">
        <v xml:space="preserve">48100 -  Unlimited Tax Road Bonds, Series 1988A </v>
      </c>
      <c r="AT27" t="str">
        <v xml:space="preserve">48200 - Permanent Improvement Bond Series  1988 </v>
      </c>
      <c r="AU27" t="str">
        <v>49000 -  Unlimited Tax Road Bond Fund-1985</v>
      </c>
      <c r="AV27" t="str">
        <v>49200 - 1992 Road Bond Fund</v>
      </c>
      <c r="AW27" t="str">
        <v>49300 -  1992A Permanent Improvement Bond Fund</v>
      </c>
      <c r="AX27" t="str">
        <v>49400 - Unlimited Tax Road Bond Fund-1977</v>
      </c>
      <c r="AY27" t="str">
        <v>50000 - Payroll Fund</v>
      </c>
      <c r="AZ27" t="str">
        <v>50100 - County Clerk-Special</v>
      </c>
      <c r="BA27" t="str">
        <v>50200 - County Clerk-Trust</v>
      </c>
      <c r="BB27" t="str">
        <v>50300 - District Clerk-Special</v>
      </c>
      <c r="BC27" t="str">
        <v>50400 - District Clerk-Trust</v>
      </c>
      <c r="BD27" t="str">
        <v>50500 - Sheriff-Special</v>
      </c>
      <c r="BE27" t="str">
        <v>50600 - County Clerk Special Trust Fund</v>
      </c>
      <c r="BF27" t="str">
        <v>51500 - Constable-Precinct 8</v>
      </c>
      <c r="BG27" t="str">
        <v>53200 - ESCROW FUND</v>
      </c>
      <c r="BH27" t="str">
        <v>53400 - DA Restitution</v>
      </c>
      <c r="BI27" t="str">
        <v>53500 - District Attorney Forfeiture</v>
      </c>
      <c r="BJ27" t="str">
        <v>53700 - Youth Village Special Fund</v>
      </c>
      <c r="BK27" t="str">
        <v>53800 - DA- Check Processing Fees</v>
      </c>
      <c r="BL27" t="str">
        <v xml:space="preserve">54000 - DA Forfeitures-Federal </v>
      </c>
      <c r="BM27" t="str">
        <v>54100 - DA Forfeitures-State</v>
      </c>
      <c r="BN27" t="str">
        <v>54200 - DA Unadjudicated - Police Agencies</v>
      </c>
      <c r="BO27" t="str">
        <v>54300 - Adult Probation-Restitution</v>
      </c>
      <c r="BP27" t="str">
        <v>54400 - DA Forfeitures - Attorney General</v>
      </c>
      <c r="BQ27" t="str">
        <v>54500 - DA Unajudicated-Gambling Statutes</v>
      </c>
      <c r="BR27" t="str">
        <v>54600 - DA Forfeitures-Narcotics</v>
      </c>
      <c r="BS27" t="str">
        <v xml:space="preserve">54700 -  DA-State Forfeiture Fees Other   </v>
      </c>
      <c r="BT27" t="str">
        <v>55000 - Justice of the Peace 1-1 Special fund No</v>
      </c>
      <c r="BU27" t="str">
        <v>55100 - Justice of the Peace 1-2 Special Fund No</v>
      </c>
      <c r="BV27" t="str">
        <v>55300 - Justice of the Peace 3-3 Special Fund No</v>
      </c>
      <c r="BW27" t="str">
        <v>55400 - Justice of the Peace 2-1 Special Fund No</v>
      </c>
      <c r="BX27" t="str">
        <v>55500 - Justice of the Peace 2-2 Special Fund No</v>
      </c>
      <c r="BY27" t="str">
        <v>55600 - Justice of the Peace 3-1 Special Fund No</v>
      </c>
      <c r="BZ27" t="str">
        <v>55700 - Justice of the Peace 3-2 Special Fund No</v>
      </c>
      <c r="CA27" t="str">
        <v>55900 - Justice of the Peace 4-1 Special Fund No</v>
      </c>
      <c r="CB27" t="str">
        <v>56000 - Justice of the Peace 4-2 Special Fund No. 560 Bob Whitney*Effective 12-17-01*</v>
      </c>
      <c r="CC27" t="str">
        <v>56100 - Justice of the Peace 5-1 Special Fund No. 561 Luis Sepulveda*Effective 12-17-01*</v>
      </c>
      <c r="CD27" t="str">
        <v>56200 - Justice of the Peace 5-2 Special Fund No. 562 Juan Jasso*Effective 12-17-01*</v>
      </c>
      <c r="CE27" t="str">
        <v>57000 - Dallas County Housing Fin. - 1993</v>
      </c>
      <c r="CF27" t="str">
        <v>57100 - Dallas County Housing Fin. - 1994</v>
      </c>
      <c r="CG27" t="str">
        <v>58000 - Constable 1 Special Fund No. 580 Derick Evans*12-17-01*</v>
      </c>
      <c r="CH27" t="str">
        <v>58100 - Constable 2 Special Fund No. 581 Michael Gothard*Effective 12-17-01*</v>
      </c>
      <c r="CI27" t="str">
        <v>58200 - Constable 3 Special Fund No. 582 Rick Richardson*Effective 12-17-01*</v>
      </c>
      <c r="CJ27" t="str">
        <v>58300 - Constable 3-A Special Fund No. 583 Mike</v>
      </c>
      <c r="CK27" t="str">
        <v>58400 - Constable 4 Special Fund No. 584 R. L. Skinner*Effective 12-17-01*</v>
      </c>
      <c r="CL27" t="str">
        <v>58600 - Constable 5 Special Fund No. 586 Michael Orozco*Effective 11-02-18*</v>
      </c>
      <c r="CM27" t="str">
        <v>60000 - DCS - Administration</v>
      </c>
      <c r="CN27" t="str">
        <v>67000 - Credit Card BOA Charge Back</v>
      </c>
      <c r="CO27" t="str">
        <v>70400 - Unallocated Tax</v>
      </c>
      <c r="CP27" t="str">
        <v>76400 - Welfare Food Orders</v>
      </c>
      <c r="CQ27" t="str">
        <v>80200 -  Child Support Holding Fund</v>
      </c>
      <c r="CR27" t="str">
        <v>80700 - District Attorney Check Collection</v>
      </c>
      <c r="CS27" t="str">
        <v>80800 -  Child Support Clearing</v>
      </c>
      <c r="CT27" t="str">
        <v>82200 - 0</v>
      </c>
      <c r="CU27" t="str">
        <v>88200 - Cash Receipt pass through Acct.</v>
      </c>
      <c r="CV27" t="str">
        <v>90100 - General Fixed Assets</v>
      </c>
      <c r="CW27" t="str">
        <v>90300 -  Internal Service Fund</v>
      </c>
    </row>
    <row r="28" spans="1:101" x14ac:dyDescent="0.25">
      <c r="A28" t="str" cm="1">
        <f t="array" ref="A28:CW28">TRANSPOSE(_xlfn._xlws.SORT(_xlfn._xlws.FILTER(TableFund[Fund List],ISNUMBER(SEARCH(Travel!X29, TableFund[Fund List])))))</f>
        <v>00000 - Default</v>
      </c>
      <c r="B28" t="str">
        <v>10500 - Road and Bridge</v>
      </c>
      <c r="C28" t="str">
        <v>10501 - Road &amp; Bridge District 1</v>
      </c>
      <c r="D28" t="str">
        <v>10502 - Road &amp; Bridge District 2</v>
      </c>
      <c r="E28" t="str">
        <v>10503 - Road &amp; Bridge District 3</v>
      </c>
      <c r="F28" t="str">
        <v>10504 - Road &amp; Bridge District 4</v>
      </c>
      <c r="G28" t="str">
        <v>10505 - Road Reserves</v>
      </c>
      <c r="H28" t="str">
        <v>12000 - General Fund</v>
      </c>
      <c r="I28" t="str">
        <v>12400 - Jury Special Fund</v>
      </c>
      <c r="J28" t="str">
        <v>12500 - Petit Jury Fund</v>
      </c>
      <c r="K28" t="str">
        <v>12600 - Permanent Improvement Fund</v>
      </c>
      <c r="L28" t="str">
        <v>12800 - Adult Probation</v>
      </c>
      <c r="M28" t="str">
        <v>13000 - Election Special Fund</v>
      </c>
      <c r="N28" t="str">
        <v>16200 - Alternate Dispute Resolution</v>
      </c>
      <c r="O28" t="str">
        <v>16600 - State Report Interest Fund</v>
      </c>
      <c r="P28" t="str">
        <v>16800 -  Dallas County Historical Commission</v>
      </c>
      <c r="Q28" t="str">
        <v xml:space="preserve">16900 -  Historical Exhibit </v>
      </c>
      <c r="R28" t="str">
        <v>17000 - Return Check Collection</v>
      </c>
      <c r="S28" t="str">
        <v>18000 - Housing Finance Corp</v>
      </c>
      <c r="T28" t="str">
        <v>19000 - CMAQ Congestion, Mitigation, &amp; Air Quality</v>
      </c>
      <c r="U28" t="str">
        <v>19500 - Major Technology Fund</v>
      </c>
      <c r="V28" t="str">
        <v>19600 - Major Projects</v>
      </c>
      <c r="W28" t="str">
        <v>20000 - Judicial</v>
      </c>
      <c r="X28" t="str">
        <v>20100 - Technology</v>
      </c>
      <c r="Y28" t="str">
        <v>20200 - Local Government</v>
      </c>
      <c r="Z28" t="str">
        <v>20300 - Local Official</v>
      </c>
      <c r="AA28" t="str">
        <v>20400 - Record Management</v>
      </c>
      <c r="AB28" t="str">
        <v>20500 - Interest and Debt Retirement (Debt Service) Fund</v>
      </c>
      <c r="AC28" t="str">
        <v>21000 - DS Arbitrage Rebate</v>
      </c>
      <c r="AD28" t="str">
        <v xml:space="preserve">41400 - 1995 Road Bond Fund </v>
      </c>
      <c r="AE28" t="str">
        <v>41500 - 1995A Permanent Impovement</v>
      </c>
      <c r="AF28" t="str">
        <v>41800 - Road Bond Series 1996</v>
      </c>
      <c r="AG28" t="str">
        <v>42400 -  Unlimited Tax Road Bonds Series 2000</v>
      </c>
      <c r="AH28" t="str">
        <v>42700 -  Unlimited Tax Refunding &amp; Improvement Bo</v>
      </c>
      <c r="AI28" t="str">
        <v>43300 - Tax Note Series 2011</v>
      </c>
      <c r="AJ28" t="str">
        <v>44000 - Tax Note Series 2013</v>
      </c>
      <c r="AK28" t="str">
        <v>44100 -  Combination Tax and Parking Garage Rev C</v>
      </c>
      <c r="AL28" t="str">
        <v>44200 - Certificates of Obligation 2022</v>
      </c>
      <c r="AM28" t="str">
        <v xml:space="preserve">46400 - American Rescue Plan </v>
      </c>
      <c r="AN28" t="str">
        <v>46600 - Grant Funds</v>
      </c>
      <c r="AO28" t="str">
        <v xml:space="preserve">46700 - HUD Section 8 </v>
      </c>
      <c r="AP28" t="str">
        <v>46800 - Charter School Grants</v>
      </c>
      <c r="AQ28" t="str">
        <v>47000 - Law Library Fund</v>
      </c>
      <c r="AR28" t="str">
        <v>47100 - Appellate Judicial System</v>
      </c>
      <c r="AS28" t="str">
        <v xml:space="preserve">48100 -  Unlimited Tax Road Bonds, Series 1988A </v>
      </c>
      <c r="AT28" t="str">
        <v xml:space="preserve">48200 - Permanent Improvement Bond Series  1988 </v>
      </c>
      <c r="AU28" t="str">
        <v>49000 -  Unlimited Tax Road Bond Fund-1985</v>
      </c>
      <c r="AV28" t="str">
        <v>49200 - 1992 Road Bond Fund</v>
      </c>
      <c r="AW28" t="str">
        <v>49300 -  1992A Permanent Improvement Bond Fund</v>
      </c>
      <c r="AX28" t="str">
        <v>49400 - Unlimited Tax Road Bond Fund-1977</v>
      </c>
      <c r="AY28" t="str">
        <v>50000 - Payroll Fund</v>
      </c>
      <c r="AZ28" t="str">
        <v>50100 - County Clerk-Special</v>
      </c>
      <c r="BA28" t="str">
        <v>50200 - County Clerk-Trust</v>
      </c>
      <c r="BB28" t="str">
        <v>50300 - District Clerk-Special</v>
      </c>
      <c r="BC28" t="str">
        <v>50400 - District Clerk-Trust</v>
      </c>
      <c r="BD28" t="str">
        <v>50500 - Sheriff-Special</v>
      </c>
      <c r="BE28" t="str">
        <v>50600 - County Clerk Special Trust Fund</v>
      </c>
      <c r="BF28" t="str">
        <v>51500 - Constable-Precinct 8</v>
      </c>
      <c r="BG28" t="str">
        <v>53200 - ESCROW FUND</v>
      </c>
      <c r="BH28" t="str">
        <v>53400 - DA Restitution</v>
      </c>
      <c r="BI28" t="str">
        <v>53500 - District Attorney Forfeiture</v>
      </c>
      <c r="BJ28" t="str">
        <v>53700 - Youth Village Special Fund</v>
      </c>
      <c r="BK28" t="str">
        <v>53800 - DA- Check Processing Fees</v>
      </c>
      <c r="BL28" t="str">
        <v xml:space="preserve">54000 - DA Forfeitures-Federal </v>
      </c>
      <c r="BM28" t="str">
        <v>54100 - DA Forfeitures-State</v>
      </c>
      <c r="BN28" t="str">
        <v>54200 - DA Unadjudicated - Police Agencies</v>
      </c>
      <c r="BO28" t="str">
        <v>54300 - Adult Probation-Restitution</v>
      </c>
      <c r="BP28" t="str">
        <v>54400 - DA Forfeitures - Attorney General</v>
      </c>
      <c r="BQ28" t="str">
        <v>54500 - DA Unajudicated-Gambling Statutes</v>
      </c>
      <c r="BR28" t="str">
        <v>54600 - DA Forfeitures-Narcotics</v>
      </c>
      <c r="BS28" t="str">
        <v xml:space="preserve">54700 -  DA-State Forfeiture Fees Other   </v>
      </c>
      <c r="BT28" t="str">
        <v>55000 - Justice of the Peace 1-1 Special fund No</v>
      </c>
      <c r="BU28" t="str">
        <v>55100 - Justice of the Peace 1-2 Special Fund No</v>
      </c>
      <c r="BV28" t="str">
        <v>55300 - Justice of the Peace 3-3 Special Fund No</v>
      </c>
      <c r="BW28" t="str">
        <v>55400 - Justice of the Peace 2-1 Special Fund No</v>
      </c>
      <c r="BX28" t="str">
        <v>55500 - Justice of the Peace 2-2 Special Fund No</v>
      </c>
      <c r="BY28" t="str">
        <v>55600 - Justice of the Peace 3-1 Special Fund No</v>
      </c>
      <c r="BZ28" t="str">
        <v>55700 - Justice of the Peace 3-2 Special Fund No</v>
      </c>
      <c r="CA28" t="str">
        <v>55900 - Justice of the Peace 4-1 Special Fund No</v>
      </c>
      <c r="CB28" t="str">
        <v>56000 - Justice of the Peace 4-2 Special Fund No. 560 Bob Whitney*Effective 12-17-01*</v>
      </c>
      <c r="CC28" t="str">
        <v>56100 - Justice of the Peace 5-1 Special Fund No. 561 Luis Sepulveda*Effective 12-17-01*</v>
      </c>
      <c r="CD28" t="str">
        <v>56200 - Justice of the Peace 5-2 Special Fund No. 562 Juan Jasso*Effective 12-17-01*</v>
      </c>
      <c r="CE28" t="str">
        <v>57000 - Dallas County Housing Fin. - 1993</v>
      </c>
      <c r="CF28" t="str">
        <v>57100 - Dallas County Housing Fin. - 1994</v>
      </c>
      <c r="CG28" t="str">
        <v>58000 - Constable 1 Special Fund No. 580 Derick Evans*12-17-01*</v>
      </c>
      <c r="CH28" t="str">
        <v>58100 - Constable 2 Special Fund No. 581 Michael Gothard*Effective 12-17-01*</v>
      </c>
      <c r="CI28" t="str">
        <v>58200 - Constable 3 Special Fund No. 582 Rick Richardson*Effective 12-17-01*</v>
      </c>
      <c r="CJ28" t="str">
        <v>58300 - Constable 3-A Special Fund No. 583 Mike</v>
      </c>
      <c r="CK28" t="str">
        <v>58400 - Constable 4 Special Fund No. 584 R. L. Skinner*Effective 12-17-01*</v>
      </c>
      <c r="CL28" t="str">
        <v>58600 - Constable 5 Special Fund No. 586 Michael Orozco*Effective 11-02-18*</v>
      </c>
      <c r="CM28" t="str">
        <v>60000 - DCS - Administration</v>
      </c>
      <c r="CN28" t="str">
        <v>67000 - Credit Card BOA Charge Back</v>
      </c>
      <c r="CO28" t="str">
        <v>70400 - Unallocated Tax</v>
      </c>
      <c r="CP28" t="str">
        <v>76400 - Welfare Food Orders</v>
      </c>
      <c r="CQ28" t="str">
        <v>80200 -  Child Support Holding Fund</v>
      </c>
      <c r="CR28" t="str">
        <v>80700 - District Attorney Check Collection</v>
      </c>
      <c r="CS28" t="str">
        <v>80800 -  Child Support Clearing</v>
      </c>
      <c r="CT28" t="str">
        <v>82200 - 0</v>
      </c>
      <c r="CU28" t="str">
        <v>88200 - Cash Receipt pass through Acct.</v>
      </c>
      <c r="CV28" t="str">
        <v>90100 - General Fixed Assets</v>
      </c>
      <c r="CW28" t="str">
        <v>90300 -  Internal Service Fund</v>
      </c>
    </row>
    <row r="29" spans="1:101" x14ac:dyDescent="0.25">
      <c r="A29" t="str" cm="1">
        <f t="array" ref="A29:CW29">TRANSPOSE(_xlfn._xlws.SORT(_xlfn._xlws.FILTER(TableFund[Fund List],ISNUMBER(SEARCH(Travel!X30, TableFund[Fund List])))))</f>
        <v>00000 - Default</v>
      </c>
      <c r="B29" t="str">
        <v>10500 - Road and Bridge</v>
      </c>
      <c r="C29" t="str">
        <v>10501 - Road &amp; Bridge District 1</v>
      </c>
      <c r="D29" t="str">
        <v>10502 - Road &amp; Bridge District 2</v>
      </c>
      <c r="E29" t="str">
        <v>10503 - Road &amp; Bridge District 3</v>
      </c>
      <c r="F29" t="str">
        <v>10504 - Road &amp; Bridge District 4</v>
      </c>
      <c r="G29" t="str">
        <v>10505 - Road Reserves</v>
      </c>
      <c r="H29" t="str">
        <v>12000 - General Fund</v>
      </c>
      <c r="I29" t="str">
        <v>12400 - Jury Special Fund</v>
      </c>
      <c r="J29" t="str">
        <v>12500 - Petit Jury Fund</v>
      </c>
      <c r="K29" t="str">
        <v>12600 - Permanent Improvement Fund</v>
      </c>
      <c r="L29" t="str">
        <v>12800 - Adult Probation</v>
      </c>
      <c r="M29" t="str">
        <v>13000 - Election Special Fund</v>
      </c>
      <c r="N29" t="str">
        <v>16200 - Alternate Dispute Resolution</v>
      </c>
      <c r="O29" t="str">
        <v>16600 - State Report Interest Fund</v>
      </c>
      <c r="P29" t="str">
        <v>16800 -  Dallas County Historical Commission</v>
      </c>
      <c r="Q29" t="str">
        <v xml:space="preserve">16900 -  Historical Exhibit </v>
      </c>
      <c r="R29" t="str">
        <v>17000 - Return Check Collection</v>
      </c>
      <c r="S29" t="str">
        <v>18000 - Housing Finance Corp</v>
      </c>
      <c r="T29" t="str">
        <v>19000 - CMAQ Congestion, Mitigation, &amp; Air Quality</v>
      </c>
      <c r="U29" t="str">
        <v>19500 - Major Technology Fund</v>
      </c>
      <c r="V29" t="str">
        <v>19600 - Major Projects</v>
      </c>
      <c r="W29" t="str">
        <v>20000 - Judicial</v>
      </c>
      <c r="X29" t="str">
        <v>20100 - Technology</v>
      </c>
      <c r="Y29" t="str">
        <v>20200 - Local Government</v>
      </c>
      <c r="Z29" t="str">
        <v>20300 - Local Official</v>
      </c>
      <c r="AA29" t="str">
        <v>20400 - Record Management</v>
      </c>
      <c r="AB29" t="str">
        <v>20500 - Interest and Debt Retirement (Debt Service) Fund</v>
      </c>
      <c r="AC29" t="str">
        <v>21000 - DS Arbitrage Rebate</v>
      </c>
      <c r="AD29" t="str">
        <v xml:space="preserve">41400 - 1995 Road Bond Fund </v>
      </c>
      <c r="AE29" t="str">
        <v>41500 - 1995A Permanent Impovement</v>
      </c>
      <c r="AF29" t="str">
        <v>41800 - Road Bond Series 1996</v>
      </c>
      <c r="AG29" t="str">
        <v>42400 -  Unlimited Tax Road Bonds Series 2000</v>
      </c>
      <c r="AH29" t="str">
        <v>42700 -  Unlimited Tax Refunding &amp; Improvement Bo</v>
      </c>
      <c r="AI29" t="str">
        <v>43300 - Tax Note Series 2011</v>
      </c>
      <c r="AJ29" t="str">
        <v>44000 - Tax Note Series 2013</v>
      </c>
      <c r="AK29" t="str">
        <v>44100 -  Combination Tax and Parking Garage Rev C</v>
      </c>
      <c r="AL29" t="str">
        <v>44200 - Certificates of Obligation 2022</v>
      </c>
      <c r="AM29" t="str">
        <v xml:space="preserve">46400 - American Rescue Plan </v>
      </c>
      <c r="AN29" t="str">
        <v>46600 - Grant Funds</v>
      </c>
      <c r="AO29" t="str">
        <v xml:space="preserve">46700 - HUD Section 8 </v>
      </c>
      <c r="AP29" t="str">
        <v>46800 - Charter School Grants</v>
      </c>
      <c r="AQ29" t="str">
        <v>47000 - Law Library Fund</v>
      </c>
      <c r="AR29" t="str">
        <v>47100 - Appellate Judicial System</v>
      </c>
      <c r="AS29" t="str">
        <v xml:space="preserve">48100 -  Unlimited Tax Road Bonds, Series 1988A </v>
      </c>
      <c r="AT29" t="str">
        <v xml:space="preserve">48200 - Permanent Improvement Bond Series  1988 </v>
      </c>
      <c r="AU29" t="str">
        <v>49000 -  Unlimited Tax Road Bond Fund-1985</v>
      </c>
      <c r="AV29" t="str">
        <v>49200 - 1992 Road Bond Fund</v>
      </c>
      <c r="AW29" t="str">
        <v>49300 -  1992A Permanent Improvement Bond Fund</v>
      </c>
      <c r="AX29" t="str">
        <v>49400 - Unlimited Tax Road Bond Fund-1977</v>
      </c>
      <c r="AY29" t="str">
        <v>50000 - Payroll Fund</v>
      </c>
      <c r="AZ29" t="str">
        <v>50100 - County Clerk-Special</v>
      </c>
      <c r="BA29" t="str">
        <v>50200 - County Clerk-Trust</v>
      </c>
      <c r="BB29" t="str">
        <v>50300 - District Clerk-Special</v>
      </c>
      <c r="BC29" t="str">
        <v>50400 - District Clerk-Trust</v>
      </c>
      <c r="BD29" t="str">
        <v>50500 - Sheriff-Special</v>
      </c>
      <c r="BE29" t="str">
        <v>50600 - County Clerk Special Trust Fund</v>
      </c>
      <c r="BF29" t="str">
        <v>51500 - Constable-Precinct 8</v>
      </c>
      <c r="BG29" t="str">
        <v>53200 - ESCROW FUND</v>
      </c>
      <c r="BH29" t="str">
        <v>53400 - DA Restitution</v>
      </c>
      <c r="BI29" t="str">
        <v>53500 - District Attorney Forfeiture</v>
      </c>
      <c r="BJ29" t="str">
        <v>53700 - Youth Village Special Fund</v>
      </c>
      <c r="BK29" t="str">
        <v>53800 - DA- Check Processing Fees</v>
      </c>
      <c r="BL29" t="str">
        <v xml:space="preserve">54000 - DA Forfeitures-Federal </v>
      </c>
      <c r="BM29" t="str">
        <v>54100 - DA Forfeitures-State</v>
      </c>
      <c r="BN29" t="str">
        <v>54200 - DA Unadjudicated - Police Agencies</v>
      </c>
      <c r="BO29" t="str">
        <v>54300 - Adult Probation-Restitution</v>
      </c>
      <c r="BP29" t="str">
        <v>54400 - DA Forfeitures - Attorney General</v>
      </c>
      <c r="BQ29" t="str">
        <v>54500 - DA Unajudicated-Gambling Statutes</v>
      </c>
      <c r="BR29" t="str">
        <v>54600 - DA Forfeitures-Narcotics</v>
      </c>
      <c r="BS29" t="str">
        <v xml:space="preserve">54700 -  DA-State Forfeiture Fees Other   </v>
      </c>
      <c r="BT29" t="str">
        <v>55000 - Justice of the Peace 1-1 Special fund No</v>
      </c>
      <c r="BU29" t="str">
        <v>55100 - Justice of the Peace 1-2 Special Fund No</v>
      </c>
      <c r="BV29" t="str">
        <v>55300 - Justice of the Peace 3-3 Special Fund No</v>
      </c>
      <c r="BW29" t="str">
        <v>55400 - Justice of the Peace 2-1 Special Fund No</v>
      </c>
      <c r="BX29" t="str">
        <v>55500 - Justice of the Peace 2-2 Special Fund No</v>
      </c>
      <c r="BY29" t="str">
        <v>55600 - Justice of the Peace 3-1 Special Fund No</v>
      </c>
      <c r="BZ29" t="str">
        <v>55700 - Justice of the Peace 3-2 Special Fund No</v>
      </c>
      <c r="CA29" t="str">
        <v>55900 - Justice of the Peace 4-1 Special Fund No</v>
      </c>
      <c r="CB29" t="str">
        <v>56000 - Justice of the Peace 4-2 Special Fund No. 560 Bob Whitney*Effective 12-17-01*</v>
      </c>
      <c r="CC29" t="str">
        <v>56100 - Justice of the Peace 5-1 Special Fund No. 561 Luis Sepulveda*Effective 12-17-01*</v>
      </c>
      <c r="CD29" t="str">
        <v>56200 - Justice of the Peace 5-2 Special Fund No. 562 Juan Jasso*Effective 12-17-01*</v>
      </c>
      <c r="CE29" t="str">
        <v>57000 - Dallas County Housing Fin. - 1993</v>
      </c>
      <c r="CF29" t="str">
        <v>57100 - Dallas County Housing Fin. - 1994</v>
      </c>
      <c r="CG29" t="str">
        <v>58000 - Constable 1 Special Fund No. 580 Derick Evans*12-17-01*</v>
      </c>
      <c r="CH29" t="str">
        <v>58100 - Constable 2 Special Fund No. 581 Michael Gothard*Effective 12-17-01*</v>
      </c>
      <c r="CI29" t="str">
        <v>58200 - Constable 3 Special Fund No. 582 Rick Richardson*Effective 12-17-01*</v>
      </c>
      <c r="CJ29" t="str">
        <v>58300 - Constable 3-A Special Fund No. 583 Mike</v>
      </c>
      <c r="CK29" t="str">
        <v>58400 - Constable 4 Special Fund No. 584 R. L. Skinner*Effective 12-17-01*</v>
      </c>
      <c r="CL29" t="str">
        <v>58600 - Constable 5 Special Fund No. 586 Michael Orozco*Effective 11-02-18*</v>
      </c>
      <c r="CM29" t="str">
        <v>60000 - DCS - Administration</v>
      </c>
      <c r="CN29" t="str">
        <v>67000 - Credit Card BOA Charge Back</v>
      </c>
      <c r="CO29" t="str">
        <v>70400 - Unallocated Tax</v>
      </c>
      <c r="CP29" t="str">
        <v>76400 - Welfare Food Orders</v>
      </c>
      <c r="CQ29" t="str">
        <v>80200 -  Child Support Holding Fund</v>
      </c>
      <c r="CR29" t="str">
        <v>80700 - District Attorney Check Collection</v>
      </c>
      <c r="CS29" t="str">
        <v>80800 -  Child Support Clearing</v>
      </c>
      <c r="CT29" t="str">
        <v>82200 - 0</v>
      </c>
      <c r="CU29" t="str">
        <v>88200 - Cash Receipt pass through Acct.</v>
      </c>
      <c r="CV29" t="str">
        <v>90100 - General Fixed Assets</v>
      </c>
      <c r="CW29" t="str">
        <v>90300 -  Internal Service Fund</v>
      </c>
    </row>
    <row r="30" spans="1:101" x14ac:dyDescent="0.25">
      <c r="A30" t="str" cm="1">
        <f t="array" ref="A30:CW30">TRANSPOSE(_xlfn._xlws.SORT(_xlfn._xlws.FILTER(TableFund[Fund List],ISNUMBER(SEARCH(Travel!X31, TableFund[Fund List])))))</f>
        <v>00000 - Default</v>
      </c>
      <c r="B30" t="str">
        <v>10500 - Road and Bridge</v>
      </c>
      <c r="C30" t="str">
        <v>10501 - Road &amp; Bridge District 1</v>
      </c>
      <c r="D30" t="str">
        <v>10502 - Road &amp; Bridge District 2</v>
      </c>
      <c r="E30" t="str">
        <v>10503 - Road &amp; Bridge District 3</v>
      </c>
      <c r="F30" t="str">
        <v>10504 - Road &amp; Bridge District 4</v>
      </c>
      <c r="G30" t="str">
        <v>10505 - Road Reserves</v>
      </c>
      <c r="H30" t="str">
        <v>12000 - General Fund</v>
      </c>
      <c r="I30" t="str">
        <v>12400 - Jury Special Fund</v>
      </c>
      <c r="J30" t="str">
        <v>12500 - Petit Jury Fund</v>
      </c>
      <c r="K30" t="str">
        <v>12600 - Permanent Improvement Fund</v>
      </c>
      <c r="L30" t="str">
        <v>12800 - Adult Probation</v>
      </c>
      <c r="M30" t="str">
        <v>13000 - Election Special Fund</v>
      </c>
      <c r="N30" t="str">
        <v>16200 - Alternate Dispute Resolution</v>
      </c>
      <c r="O30" t="str">
        <v>16600 - State Report Interest Fund</v>
      </c>
      <c r="P30" t="str">
        <v>16800 -  Dallas County Historical Commission</v>
      </c>
      <c r="Q30" t="str">
        <v xml:space="preserve">16900 -  Historical Exhibit </v>
      </c>
      <c r="R30" t="str">
        <v>17000 - Return Check Collection</v>
      </c>
      <c r="S30" t="str">
        <v>18000 - Housing Finance Corp</v>
      </c>
      <c r="T30" t="str">
        <v>19000 - CMAQ Congestion, Mitigation, &amp; Air Quality</v>
      </c>
      <c r="U30" t="str">
        <v>19500 - Major Technology Fund</v>
      </c>
      <c r="V30" t="str">
        <v>19600 - Major Projects</v>
      </c>
      <c r="W30" t="str">
        <v>20000 - Judicial</v>
      </c>
      <c r="X30" t="str">
        <v>20100 - Technology</v>
      </c>
      <c r="Y30" t="str">
        <v>20200 - Local Government</v>
      </c>
      <c r="Z30" t="str">
        <v>20300 - Local Official</v>
      </c>
      <c r="AA30" t="str">
        <v>20400 - Record Management</v>
      </c>
      <c r="AB30" t="str">
        <v>20500 - Interest and Debt Retirement (Debt Service) Fund</v>
      </c>
      <c r="AC30" t="str">
        <v>21000 - DS Arbitrage Rebate</v>
      </c>
      <c r="AD30" t="str">
        <v xml:space="preserve">41400 - 1995 Road Bond Fund </v>
      </c>
      <c r="AE30" t="str">
        <v>41500 - 1995A Permanent Impovement</v>
      </c>
      <c r="AF30" t="str">
        <v>41800 - Road Bond Series 1996</v>
      </c>
      <c r="AG30" t="str">
        <v>42400 -  Unlimited Tax Road Bonds Series 2000</v>
      </c>
      <c r="AH30" t="str">
        <v>42700 -  Unlimited Tax Refunding &amp; Improvement Bo</v>
      </c>
      <c r="AI30" t="str">
        <v>43300 - Tax Note Series 2011</v>
      </c>
      <c r="AJ30" t="str">
        <v>44000 - Tax Note Series 2013</v>
      </c>
      <c r="AK30" t="str">
        <v>44100 -  Combination Tax and Parking Garage Rev C</v>
      </c>
      <c r="AL30" t="str">
        <v>44200 - Certificates of Obligation 2022</v>
      </c>
      <c r="AM30" t="str">
        <v xml:space="preserve">46400 - American Rescue Plan </v>
      </c>
      <c r="AN30" t="str">
        <v>46600 - Grant Funds</v>
      </c>
      <c r="AO30" t="str">
        <v xml:space="preserve">46700 - HUD Section 8 </v>
      </c>
      <c r="AP30" t="str">
        <v>46800 - Charter School Grants</v>
      </c>
      <c r="AQ30" t="str">
        <v>47000 - Law Library Fund</v>
      </c>
      <c r="AR30" t="str">
        <v>47100 - Appellate Judicial System</v>
      </c>
      <c r="AS30" t="str">
        <v xml:space="preserve">48100 -  Unlimited Tax Road Bonds, Series 1988A </v>
      </c>
      <c r="AT30" t="str">
        <v xml:space="preserve">48200 - Permanent Improvement Bond Series  1988 </v>
      </c>
      <c r="AU30" t="str">
        <v>49000 -  Unlimited Tax Road Bond Fund-1985</v>
      </c>
      <c r="AV30" t="str">
        <v>49200 - 1992 Road Bond Fund</v>
      </c>
      <c r="AW30" t="str">
        <v>49300 -  1992A Permanent Improvement Bond Fund</v>
      </c>
      <c r="AX30" t="str">
        <v>49400 - Unlimited Tax Road Bond Fund-1977</v>
      </c>
      <c r="AY30" t="str">
        <v>50000 - Payroll Fund</v>
      </c>
      <c r="AZ30" t="str">
        <v>50100 - County Clerk-Special</v>
      </c>
      <c r="BA30" t="str">
        <v>50200 - County Clerk-Trust</v>
      </c>
      <c r="BB30" t="str">
        <v>50300 - District Clerk-Special</v>
      </c>
      <c r="BC30" t="str">
        <v>50400 - District Clerk-Trust</v>
      </c>
      <c r="BD30" t="str">
        <v>50500 - Sheriff-Special</v>
      </c>
      <c r="BE30" t="str">
        <v>50600 - County Clerk Special Trust Fund</v>
      </c>
      <c r="BF30" t="str">
        <v>51500 - Constable-Precinct 8</v>
      </c>
      <c r="BG30" t="str">
        <v>53200 - ESCROW FUND</v>
      </c>
      <c r="BH30" t="str">
        <v>53400 - DA Restitution</v>
      </c>
      <c r="BI30" t="str">
        <v>53500 - District Attorney Forfeiture</v>
      </c>
      <c r="BJ30" t="str">
        <v>53700 - Youth Village Special Fund</v>
      </c>
      <c r="BK30" t="str">
        <v>53800 - DA- Check Processing Fees</v>
      </c>
      <c r="BL30" t="str">
        <v xml:space="preserve">54000 - DA Forfeitures-Federal </v>
      </c>
      <c r="BM30" t="str">
        <v>54100 - DA Forfeitures-State</v>
      </c>
      <c r="BN30" t="str">
        <v>54200 - DA Unadjudicated - Police Agencies</v>
      </c>
      <c r="BO30" t="str">
        <v>54300 - Adult Probation-Restitution</v>
      </c>
      <c r="BP30" t="str">
        <v>54400 - DA Forfeitures - Attorney General</v>
      </c>
      <c r="BQ30" t="str">
        <v>54500 - DA Unajudicated-Gambling Statutes</v>
      </c>
      <c r="BR30" t="str">
        <v>54600 - DA Forfeitures-Narcotics</v>
      </c>
      <c r="BS30" t="str">
        <v xml:space="preserve">54700 -  DA-State Forfeiture Fees Other   </v>
      </c>
      <c r="BT30" t="str">
        <v>55000 - Justice of the Peace 1-1 Special fund No</v>
      </c>
      <c r="BU30" t="str">
        <v>55100 - Justice of the Peace 1-2 Special Fund No</v>
      </c>
      <c r="BV30" t="str">
        <v>55300 - Justice of the Peace 3-3 Special Fund No</v>
      </c>
      <c r="BW30" t="str">
        <v>55400 - Justice of the Peace 2-1 Special Fund No</v>
      </c>
      <c r="BX30" t="str">
        <v>55500 - Justice of the Peace 2-2 Special Fund No</v>
      </c>
      <c r="BY30" t="str">
        <v>55600 - Justice of the Peace 3-1 Special Fund No</v>
      </c>
      <c r="BZ30" t="str">
        <v>55700 - Justice of the Peace 3-2 Special Fund No</v>
      </c>
      <c r="CA30" t="str">
        <v>55900 - Justice of the Peace 4-1 Special Fund No</v>
      </c>
      <c r="CB30" t="str">
        <v>56000 - Justice of the Peace 4-2 Special Fund No. 560 Bob Whitney*Effective 12-17-01*</v>
      </c>
      <c r="CC30" t="str">
        <v>56100 - Justice of the Peace 5-1 Special Fund No. 561 Luis Sepulveda*Effective 12-17-01*</v>
      </c>
      <c r="CD30" t="str">
        <v>56200 - Justice of the Peace 5-2 Special Fund No. 562 Juan Jasso*Effective 12-17-01*</v>
      </c>
      <c r="CE30" t="str">
        <v>57000 - Dallas County Housing Fin. - 1993</v>
      </c>
      <c r="CF30" t="str">
        <v>57100 - Dallas County Housing Fin. - 1994</v>
      </c>
      <c r="CG30" t="str">
        <v>58000 - Constable 1 Special Fund No. 580 Derick Evans*12-17-01*</v>
      </c>
      <c r="CH30" t="str">
        <v>58100 - Constable 2 Special Fund No. 581 Michael Gothard*Effective 12-17-01*</v>
      </c>
      <c r="CI30" t="str">
        <v>58200 - Constable 3 Special Fund No. 582 Rick Richardson*Effective 12-17-01*</v>
      </c>
      <c r="CJ30" t="str">
        <v>58300 - Constable 3-A Special Fund No. 583 Mike</v>
      </c>
      <c r="CK30" t="str">
        <v>58400 - Constable 4 Special Fund No. 584 R. L. Skinner*Effective 12-17-01*</v>
      </c>
      <c r="CL30" t="str">
        <v>58600 - Constable 5 Special Fund No. 586 Michael Orozco*Effective 11-02-18*</v>
      </c>
      <c r="CM30" t="str">
        <v>60000 - DCS - Administration</v>
      </c>
      <c r="CN30" t="str">
        <v>67000 - Credit Card BOA Charge Back</v>
      </c>
      <c r="CO30" t="str">
        <v>70400 - Unallocated Tax</v>
      </c>
      <c r="CP30" t="str">
        <v>76400 - Welfare Food Orders</v>
      </c>
      <c r="CQ30" t="str">
        <v>80200 -  Child Support Holding Fund</v>
      </c>
      <c r="CR30" t="str">
        <v>80700 - District Attorney Check Collection</v>
      </c>
      <c r="CS30" t="str">
        <v>80800 -  Child Support Clearing</v>
      </c>
      <c r="CT30" t="str">
        <v>82200 - 0</v>
      </c>
      <c r="CU30" t="str">
        <v>88200 - Cash Receipt pass through Acct.</v>
      </c>
      <c r="CV30" t="str">
        <v>90100 - General Fixed Assets</v>
      </c>
      <c r="CW30" t="str">
        <v>90300 -  Internal Service Fund</v>
      </c>
    </row>
    <row r="31" spans="1:101" x14ac:dyDescent="0.25">
      <c r="A31" t="str" cm="1">
        <f t="array" ref="A31:CW31">TRANSPOSE(_xlfn._xlws.SORT(_xlfn._xlws.FILTER(TableFund[Fund List],ISNUMBER(SEARCH(Travel!X32, TableFund[Fund List])))))</f>
        <v>00000 - Default</v>
      </c>
      <c r="B31" t="str">
        <v>10500 - Road and Bridge</v>
      </c>
      <c r="C31" t="str">
        <v>10501 - Road &amp; Bridge District 1</v>
      </c>
      <c r="D31" t="str">
        <v>10502 - Road &amp; Bridge District 2</v>
      </c>
      <c r="E31" t="str">
        <v>10503 - Road &amp; Bridge District 3</v>
      </c>
      <c r="F31" t="str">
        <v>10504 - Road &amp; Bridge District 4</v>
      </c>
      <c r="G31" t="str">
        <v>10505 - Road Reserves</v>
      </c>
      <c r="H31" t="str">
        <v>12000 - General Fund</v>
      </c>
      <c r="I31" t="str">
        <v>12400 - Jury Special Fund</v>
      </c>
      <c r="J31" t="str">
        <v>12500 - Petit Jury Fund</v>
      </c>
      <c r="K31" t="str">
        <v>12600 - Permanent Improvement Fund</v>
      </c>
      <c r="L31" t="str">
        <v>12800 - Adult Probation</v>
      </c>
      <c r="M31" t="str">
        <v>13000 - Election Special Fund</v>
      </c>
      <c r="N31" t="str">
        <v>16200 - Alternate Dispute Resolution</v>
      </c>
      <c r="O31" t="str">
        <v>16600 - State Report Interest Fund</v>
      </c>
      <c r="P31" t="str">
        <v>16800 -  Dallas County Historical Commission</v>
      </c>
      <c r="Q31" t="str">
        <v xml:space="preserve">16900 -  Historical Exhibit </v>
      </c>
      <c r="R31" t="str">
        <v>17000 - Return Check Collection</v>
      </c>
      <c r="S31" t="str">
        <v>18000 - Housing Finance Corp</v>
      </c>
      <c r="T31" t="str">
        <v>19000 - CMAQ Congestion, Mitigation, &amp; Air Quality</v>
      </c>
      <c r="U31" t="str">
        <v>19500 - Major Technology Fund</v>
      </c>
      <c r="V31" t="str">
        <v>19600 - Major Projects</v>
      </c>
      <c r="W31" t="str">
        <v>20000 - Judicial</v>
      </c>
      <c r="X31" t="str">
        <v>20100 - Technology</v>
      </c>
      <c r="Y31" t="str">
        <v>20200 - Local Government</v>
      </c>
      <c r="Z31" t="str">
        <v>20300 - Local Official</v>
      </c>
      <c r="AA31" t="str">
        <v>20400 - Record Management</v>
      </c>
      <c r="AB31" t="str">
        <v>20500 - Interest and Debt Retirement (Debt Service) Fund</v>
      </c>
      <c r="AC31" t="str">
        <v>21000 - DS Arbitrage Rebate</v>
      </c>
      <c r="AD31" t="str">
        <v xml:space="preserve">41400 - 1995 Road Bond Fund </v>
      </c>
      <c r="AE31" t="str">
        <v>41500 - 1995A Permanent Impovement</v>
      </c>
      <c r="AF31" t="str">
        <v>41800 - Road Bond Series 1996</v>
      </c>
      <c r="AG31" t="str">
        <v>42400 -  Unlimited Tax Road Bonds Series 2000</v>
      </c>
      <c r="AH31" t="str">
        <v>42700 -  Unlimited Tax Refunding &amp; Improvement Bo</v>
      </c>
      <c r="AI31" t="str">
        <v>43300 - Tax Note Series 2011</v>
      </c>
      <c r="AJ31" t="str">
        <v>44000 - Tax Note Series 2013</v>
      </c>
      <c r="AK31" t="str">
        <v>44100 -  Combination Tax and Parking Garage Rev C</v>
      </c>
      <c r="AL31" t="str">
        <v>44200 - Certificates of Obligation 2022</v>
      </c>
      <c r="AM31" t="str">
        <v xml:space="preserve">46400 - American Rescue Plan </v>
      </c>
      <c r="AN31" t="str">
        <v>46600 - Grant Funds</v>
      </c>
      <c r="AO31" t="str">
        <v xml:space="preserve">46700 - HUD Section 8 </v>
      </c>
      <c r="AP31" t="str">
        <v>46800 - Charter School Grants</v>
      </c>
      <c r="AQ31" t="str">
        <v>47000 - Law Library Fund</v>
      </c>
      <c r="AR31" t="str">
        <v>47100 - Appellate Judicial System</v>
      </c>
      <c r="AS31" t="str">
        <v xml:space="preserve">48100 -  Unlimited Tax Road Bonds, Series 1988A </v>
      </c>
      <c r="AT31" t="str">
        <v xml:space="preserve">48200 - Permanent Improvement Bond Series  1988 </v>
      </c>
      <c r="AU31" t="str">
        <v>49000 -  Unlimited Tax Road Bond Fund-1985</v>
      </c>
      <c r="AV31" t="str">
        <v>49200 - 1992 Road Bond Fund</v>
      </c>
      <c r="AW31" t="str">
        <v>49300 -  1992A Permanent Improvement Bond Fund</v>
      </c>
      <c r="AX31" t="str">
        <v>49400 - Unlimited Tax Road Bond Fund-1977</v>
      </c>
      <c r="AY31" t="str">
        <v>50000 - Payroll Fund</v>
      </c>
      <c r="AZ31" t="str">
        <v>50100 - County Clerk-Special</v>
      </c>
      <c r="BA31" t="str">
        <v>50200 - County Clerk-Trust</v>
      </c>
      <c r="BB31" t="str">
        <v>50300 - District Clerk-Special</v>
      </c>
      <c r="BC31" t="str">
        <v>50400 - District Clerk-Trust</v>
      </c>
      <c r="BD31" t="str">
        <v>50500 - Sheriff-Special</v>
      </c>
      <c r="BE31" t="str">
        <v>50600 - County Clerk Special Trust Fund</v>
      </c>
      <c r="BF31" t="str">
        <v>51500 - Constable-Precinct 8</v>
      </c>
      <c r="BG31" t="str">
        <v>53200 - ESCROW FUND</v>
      </c>
      <c r="BH31" t="str">
        <v>53400 - DA Restitution</v>
      </c>
      <c r="BI31" t="str">
        <v>53500 - District Attorney Forfeiture</v>
      </c>
      <c r="BJ31" t="str">
        <v>53700 - Youth Village Special Fund</v>
      </c>
      <c r="BK31" t="str">
        <v>53800 - DA- Check Processing Fees</v>
      </c>
      <c r="BL31" t="str">
        <v xml:space="preserve">54000 - DA Forfeitures-Federal </v>
      </c>
      <c r="BM31" t="str">
        <v>54100 - DA Forfeitures-State</v>
      </c>
      <c r="BN31" t="str">
        <v>54200 - DA Unadjudicated - Police Agencies</v>
      </c>
      <c r="BO31" t="str">
        <v>54300 - Adult Probation-Restitution</v>
      </c>
      <c r="BP31" t="str">
        <v>54400 - DA Forfeitures - Attorney General</v>
      </c>
      <c r="BQ31" t="str">
        <v>54500 - DA Unajudicated-Gambling Statutes</v>
      </c>
      <c r="BR31" t="str">
        <v>54600 - DA Forfeitures-Narcotics</v>
      </c>
      <c r="BS31" t="str">
        <v xml:space="preserve">54700 -  DA-State Forfeiture Fees Other   </v>
      </c>
      <c r="BT31" t="str">
        <v>55000 - Justice of the Peace 1-1 Special fund No</v>
      </c>
      <c r="BU31" t="str">
        <v>55100 - Justice of the Peace 1-2 Special Fund No</v>
      </c>
      <c r="BV31" t="str">
        <v>55300 - Justice of the Peace 3-3 Special Fund No</v>
      </c>
      <c r="BW31" t="str">
        <v>55400 - Justice of the Peace 2-1 Special Fund No</v>
      </c>
      <c r="BX31" t="str">
        <v>55500 - Justice of the Peace 2-2 Special Fund No</v>
      </c>
      <c r="BY31" t="str">
        <v>55600 - Justice of the Peace 3-1 Special Fund No</v>
      </c>
      <c r="BZ31" t="str">
        <v>55700 - Justice of the Peace 3-2 Special Fund No</v>
      </c>
      <c r="CA31" t="str">
        <v>55900 - Justice of the Peace 4-1 Special Fund No</v>
      </c>
      <c r="CB31" t="str">
        <v>56000 - Justice of the Peace 4-2 Special Fund No. 560 Bob Whitney*Effective 12-17-01*</v>
      </c>
      <c r="CC31" t="str">
        <v>56100 - Justice of the Peace 5-1 Special Fund No. 561 Luis Sepulveda*Effective 12-17-01*</v>
      </c>
      <c r="CD31" t="str">
        <v>56200 - Justice of the Peace 5-2 Special Fund No. 562 Juan Jasso*Effective 12-17-01*</v>
      </c>
      <c r="CE31" t="str">
        <v>57000 - Dallas County Housing Fin. - 1993</v>
      </c>
      <c r="CF31" t="str">
        <v>57100 - Dallas County Housing Fin. - 1994</v>
      </c>
      <c r="CG31" t="str">
        <v>58000 - Constable 1 Special Fund No. 580 Derick Evans*12-17-01*</v>
      </c>
      <c r="CH31" t="str">
        <v>58100 - Constable 2 Special Fund No. 581 Michael Gothard*Effective 12-17-01*</v>
      </c>
      <c r="CI31" t="str">
        <v>58200 - Constable 3 Special Fund No. 582 Rick Richardson*Effective 12-17-01*</v>
      </c>
      <c r="CJ31" t="str">
        <v>58300 - Constable 3-A Special Fund No. 583 Mike</v>
      </c>
      <c r="CK31" t="str">
        <v>58400 - Constable 4 Special Fund No. 584 R. L. Skinner*Effective 12-17-01*</v>
      </c>
      <c r="CL31" t="str">
        <v>58600 - Constable 5 Special Fund No. 586 Michael Orozco*Effective 11-02-18*</v>
      </c>
      <c r="CM31" t="str">
        <v>60000 - DCS - Administration</v>
      </c>
      <c r="CN31" t="str">
        <v>67000 - Credit Card BOA Charge Back</v>
      </c>
      <c r="CO31" t="str">
        <v>70400 - Unallocated Tax</v>
      </c>
      <c r="CP31" t="str">
        <v>76400 - Welfare Food Orders</v>
      </c>
      <c r="CQ31" t="str">
        <v>80200 -  Child Support Holding Fund</v>
      </c>
      <c r="CR31" t="str">
        <v>80700 - District Attorney Check Collection</v>
      </c>
      <c r="CS31" t="str">
        <v>80800 -  Child Support Clearing</v>
      </c>
      <c r="CT31" t="str">
        <v>82200 - 0</v>
      </c>
      <c r="CU31" t="str">
        <v>88200 - Cash Receipt pass through Acct.</v>
      </c>
      <c r="CV31" t="str">
        <v>90100 - General Fixed Assets</v>
      </c>
      <c r="CW31" t="str">
        <v>90300 -  Internal Service Fund</v>
      </c>
    </row>
    <row r="32" spans="1:101" x14ac:dyDescent="0.25">
      <c r="A32" t="str" cm="1">
        <f t="array" ref="A32:CW32">TRANSPOSE(_xlfn._xlws.SORT(_xlfn._xlws.FILTER(TableFund[Fund List],ISNUMBER(SEARCH(Travel!X33, TableFund[Fund List])))))</f>
        <v>00000 - Default</v>
      </c>
      <c r="B32" t="str">
        <v>10500 - Road and Bridge</v>
      </c>
      <c r="C32" t="str">
        <v>10501 - Road &amp; Bridge District 1</v>
      </c>
      <c r="D32" t="str">
        <v>10502 - Road &amp; Bridge District 2</v>
      </c>
      <c r="E32" t="str">
        <v>10503 - Road &amp; Bridge District 3</v>
      </c>
      <c r="F32" t="str">
        <v>10504 - Road &amp; Bridge District 4</v>
      </c>
      <c r="G32" t="str">
        <v>10505 - Road Reserves</v>
      </c>
      <c r="H32" t="str">
        <v>12000 - General Fund</v>
      </c>
      <c r="I32" t="str">
        <v>12400 - Jury Special Fund</v>
      </c>
      <c r="J32" t="str">
        <v>12500 - Petit Jury Fund</v>
      </c>
      <c r="K32" t="str">
        <v>12600 - Permanent Improvement Fund</v>
      </c>
      <c r="L32" t="str">
        <v>12800 - Adult Probation</v>
      </c>
      <c r="M32" t="str">
        <v>13000 - Election Special Fund</v>
      </c>
      <c r="N32" t="str">
        <v>16200 - Alternate Dispute Resolution</v>
      </c>
      <c r="O32" t="str">
        <v>16600 - State Report Interest Fund</v>
      </c>
      <c r="P32" t="str">
        <v>16800 -  Dallas County Historical Commission</v>
      </c>
      <c r="Q32" t="str">
        <v xml:space="preserve">16900 -  Historical Exhibit </v>
      </c>
      <c r="R32" t="str">
        <v>17000 - Return Check Collection</v>
      </c>
      <c r="S32" t="str">
        <v>18000 - Housing Finance Corp</v>
      </c>
      <c r="T32" t="str">
        <v>19000 - CMAQ Congestion, Mitigation, &amp; Air Quality</v>
      </c>
      <c r="U32" t="str">
        <v>19500 - Major Technology Fund</v>
      </c>
      <c r="V32" t="str">
        <v>19600 - Major Projects</v>
      </c>
      <c r="W32" t="str">
        <v>20000 - Judicial</v>
      </c>
      <c r="X32" t="str">
        <v>20100 - Technology</v>
      </c>
      <c r="Y32" t="str">
        <v>20200 - Local Government</v>
      </c>
      <c r="Z32" t="str">
        <v>20300 - Local Official</v>
      </c>
      <c r="AA32" t="str">
        <v>20400 - Record Management</v>
      </c>
      <c r="AB32" t="str">
        <v>20500 - Interest and Debt Retirement (Debt Service) Fund</v>
      </c>
      <c r="AC32" t="str">
        <v>21000 - DS Arbitrage Rebate</v>
      </c>
      <c r="AD32" t="str">
        <v xml:space="preserve">41400 - 1995 Road Bond Fund </v>
      </c>
      <c r="AE32" t="str">
        <v>41500 - 1995A Permanent Impovement</v>
      </c>
      <c r="AF32" t="str">
        <v>41800 - Road Bond Series 1996</v>
      </c>
      <c r="AG32" t="str">
        <v>42400 -  Unlimited Tax Road Bonds Series 2000</v>
      </c>
      <c r="AH32" t="str">
        <v>42700 -  Unlimited Tax Refunding &amp; Improvement Bo</v>
      </c>
      <c r="AI32" t="str">
        <v>43300 - Tax Note Series 2011</v>
      </c>
      <c r="AJ32" t="str">
        <v>44000 - Tax Note Series 2013</v>
      </c>
      <c r="AK32" t="str">
        <v>44100 -  Combination Tax and Parking Garage Rev C</v>
      </c>
      <c r="AL32" t="str">
        <v>44200 - Certificates of Obligation 2022</v>
      </c>
      <c r="AM32" t="str">
        <v xml:space="preserve">46400 - American Rescue Plan </v>
      </c>
      <c r="AN32" t="str">
        <v>46600 - Grant Funds</v>
      </c>
      <c r="AO32" t="str">
        <v xml:space="preserve">46700 - HUD Section 8 </v>
      </c>
      <c r="AP32" t="str">
        <v>46800 - Charter School Grants</v>
      </c>
      <c r="AQ32" t="str">
        <v>47000 - Law Library Fund</v>
      </c>
      <c r="AR32" t="str">
        <v>47100 - Appellate Judicial System</v>
      </c>
      <c r="AS32" t="str">
        <v xml:space="preserve">48100 -  Unlimited Tax Road Bonds, Series 1988A </v>
      </c>
      <c r="AT32" t="str">
        <v xml:space="preserve">48200 - Permanent Improvement Bond Series  1988 </v>
      </c>
      <c r="AU32" t="str">
        <v>49000 -  Unlimited Tax Road Bond Fund-1985</v>
      </c>
      <c r="AV32" t="str">
        <v>49200 - 1992 Road Bond Fund</v>
      </c>
      <c r="AW32" t="str">
        <v>49300 -  1992A Permanent Improvement Bond Fund</v>
      </c>
      <c r="AX32" t="str">
        <v>49400 - Unlimited Tax Road Bond Fund-1977</v>
      </c>
      <c r="AY32" t="str">
        <v>50000 - Payroll Fund</v>
      </c>
      <c r="AZ32" t="str">
        <v>50100 - County Clerk-Special</v>
      </c>
      <c r="BA32" t="str">
        <v>50200 - County Clerk-Trust</v>
      </c>
      <c r="BB32" t="str">
        <v>50300 - District Clerk-Special</v>
      </c>
      <c r="BC32" t="str">
        <v>50400 - District Clerk-Trust</v>
      </c>
      <c r="BD32" t="str">
        <v>50500 - Sheriff-Special</v>
      </c>
      <c r="BE32" t="str">
        <v>50600 - County Clerk Special Trust Fund</v>
      </c>
      <c r="BF32" t="str">
        <v>51500 - Constable-Precinct 8</v>
      </c>
      <c r="BG32" t="str">
        <v>53200 - ESCROW FUND</v>
      </c>
      <c r="BH32" t="str">
        <v>53400 - DA Restitution</v>
      </c>
      <c r="BI32" t="str">
        <v>53500 - District Attorney Forfeiture</v>
      </c>
      <c r="BJ32" t="str">
        <v>53700 - Youth Village Special Fund</v>
      </c>
      <c r="BK32" t="str">
        <v>53800 - DA- Check Processing Fees</v>
      </c>
      <c r="BL32" t="str">
        <v xml:space="preserve">54000 - DA Forfeitures-Federal </v>
      </c>
      <c r="BM32" t="str">
        <v>54100 - DA Forfeitures-State</v>
      </c>
      <c r="BN32" t="str">
        <v>54200 - DA Unadjudicated - Police Agencies</v>
      </c>
      <c r="BO32" t="str">
        <v>54300 - Adult Probation-Restitution</v>
      </c>
      <c r="BP32" t="str">
        <v>54400 - DA Forfeitures - Attorney General</v>
      </c>
      <c r="BQ32" t="str">
        <v>54500 - DA Unajudicated-Gambling Statutes</v>
      </c>
      <c r="BR32" t="str">
        <v>54600 - DA Forfeitures-Narcotics</v>
      </c>
      <c r="BS32" t="str">
        <v xml:space="preserve">54700 -  DA-State Forfeiture Fees Other   </v>
      </c>
      <c r="BT32" t="str">
        <v>55000 - Justice of the Peace 1-1 Special fund No</v>
      </c>
      <c r="BU32" t="str">
        <v>55100 - Justice of the Peace 1-2 Special Fund No</v>
      </c>
      <c r="BV32" t="str">
        <v>55300 - Justice of the Peace 3-3 Special Fund No</v>
      </c>
      <c r="BW32" t="str">
        <v>55400 - Justice of the Peace 2-1 Special Fund No</v>
      </c>
      <c r="BX32" t="str">
        <v>55500 - Justice of the Peace 2-2 Special Fund No</v>
      </c>
      <c r="BY32" t="str">
        <v>55600 - Justice of the Peace 3-1 Special Fund No</v>
      </c>
      <c r="BZ32" t="str">
        <v>55700 - Justice of the Peace 3-2 Special Fund No</v>
      </c>
      <c r="CA32" t="str">
        <v>55900 - Justice of the Peace 4-1 Special Fund No</v>
      </c>
      <c r="CB32" t="str">
        <v>56000 - Justice of the Peace 4-2 Special Fund No. 560 Bob Whitney*Effective 12-17-01*</v>
      </c>
      <c r="CC32" t="str">
        <v>56100 - Justice of the Peace 5-1 Special Fund No. 561 Luis Sepulveda*Effective 12-17-01*</v>
      </c>
      <c r="CD32" t="str">
        <v>56200 - Justice of the Peace 5-2 Special Fund No. 562 Juan Jasso*Effective 12-17-01*</v>
      </c>
      <c r="CE32" t="str">
        <v>57000 - Dallas County Housing Fin. - 1993</v>
      </c>
      <c r="CF32" t="str">
        <v>57100 - Dallas County Housing Fin. - 1994</v>
      </c>
      <c r="CG32" t="str">
        <v>58000 - Constable 1 Special Fund No. 580 Derick Evans*12-17-01*</v>
      </c>
      <c r="CH32" t="str">
        <v>58100 - Constable 2 Special Fund No. 581 Michael Gothard*Effective 12-17-01*</v>
      </c>
      <c r="CI32" t="str">
        <v>58200 - Constable 3 Special Fund No. 582 Rick Richardson*Effective 12-17-01*</v>
      </c>
      <c r="CJ32" t="str">
        <v>58300 - Constable 3-A Special Fund No. 583 Mike</v>
      </c>
      <c r="CK32" t="str">
        <v>58400 - Constable 4 Special Fund No. 584 R. L. Skinner*Effective 12-17-01*</v>
      </c>
      <c r="CL32" t="str">
        <v>58600 - Constable 5 Special Fund No. 586 Michael Orozco*Effective 11-02-18*</v>
      </c>
      <c r="CM32" t="str">
        <v>60000 - DCS - Administration</v>
      </c>
      <c r="CN32" t="str">
        <v>67000 - Credit Card BOA Charge Back</v>
      </c>
      <c r="CO32" t="str">
        <v>70400 - Unallocated Tax</v>
      </c>
      <c r="CP32" t="str">
        <v>76400 - Welfare Food Orders</v>
      </c>
      <c r="CQ32" t="str">
        <v>80200 -  Child Support Holding Fund</v>
      </c>
      <c r="CR32" t="str">
        <v>80700 - District Attorney Check Collection</v>
      </c>
      <c r="CS32" t="str">
        <v>80800 -  Child Support Clearing</v>
      </c>
      <c r="CT32" t="str">
        <v>82200 - 0</v>
      </c>
      <c r="CU32" t="str">
        <v>88200 - Cash Receipt pass through Acct.</v>
      </c>
      <c r="CV32" t="str">
        <v>90100 - General Fixed Assets</v>
      </c>
      <c r="CW32" t="str">
        <v>90300 -  Internal Service Fund</v>
      </c>
    </row>
    <row r="33" spans="1:101" x14ac:dyDescent="0.25">
      <c r="A33" t="str" cm="1">
        <f t="array" ref="A33:CW33">TRANSPOSE(_xlfn._xlws.SORT(_xlfn._xlws.FILTER(TableFund[Fund List],ISNUMBER(SEARCH(Travel!X34, TableFund[Fund List])))))</f>
        <v>00000 - Default</v>
      </c>
      <c r="B33" t="str">
        <v>10500 - Road and Bridge</v>
      </c>
      <c r="C33" t="str">
        <v>10501 - Road &amp; Bridge District 1</v>
      </c>
      <c r="D33" t="str">
        <v>10502 - Road &amp; Bridge District 2</v>
      </c>
      <c r="E33" t="str">
        <v>10503 - Road &amp; Bridge District 3</v>
      </c>
      <c r="F33" t="str">
        <v>10504 - Road &amp; Bridge District 4</v>
      </c>
      <c r="G33" t="str">
        <v>10505 - Road Reserves</v>
      </c>
      <c r="H33" t="str">
        <v>12000 - General Fund</v>
      </c>
      <c r="I33" t="str">
        <v>12400 - Jury Special Fund</v>
      </c>
      <c r="J33" t="str">
        <v>12500 - Petit Jury Fund</v>
      </c>
      <c r="K33" t="str">
        <v>12600 - Permanent Improvement Fund</v>
      </c>
      <c r="L33" t="str">
        <v>12800 - Adult Probation</v>
      </c>
      <c r="M33" t="str">
        <v>13000 - Election Special Fund</v>
      </c>
      <c r="N33" t="str">
        <v>16200 - Alternate Dispute Resolution</v>
      </c>
      <c r="O33" t="str">
        <v>16600 - State Report Interest Fund</v>
      </c>
      <c r="P33" t="str">
        <v>16800 -  Dallas County Historical Commission</v>
      </c>
      <c r="Q33" t="str">
        <v xml:space="preserve">16900 -  Historical Exhibit </v>
      </c>
      <c r="R33" t="str">
        <v>17000 - Return Check Collection</v>
      </c>
      <c r="S33" t="str">
        <v>18000 - Housing Finance Corp</v>
      </c>
      <c r="T33" t="str">
        <v>19000 - CMAQ Congestion, Mitigation, &amp; Air Quality</v>
      </c>
      <c r="U33" t="str">
        <v>19500 - Major Technology Fund</v>
      </c>
      <c r="V33" t="str">
        <v>19600 - Major Projects</v>
      </c>
      <c r="W33" t="str">
        <v>20000 - Judicial</v>
      </c>
      <c r="X33" t="str">
        <v>20100 - Technology</v>
      </c>
      <c r="Y33" t="str">
        <v>20200 - Local Government</v>
      </c>
      <c r="Z33" t="str">
        <v>20300 - Local Official</v>
      </c>
      <c r="AA33" t="str">
        <v>20400 - Record Management</v>
      </c>
      <c r="AB33" t="str">
        <v>20500 - Interest and Debt Retirement (Debt Service) Fund</v>
      </c>
      <c r="AC33" t="str">
        <v>21000 - DS Arbitrage Rebate</v>
      </c>
      <c r="AD33" t="str">
        <v xml:space="preserve">41400 - 1995 Road Bond Fund </v>
      </c>
      <c r="AE33" t="str">
        <v>41500 - 1995A Permanent Impovement</v>
      </c>
      <c r="AF33" t="str">
        <v>41800 - Road Bond Series 1996</v>
      </c>
      <c r="AG33" t="str">
        <v>42400 -  Unlimited Tax Road Bonds Series 2000</v>
      </c>
      <c r="AH33" t="str">
        <v>42700 -  Unlimited Tax Refunding &amp; Improvement Bo</v>
      </c>
      <c r="AI33" t="str">
        <v>43300 - Tax Note Series 2011</v>
      </c>
      <c r="AJ33" t="str">
        <v>44000 - Tax Note Series 2013</v>
      </c>
      <c r="AK33" t="str">
        <v>44100 -  Combination Tax and Parking Garage Rev C</v>
      </c>
      <c r="AL33" t="str">
        <v>44200 - Certificates of Obligation 2022</v>
      </c>
      <c r="AM33" t="str">
        <v xml:space="preserve">46400 - American Rescue Plan </v>
      </c>
      <c r="AN33" t="str">
        <v>46600 - Grant Funds</v>
      </c>
      <c r="AO33" t="str">
        <v xml:space="preserve">46700 - HUD Section 8 </v>
      </c>
      <c r="AP33" t="str">
        <v>46800 - Charter School Grants</v>
      </c>
      <c r="AQ33" t="str">
        <v>47000 - Law Library Fund</v>
      </c>
      <c r="AR33" t="str">
        <v>47100 - Appellate Judicial System</v>
      </c>
      <c r="AS33" t="str">
        <v xml:space="preserve">48100 -  Unlimited Tax Road Bonds, Series 1988A </v>
      </c>
      <c r="AT33" t="str">
        <v xml:space="preserve">48200 - Permanent Improvement Bond Series  1988 </v>
      </c>
      <c r="AU33" t="str">
        <v>49000 -  Unlimited Tax Road Bond Fund-1985</v>
      </c>
      <c r="AV33" t="str">
        <v>49200 - 1992 Road Bond Fund</v>
      </c>
      <c r="AW33" t="str">
        <v>49300 -  1992A Permanent Improvement Bond Fund</v>
      </c>
      <c r="AX33" t="str">
        <v>49400 - Unlimited Tax Road Bond Fund-1977</v>
      </c>
      <c r="AY33" t="str">
        <v>50000 - Payroll Fund</v>
      </c>
      <c r="AZ33" t="str">
        <v>50100 - County Clerk-Special</v>
      </c>
      <c r="BA33" t="str">
        <v>50200 - County Clerk-Trust</v>
      </c>
      <c r="BB33" t="str">
        <v>50300 - District Clerk-Special</v>
      </c>
      <c r="BC33" t="str">
        <v>50400 - District Clerk-Trust</v>
      </c>
      <c r="BD33" t="str">
        <v>50500 - Sheriff-Special</v>
      </c>
      <c r="BE33" t="str">
        <v>50600 - County Clerk Special Trust Fund</v>
      </c>
      <c r="BF33" t="str">
        <v>51500 - Constable-Precinct 8</v>
      </c>
      <c r="BG33" t="str">
        <v>53200 - ESCROW FUND</v>
      </c>
      <c r="BH33" t="str">
        <v>53400 - DA Restitution</v>
      </c>
      <c r="BI33" t="str">
        <v>53500 - District Attorney Forfeiture</v>
      </c>
      <c r="BJ33" t="str">
        <v>53700 - Youth Village Special Fund</v>
      </c>
      <c r="BK33" t="str">
        <v>53800 - DA- Check Processing Fees</v>
      </c>
      <c r="BL33" t="str">
        <v xml:space="preserve">54000 - DA Forfeitures-Federal </v>
      </c>
      <c r="BM33" t="str">
        <v>54100 - DA Forfeitures-State</v>
      </c>
      <c r="BN33" t="str">
        <v>54200 - DA Unadjudicated - Police Agencies</v>
      </c>
      <c r="BO33" t="str">
        <v>54300 - Adult Probation-Restitution</v>
      </c>
      <c r="BP33" t="str">
        <v>54400 - DA Forfeitures - Attorney General</v>
      </c>
      <c r="BQ33" t="str">
        <v>54500 - DA Unajudicated-Gambling Statutes</v>
      </c>
      <c r="BR33" t="str">
        <v>54600 - DA Forfeitures-Narcotics</v>
      </c>
      <c r="BS33" t="str">
        <v xml:space="preserve">54700 -  DA-State Forfeiture Fees Other   </v>
      </c>
      <c r="BT33" t="str">
        <v>55000 - Justice of the Peace 1-1 Special fund No</v>
      </c>
      <c r="BU33" t="str">
        <v>55100 - Justice of the Peace 1-2 Special Fund No</v>
      </c>
      <c r="BV33" t="str">
        <v>55300 - Justice of the Peace 3-3 Special Fund No</v>
      </c>
      <c r="BW33" t="str">
        <v>55400 - Justice of the Peace 2-1 Special Fund No</v>
      </c>
      <c r="BX33" t="str">
        <v>55500 - Justice of the Peace 2-2 Special Fund No</v>
      </c>
      <c r="BY33" t="str">
        <v>55600 - Justice of the Peace 3-1 Special Fund No</v>
      </c>
      <c r="BZ33" t="str">
        <v>55700 - Justice of the Peace 3-2 Special Fund No</v>
      </c>
      <c r="CA33" t="str">
        <v>55900 - Justice of the Peace 4-1 Special Fund No</v>
      </c>
      <c r="CB33" t="str">
        <v>56000 - Justice of the Peace 4-2 Special Fund No. 560 Bob Whitney*Effective 12-17-01*</v>
      </c>
      <c r="CC33" t="str">
        <v>56100 - Justice of the Peace 5-1 Special Fund No. 561 Luis Sepulveda*Effective 12-17-01*</v>
      </c>
      <c r="CD33" t="str">
        <v>56200 - Justice of the Peace 5-2 Special Fund No. 562 Juan Jasso*Effective 12-17-01*</v>
      </c>
      <c r="CE33" t="str">
        <v>57000 - Dallas County Housing Fin. - 1993</v>
      </c>
      <c r="CF33" t="str">
        <v>57100 - Dallas County Housing Fin. - 1994</v>
      </c>
      <c r="CG33" t="str">
        <v>58000 - Constable 1 Special Fund No. 580 Derick Evans*12-17-01*</v>
      </c>
      <c r="CH33" t="str">
        <v>58100 - Constable 2 Special Fund No. 581 Michael Gothard*Effective 12-17-01*</v>
      </c>
      <c r="CI33" t="str">
        <v>58200 - Constable 3 Special Fund No. 582 Rick Richardson*Effective 12-17-01*</v>
      </c>
      <c r="CJ33" t="str">
        <v>58300 - Constable 3-A Special Fund No. 583 Mike</v>
      </c>
      <c r="CK33" t="str">
        <v>58400 - Constable 4 Special Fund No. 584 R. L. Skinner*Effective 12-17-01*</v>
      </c>
      <c r="CL33" t="str">
        <v>58600 - Constable 5 Special Fund No. 586 Michael Orozco*Effective 11-02-18*</v>
      </c>
      <c r="CM33" t="str">
        <v>60000 - DCS - Administration</v>
      </c>
      <c r="CN33" t="str">
        <v>67000 - Credit Card BOA Charge Back</v>
      </c>
      <c r="CO33" t="str">
        <v>70400 - Unallocated Tax</v>
      </c>
      <c r="CP33" t="str">
        <v>76400 - Welfare Food Orders</v>
      </c>
      <c r="CQ33" t="str">
        <v>80200 -  Child Support Holding Fund</v>
      </c>
      <c r="CR33" t="str">
        <v>80700 - District Attorney Check Collection</v>
      </c>
      <c r="CS33" t="str">
        <v>80800 -  Child Support Clearing</v>
      </c>
      <c r="CT33" t="str">
        <v>82200 - 0</v>
      </c>
      <c r="CU33" t="str">
        <v>88200 - Cash Receipt pass through Acct.</v>
      </c>
      <c r="CV33" t="str">
        <v>90100 - General Fixed Assets</v>
      </c>
      <c r="CW33" t="str">
        <v>90300 -  Internal Service Fund</v>
      </c>
    </row>
    <row r="34" spans="1:101" x14ac:dyDescent="0.25">
      <c r="A34" t="str" cm="1">
        <f t="array" ref="A34:CW34">TRANSPOSE(_xlfn._xlws.SORT(_xlfn._xlws.FILTER(TableFund[Fund List],ISNUMBER(SEARCH(Travel!X35, TableFund[Fund List])))))</f>
        <v>00000 - Default</v>
      </c>
      <c r="B34" t="str">
        <v>10500 - Road and Bridge</v>
      </c>
      <c r="C34" t="str">
        <v>10501 - Road &amp; Bridge District 1</v>
      </c>
      <c r="D34" t="str">
        <v>10502 - Road &amp; Bridge District 2</v>
      </c>
      <c r="E34" t="str">
        <v>10503 - Road &amp; Bridge District 3</v>
      </c>
      <c r="F34" t="str">
        <v>10504 - Road &amp; Bridge District 4</v>
      </c>
      <c r="G34" t="str">
        <v>10505 - Road Reserves</v>
      </c>
      <c r="H34" t="str">
        <v>12000 - General Fund</v>
      </c>
      <c r="I34" t="str">
        <v>12400 - Jury Special Fund</v>
      </c>
      <c r="J34" t="str">
        <v>12500 - Petit Jury Fund</v>
      </c>
      <c r="K34" t="str">
        <v>12600 - Permanent Improvement Fund</v>
      </c>
      <c r="L34" t="str">
        <v>12800 - Adult Probation</v>
      </c>
      <c r="M34" t="str">
        <v>13000 - Election Special Fund</v>
      </c>
      <c r="N34" t="str">
        <v>16200 - Alternate Dispute Resolution</v>
      </c>
      <c r="O34" t="str">
        <v>16600 - State Report Interest Fund</v>
      </c>
      <c r="P34" t="str">
        <v>16800 -  Dallas County Historical Commission</v>
      </c>
      <c r="Q34" t="str">
        <v xml:space="preserve">16900 -  Historical Exhibit </v>
      </c>
      <c r="R34" t="str">
        <v>17000 - Return Check Collection</v>
      </c>
      <c r="S34" t="str">
        <v>18000 - Housing Finance Corp</v>
      </c>
      <c r="T34" t="str">
        <v>19000 - CMAQ Congestion, Mitigation, &amp; Air Quality</v>
      </c>
      <c r="U34" t="str">
        <v>19500 - Major Technology Fund</v>
      </c>
      <c r="V34" t="str">
        <v>19600 - Major Projects</v>
      </c>
      <c r="W34" t="str">
        <v>20000 - Judicial</v>
      </c>
      <c r="X34" t="str">
        <v>20100 - Technology</v>
      </c>
      <c r="Y34" t="str">
        <v>20200 - Local Government</v>
      </c>
      <c r="Z34" t="str">
        <v>20300 - Local Official</v>
      </c>
      <c r="AA34" t="str">
        <v>20400 - Record Management</v>
      </c>
      <c r="AB34" t="str">
        <v>20500 - Interest and Debt Retirement (Debt Service) Fund</v>
      </c>
      <c r="AC34" t="str">
        <v>21000 - DS Arbitrage Rebate</v>
      </c>
      <c r="AD34" t="str">
        <v xml:space="preserve">41400 - 1995 Road Bond Fund </v>
      </c>
      <c r="AE34" t="str">
        <v>41500 - 1995A Permanent Impovement</v>
      </c>
      <c r="AF34" t="str">
        <v>41800 - Road Bond Series 1996</v>
      </c>
      <c r="AG34" t="str">
        <v>42400 -  Unlimited Tax Road Bonds Series 2000</v>
      </c>
      <c r="AH34" t="str">
        <v>42700 -  Unlimited Tax Refunding &amp; Improvement Bo</v>
      </c>
      <c r="AI34" t="str">
        <v>43300 - Tax Note Series 2011</v>
      </c>
      <c r="AJ34" t="str">
        <v>44000 - Tax Note Series 2013</v>
      </c>
      <c r="AK34" t="str">
        <v>44100 -  Combination Tax and Parking Garage Rev C</v>
      </c>
      <c r="AL34" t="str">
        <v>44200 - Certificates of Obligation 2022</v>
      </c>
      <c r="AM34" t="str">
        <v xml:space="preserve">46400 - American Rescue Plan </v>
      </c>
      <c r="AN34" t="str">
        <v>46600 - Grant Funds</v>
      </c>
      <c r="AO34" t="str">
        <v xml:space="preserve">46700 - HUD Section 8 </v>
      </c>
      <c r="AP34" t="str">
        <v>46800 - Charter School Grants</v>
      </c>
      <c r="AQ34" t="str">
        <v>47000 - Law Library Fund</v>
      </c>
      <c r="AR34" t="str">
        <v>47100 - Appellate Judicial System</v>
      </c>
      <c r="AS34" t="str">
        <v xml:space="preserve">48100 -  Unlimited Tax Road Bonds, Series 1988A </v>
      </c>
      <c r="AT34" t="str">
        <v xml:space="preserve">48200 - Permanent Improvement Bond Series  1988 </v>
      </c>
      <c r="AU34" t="str">
        <v>49000 -  Unlimited Tax Road Bond Fund-1985</v>
      </c>
      <c r="AV34" t="str">
        <v>49200 - 1992 Road Bond Fund</v>
      </c>
      <c r="AW34" t="str">
        <v>49300 -  1992A Permanent Improvement Bond Fund</v>
      </c>
      <c r="AX34" t="str">
        <v>49400 - Unlimited Tax Road Bond Fund-1977</v>
      </c>
      <c r="AY34" t="str">
        <v>50000 - Payroll Fund</v>
      </c>
      <c r="AZ34" t="str">
        <v>50100 - County Clerk-Special</v>
      </c>
      <c r="BA34" t="str">
        <v>50200 - County Clerk-Trust</v>
      </c>
      <c r="BB34" t="str">
        <v>50300 - District Clerk-Special</v>
      </c>
      <c r="BC34" t="str">
        <v>50400 - District Clerk-Trust</v>
      </c>
      <c r="BD34" t="str">
        <v>50500 - Sheriff-Special</v>
      </c>
      <c r="BE34" t="str">
        <v>50600 - County Clerk Special Trust Fund</v>
      </c>
      <c r="BF34" t="str">
        <v>51500 - Constable-Precinct 8</v>
      </c>
      <c r="BG34" t="str">
        <v>53200 - ESCROW FUND</v>
      </c>
      <c r="BH34" t="str">
        <v>53400 - DA Restitution</v>
      </c>
      <c r="BI34" t="str">
        <v>53500 - District Attorney Forfeiture</v>
      </c>
      <c r="BJ34" t="str">
        <v>53700 - Youth Village Special Fund</v>
      </c>
      <c r="BK34" t="str">
        <v>53800 - DA- Check Processing Fees</v>
      </c>
      <c r="BL34" t="str">
        <v xml:space="preserve">54000 - DA Forfeitures-Federal </v>
      </c>
      <c r="BM34" t="str">
        <v>54100 - DA Forfeitures-State</v>
      </c>
      <c r="BN34" t="str">
        <v>54200 - DA Unadjudicated - Police Agencies</v>
      </c>
      <c r="BO34" t="str">
        <v>54300 - Adult Probation-Restitution</v>
      </c>
      <c r="BP34" t="str">
        <v>54400 - DA Forfeitures - Attorney General</v>
      </c>
      <c r="BQ34" t="str">
        <v>54500 - DA Unajudicated-Gambling Statutes</v>
      </c>
      <c r="BR34" t="str">
        <v>54600 - DA Forfeitures-Narcotics</v>
      </c>
      <c r="BS34" t="str">
        <v xml:space="preserve">54700 -  DA-State Forfeiture Fees Other   </v>
      </c>
      <c r="BT34" t="str">
        <v>55000 - Justice of the Peace 1-1 Special fund No</v>
      </c>
      <c r="BU34" t="str">
        <v>55100 - Justice of the Peace 1-2 Special Fund No</v>
      </c>
      <c r="BV34" t="str">
        <v>55300 - Justice of the Peace 3-3 Special Fund No</v>
      </c>
      <c r="BW34" t="str">
        <v>55400 - Justice of the Peace 2-1 Special Fund No</v>
      </c>
      <c r="BX34" t="str">
        <v>55500 - Justice of the Peace 2-2 Special Fund No</v>
      </c>
      <c r="BY34" t="str">
        <v>55600 - Justice of the Peace 3-1 Special Fund No</v>
      </c>
      <c r="BZ34" t="str">
        <v>55700 - Justice of the Peace 3-2 Special Fund No</v>
      </c>
      <c r="CA34" t="str">
        <v>55900 - Justice of the Peace 4-1 Special Fund No</v>
      </c>
      <c r="CB34" t="str">
        <v>56000 - Justice of the Peace 4-2 Special Fund No. 560 Bob Whitney*Effective 12-17-01*</v>
      </c>
      <c r="CC34" t="str">
        <v>56100 - Justice of the Peace 5-1 Special Fund No. 561 Luis Sepulveda*Effective 12-17-01*</v>
      </c>
      <c r="CD34" t="str">
        <v>56200 - Justice of the Peace 5-2 Special Fund No. 562 Juan Jasso*Effective 12-17-01*</v>
      </c>
      <c r="CE34" t="str">
        <v>57000 - Dallas County Housing Fin. - 1993</v>
      </c>
      <c r="CF34" t="str">
        <v>57100 - Dallas County Housing Fin. - 1994</v>
      </c>
      <c r="CG34" t="str">
        <v>58000 - Constable 1 Special Fund No. 580 Derick Evans*12-17-01*</v>
      </c>
      <c r="CH34" t="str">
        <v>58100 - Constable 2 Special Fund No. 581 Michael Gothard*Effective 12-17-01*</v>
      </c>
      <c r="CI34" t="str">
        <v>58200 - Constable 3 Special Fund No. 582 Rick Richardson*Effective 12-17-01*</v>
      </c>
      <c r="CJ34" t="str">
        <v>58300 - Constable 3-A Special Fund No. 583 Mike</v>
      </c>
      <c r="CK34" t="str">
        <v>58400 - Constable 4 Special Fund No. 584 R. L. Skinner*Effective 12-17-01*</v>
      </c>
      <c r="CL34" t="str">
        <v>58600 - Constable 5 Special Fund No. 586 Michael Orozco*Effective 11-02-18*</v>
      </c>
      <c r="CM34" t="str">
        <v>60000 - DCS - Administration</v>
      </c>
      <c r="CN34" t="str">
        <v>67000 - Credit Card BOA Charge Back</v>
      </c>
      <c r="CO34" t="str">
        <v>70400 - Unallocated Tax</v>
      </c>
      <c r="CP34" t="str">
        <v>76400 - Welfare Food Orders</v>
      </c>
      <c r="CQ34" t="str">
        <v>80200 -  Child Support Holding Fund</v>
      </c>
      <c r="CR34" t="str">
        <v>80700 - District Attorney Check Collection</v>
      </c>
      <c r="CS34" t="str">
        <v>80800 -  Child Support Clearing</v>
      </c>
      <c r="CT34" t="str">
        <v>82200 - 0</v>
      </c>
      <c r="CU34" t="str">
        <v>88200 - Cash Receipt pass through Acct.</v>
      </c>
      <c r="CV34" t="str">
        <v>90100 - General Fixed Assets</v>
      </c>
      <c r="CW34" t="str">
        <v>90300 -  Internal Service Fund</v>
      </c>
    </row>
    <row r="35" spans="1:101" x14ac:dyDescent="0.25">
      <c r="A35" t="str" cm="1">
        <f t="array" ref="A35:CW35">TRANSPOSE(_xlfn._xlws.SORT(_xlfn._xlws.FILTER(TableFund[Fund List],ISNUMBER(SEARCH(Travel!X36, TableFund[Fund List])))))</f>
        <v>00000 - Default</v>
      </c>
      <c r="B35" t="str">
        <v>10500 - Road and Bridge</v>
      </c>
      <c r="C35" t="str">
        <v>10501 - Road &amp; Bridge District 1</v>
      </c>
      <c r="D35" t="str">
        <v>10502 - Road &amp; Bridge District 2</v>
      </c>
      <c r="E35" t="str">
        <v>10503 - Road &amp; Bridge District 3</v>
      </c>
      <c r="F35" t="str">
        <v>10504 - Road &amp; Bridge District 4</v>
      </c>
      <c r="G35" t="str">
        <v>10505 - Road Reserves</v>
      </c>
      <c r="H35" t="str">
        <v>12000 - General Fund</v>
      </c>
      <c r="I35" t="str">
        <v>12400 - Jury Special Fund</v>
      </c>
      <c r="J35" t="str">
        <v>12500 - Petit Jury Fund</v>
      </c>
      <c r="K35" t="str">
        <v>12600 - Permanent Improvement Fund</v>
      </c>
      <c r="L35" t="str">
        <v>12800 - Adult Probation</v>
      </c>
      <c r="M35" t="str">
        <v>13000 - Election Special Fund</v>
      </c>
      <c r="N35" t="str">
        <v>16200 - Alternate Dispute Resolution</v>
      </c>
      <c r="O35" t="str">
        <v>16600 - State Report Interest Fund</v>
      </c>
      <c r="P35" t="str">
        <v>16800 -  Dallas County Historical Commission</v>
      </c>
      <c r="Q35" t="str">
        <v xml:space="preserve">16900 -  Historical Exhibit </v>
      </c>
      <c r="R35" t="str">
        <v>17000 - Return Check Collection</v>
      </c>
      <c r="S35" t="str">
        <v>18000 - Housing Finance Corp</v>
      </c>
      <c r="T35" t="str">
        <v>19000 - CMAQ Congestion, Mitigation, &amp; Air Quality</v>
      </c>
      <c r="U35" t="str">
        <v>19500 - Major Technology Fund</v>
      </c>
      <c r="V35" t="str">
        <v>19600 - Major Projects</v>
      </c>
      <c r="W35" t="str">
        <v>20000 - Judicial</v>
      </c>
      <c r="X35" t="str">
        <v>20100 - Technology</v>
      </c>
      <c r="Y35" t="str">
        <v>20200 - Local Government</v>
      </c>
      <c r="Z35" t="str">
        <v>20300 - Local Official</v>
      </c>
      <c r="AA35" t="str">
        <v>20400 - Record Management</v>
      </c>
      <c r="AB35" t="str">
        <v>20500 - Interest and Debt Retirement (Debt Service) Fund</v>
      </c>
      <c r="AC35" t="str">
        <v>21000 - DS Arbitrage Rebate</v>
      </c>
      <c r="AD35" t="str">
        <v xml:space="preserve">41400 - 1995 Road Bond Fund </v>
      </c>
      <c r="AE35" t="str">
        <v>41500 - 1995A Permanent Impovement</v>
      </c>
      <c r="AF35" t="str">
        <v>41800 - Road Bond Series 1996</v>
      </c>
      <c r="AG35" t="str">
        <v>42400 -  Unlimited Tax Road Bonds Series 2000</v>
      </c>
      <c r="AH35" t="str">
        <v>42700 -  Unlimited Tax Refunding &amp; Improvement Bo</v>
      </c>
      <c r="AI35" t="str">
        <v>43300 - Tax Note Series 2011</v>
      </c>
      <c r="AJ35" t="str">
        <v>44000 - Tax Note Series 2013</v>
      </c>
      <c r="AK35" t="str">
        <v>44100 -  Combination Tax and Parking Garage Rev C</v>
      </c>
      <c r="AL35" t="str">
        <v>44200 - Certificates of Obligation 2022</v>
      </c>
      <c r="AM35" t="str">
        <v xml:space="preserve">46400 - American Rescue Plan </v>
      </c>
      <c r="AN35" t="str">
        <v>46600 - Grant Funds</v>
      </c>
      <c r="AO35" t="str">
        <v xml:space="preserve">46700 - HUD Section 8 </v>
      </c>
      <c r="AP35" t="str">
        <v>46800 - Charter School Grants</v>
      </c>
      <c r="AQ35" t="str">
        <v>47000 - Law Library Fund</v>
      </c>
      <c r="AR35" t="str">
        <v>47100 - Appellate Judicial System</v>
      </c>
      <c r="AS35" t="str">
        <v xml:space="preserve">48100 -  Unlimited Tax Road Bonds, Series 1988A </v>
      </c>
      <c r="AT35" t="str">
        <v xml:space="preserve">48200 - Permanent Improvement Bond Series  1988 </v>
      </c>
      <c r="AU35" t="str">
        <v>49000 -  Unlimited Tax Road Bond Fund-1985</v>
      </c>
      <c r="AV35" t="str">
        <v>49200 - 1992 Road Bond Fund</v>
      </c>
      <c r="AW35" t="str">
        <v>49300 -  1992A Permanent Improvement Bond Fund</v>
      </c>
      <c r="AX35" t="str">
        <v>49400 - Unlimited Tax Road Bond Fund-1977</v>
      </c>
      <c r="AY35" t="str">
        <v>50000 - Payroll Fund</v>
      </c>
      <c r="AZ35" t="str">
        <v>50100 - County Clerk-Special</v>
      </c>
      <c r="BA35" t="str">
        <v>50200 - County Clerk-Trust</v>
      </c>
      <c r="BB35" t="str">
        <v>50300 - District Clerk-Special</v>
      </c>
      <c r="BC35" t="str">
        <v>50400 - District Clerk-Trust</v>
      </c>
      <c r="BD35" t="str">
        <v>50500 - Sheriff-Special</v>
      </c>
      <c r="BE35" t="str">
        <v>50600 - County Clerk Special Trust Fund</v>
      </c>
      <c r="BF35" t="str">
        <v>51500 - Constable-Precinct 8</v>
      </c>
      <c r="BG35" t="str">
        <v>53200 - ESCROW FUND</v>
      </c>
      <c r="BH35" t="str">
        <v>53400 - DA Restitution</v>
      </c>
      <c r="BI35" t="str">
        <v>53500 - District Attorney Forfeiture</v>
      </c>
      <c r="BJ35" t="str">
        <v>53700 - Youth Village Special Fund</v>
      </c>
      <c r="BK35" t="str">
        <v>53800 - DA- Check Processing Fees</v>
      </c>
      <c r="BL35" t="str">
        <v xml:space="preserve">54000 - DA Forfeitures-Federal </v>
      </c>
      <c r="BM35" t="str">
        <v>54100 - DA Forfeitures-State</v>
      </c>
      <c r="BN35" t="str">
        <v>54200 - DA Unadjudicated - Police Agencies</v>
      </c>
      <c r="BO35" t="str">
        <v>54300 - Adult Probation-Restitution</v>
      </c>
      <c r="BP35" t="str">
        <v>54400 - DA Forfeitures - Attorney General</v>
      </c>
      <c r="BQ35" t="str">
        <v>54500 - DA Unajudicated-Gambling Statutes</v>
      </c>
      <c r="BR35" t="str">
        <v>54600 - DA Forfeitures-Narcotics</v>
      </c>
      <c r="BS35" t="str">
        <v xml:space="preserve">54700 -  DA-State Forfeiture Fees Other   </v>
      </c>
      <c r="BT35" t="str">
        <v>55000 - Justice of the Peace 1-1 Special fund No</v>
      </c>
      <c r="BU35" t="str">
        <v>55100 - Justice of the Peace 1-2 Special Fund No</v>
      </c>
      <c r="BV35" t="str">
        <v>55300 - Justice of the Peace 3-3 Special Fund No</v>
      </c>
      <c r="BW35" t="str">
        <v>55400 - Justice of the Peace 2-1 Special Fund No</v>
      </c>
      <c r="BX35" t="str">
        <v>55500 - Justice of the Peace 2-2 Special Fund No</v>
      </c>
      <c r="BY35" t="str">
        <v>55600 - Justice of the Peace 3-1 Special Fund No</v>
      </c>
      <c r="BZ35" t="str">
        <v>55700 - Justice of the Peace 3-2 Special Fund No</v>
      </c>
      <c r="CA35" t="str">
        <v>55900 - Justice of the Peace 4-1 Special Fund No</v>
      </c>
      <c r="CB35" t="str">
        <v>56000 - Justice of the Peace 4-2 Special Fund No. 560 Bob Whitney*Effective 12-17-01*</v>
      </c>
      <c r="CC35" t="str">
        <v>56100 - Justice of the Peace 5-1 Special Fund No. 561 Luis Sepulveda*Effective 12-17-01*</v>
      </c>
      <c r="CD35" t="str">
        <v>56200 - Justice of the Peace 5-2 Special Fund No. 562 Juan Jasso*Effective 12-17-01*</v>
      </c>
      <c r="CE35" t="str">
        <v>57000 - Dallas County Housing Fin. - 1993</v>
      </c>
      <c r="CF35" t="str">
        <v>57100 - Dallas County Housing Fin. - 1994</v>
      </c>
      <c r="CG35" t="str">
        <v>58000 - Constable 1 Special Fund No. 580 Derick Evans*12-17-01*</v>
      </c>
      <c r="CH35" t="str">
        <v>58100 - Constable 2 Special Fund No. 581 Michael Gothard*Effective 12-17-01*</v>
      </c>
      <c r="CI35" t="str">
        <v>58200 - Constable 3 Special Fund No. 582 Rick Richardson*Effective 12-17-01*</v>
      </c>
      <c r="CJ35" t="str">
        <v>58300 - Constable 3-A Special Fund No. 583 Mike</v>
      </c>
      <c r="CK35" t="str">
        <v>58400 - Constable 4 Special Fund No. 584 R. L. Skinner*Effective 12-17-01*</v>
      </c>
      <c r="CL35" t="str">
        <v>58600 - Constable 5 Special Fund No. 586 Michael Orozco*Effective 11-02-18*</v>
      </c>
      <c r="CM35" t="str">
        <v>60000 - DCS - Administration</v>
      </c>
      <c r="CN35" t="str">
        <v>67000 - Credit Card BOA Charge Back</v>
      </c>
      <c r="CO35" t="str">
        <v>70400 - Unallocated Tax</v>
      </c>
      <c r="CP35" t="str">
        <v>76400 - Welfare Food Orders</v>
      </c>
      <c r="CQ35" t="str">
        <v>80200 -  Child Support Holding Fund</v>
      </c>
      <c r="CR35" t="str">
        <v>80700 - District Attorney Check Collection</v>
      </c>
      <c r="CS35" t="str">
        <v>80800 -  Child Support Clearing</v>
      </c>
      <c r="CT35" t="str">
        <v>82200 - 0</v>
      </c>
      <c r="CU35" t="str">
        <v>88200 - Cash Receipt pass through Acct.</v>
      </c>
      <c r="CV35" t="str">
        <v>90100 - General Fixed Assets</v>
      </c>
      <c r="CW35" t="str">
        <v>90300 -  Internal Service Fund</v>
      </c>
    </row>
    <row r="36" spans="1:101" x14ac:dyDescent="0.25">
      <c r="A36" t="str" cm="1">
        <f t="array" ref="A36:CW36">TRANSPOSE(_xlfn._xlws.SORT(_xlfn._xlws.FILTER(TableFund[Fund List],ISNUMBER(SEARCH(Travel!X37, TableFund[Fund List])))))</f>
        <v>00000 - Default</v>
      </c>
      <c r="B36" t="str">
        <v>10500 - Road and Bridge</v>
      </c>
      <c r="C36" t="str">
        <v>10501 - Road &amp; Bridge District 1</v>
      </c>
      <c r="D36" t="str">
        <v>10502 - Road &amp; Bridge District 2</v>
      </c>
      <c r="E36" t="str">
        <v>10503 - Road &amp; Bridge District 3</v>
      </c>
      <c r="F36" t="str">
        <v>10504 - Road &amp; Bridge District 4</v>
      </c>
      <c r="G36" t="str">
        <v>10505 - Road Reserves</v>
      </c>
      <c r="H36" t="str">
        <v>12000 - General Fund</v>
      </c>
      <c r="I36" t="str">
        <v>12400 - Jury Special Fund</v>
      </c>
      <c r="J36" t="str">
        <v>12500 - Petit Jury Fund</v>
      </c>
      <c r="K36" t="str">
        <v>12600 - Permanent Improvement Fund</v>
      </c>
      <c r="L36" t="str">
        <v>12800 - Adult Probation</v>
      </c>
      <c r="M36" t="str">
        <v>13000 - Election Special Fund</v>
      </c>
      <c r="N36" t="str">
        <v>16200 - Alternate Dispute Resolution</v>
      </c>
      <c r="O36" t="str">
        <v>16600 - State Report Interest Fund</v>
      </c>
      <c r="P36" t="str">
        <v>16800 -  Dallas County Historical Commission</v>
      </c>
      <c r="Q36" t="str">
        <v xml:space="preserve">16900 -  Historical Exhibit </v>
      </c>
      <c r="R36" t="str">
        <v>17000 - Return Check Collection</v>
      </c>
      <c r="S36" t="str">
        <v>18000 - Housing Finance Corp</v>
      </c>
      <c r="T36" t="str">
        <v>19000 - CMAQ Congestion, Mitigation, &amp; Air Quality</v>
      </c>
      <c r="U36" t="str">
        <v>19500 - Major Technology Fund</v>
      </c>
      <c r="V36" t="str">
        <v>19600 - Major Projects</v>
      </c>
      <c r="W36" t="str">
        <v>20000 - Judicial</v>
      </c>
      <c r="X36" t="str">
        <v>20100 - Technology</v>
      </c>
      <c r="Y36" t="str">
        <v>20200 - Local Government</v>
      </c>
      <c r="Z36" t="str">
        <v>20300 - Local Official</v>
      </c>
      <c r="AA36" t="str">
        <v>20400 - Record Management</v>
      </c>
      <c r="AB36" t="str">
        <v>20500 - Interest and Debt Retirement (Debt Service) Fund</v>
      </c>
      <c r="AC36" t="str">
        <v>21000 - DS Arbitrage Rebate</v>
      </c>
      <c r="AD36" t="str">
        <v xml:space="preserve">41400 - 1995 Road Bond Fund </v>
      </c>
      <c r="AE36" t="str">
        <v>41500 - 1995A Permanent Impovement</v>
      </c>
      <c r="AF36" t="str">
        <v>41800 - Road Bond Series 1996</v>
      </c>
      <c r="AG36" t="str">
        <v>42400 -  Unlimited Tax Road Bonds Series 2000</v>
      </c>
      <c r="AH36" t="str">
        <v>42700 -  Unlimited Tax Refunding &amp; Improvement Bo</v>
      </c>
      <c r="AI36" t="str">
        <v>43300 - Tax Note Series 2011</v>
      </c>
      <c r="AJ36" t="str">
        <v>44000 - Tax Note Series 2013</v>
      </c>
      <c r="AK36" t="str">
        <v>44100 -  Combination Tax and Parking Garage Rev C</v>
      </c>
      <c r="AL36" t="str">
        <v>44200 - Certificates of Obligation 2022</v>
      </c>
      <c r="AM36" t="str">
        <v xml:space="preserve">46400 - American Rescue Plan </v>
      </c>
      <c r="AN36" t="str">
        <v>46600 - Grant Funds</v>
      </c>
      <c r="AO36" t="str">
        <v xml:space="preserve">46700 - HUD Section 8 </v>
      </c>
      <c r="AP36" t="str">
        <v>46800 - Charter School Grants</v>
      </c>
      <c r="AQ36" t="str">
        <v>47000 - Law Library Fund</v>
      </c>
      <c r="AR36" t="str">
        <v>47100 - Appellate Judicial System</v>
      </c>
      <c r="AS36" t="str">
        <v xml:space="preserve">48100 -  Unlimited Tax Road Bonds, Series 1988A </v>
      </c>
      <c r="AT36" t="str">
        <v xml:space="preserve">48200 - Permanent Improvement Bond Series  1988 </v>
      </c>
      <c r="AU36" t="str">
        <v>49000 -  Unlimited Tax Road Bond Fund-1985</v>
      </c>
      <c r="AV36" t="str">
        <v>49200 - 1992 Road Bond Fund</v>
      </c>
      <c r="AW36" t="str">
        <v>49300 -  1992A Permanent Improvement Bond Fund</v>
      </c>
      <c r="AX36" t="str">
        <v>49400 - Unlimited Tax Road Bond Fund-1977</v>
      </c>
      <c r="AY36" t="str">
        <v>50000 - Payroll Fund</v>
      </c>
      <c r="AZ36" t="str">
        <v>50100 - County Clerk-Special</v>
      </c>
      <c r="BA36" t="str">
        <v>50200 - County Clerk-Trust</v>
      </c>
      <c r="BB36" t="str">
        <v>50300 - District Clerk-Special</v>
      </c>
      <c r="BC36" t="str">
        <v>50400 - District Clerk-Trust</v>
      </c>
      <c r="BD36" t="str">
        <v>50500 - Sheriff-Special</v>
      </c>
      <c r="BE36" t="str">
        <v>50600 - County Clerk Special Trust Fund</v>
      </c>
      <c r="BF36" t="str">
        <v>51500 - Constable-Precinct 8</v>
      </c>
      <c r="BG36" t="str">
        <v>53200 - ESCROW FUND</v>
      </c>
      <c r="BH36" t="str">
        <v>53400 - DA Restitution</v>
      </c>
      <c r="BI36" t="str">
        <v>53500 - District Attorney Forfeiture</v>
      </c>
      <c r="BJ36" t="str">
        <v>53700 - Youth Village Special Fund</v>
      </c>
      <c r="BK36" t="str">
        <v>53800 - DA- Check Processing Fees</v>
      </c>
      <c r="BL36" t="str">
        <v xml:space="preserve">54000 - DA Forfeitures-Federal </v>
      </c>
      <c r="BM36" t="str">
        <v>54100 - DA Forfeitures-State</v>
      </c>
      <c r="BN36" t="str">
        <v>54200 - DA Unadjudicated - Police Agencies</v>
      </c>
      <c r="BO36" t="str">
        <v>54300 - Adult Probation-Restitution</v>
      </c>
      <c r="BP36" t="str">
        <v>54400 - DA Forfeitures - Attorney General</v>
      </c>
      <c r="BQ36" t="str">
        <v>54500 - DA Unajudicated-Gambling Statutes</v>
      </c>
      <c r="BR36" t="str">
        <v>54600 - DA Forfeitures-Narcotics</v>
      </c>
      <c r="BS36" t="str">
        <v xml:space="preserve">54700 -  DA-State Forfeiture Fees Other   </v>
      </c>
      <c r="BT36" t="str">
        <v>55000 - Justice of the Peace 1-1 Special fund No</v>
      </c>
      <c r="BU36" t="str">
        <v>55100 - Justice of the Peace 1-2 Special Fund No</v>
      </c>
      <c r="BV36" t="str">
        <v>55300 - Justice of the Peace 3-3 Special Fund No</v>
      </c>
      <c r="BW36" t="str">
        <v>55400 - Justice of the Peace 2-1 Special Fund No</v>
      </c>
      <c r="BX36" t="str">
        <v>55500 - Justice of the Peace 2-2 Special Fund No</v>
      </c>
      <c r="BY36" t="str">
        <v>55600 - Justice of the Peace 3-1 Special Fund No</v>
      </c>
      <c r="BZ36" t="str">
        <v>55700 - Justice of the Peace 3-2 Special Fund No</v>
      </c>
      <c r="CA36" t="str">
        <v>55900 - Justice of the Peace 4-1 Special Fund No</v>
      </c>
      <c r="CB36" t="str">
        <v>56000 - Justice of the Peace 4-2 Special Fund No. 560 Bob Whitney*Effective 12-17-01*</v>
      </c>
      <c r="CC36" t="str">
        <v>56100 - Justice of the Peace 5-1 Special Fund No. 561 Luis Sepulveda*Effective 12-17-01*</v>
      </c>
      <c r="CD36" t="str">
        <v>56200 - Justice of the Peace 5-2 Special Fund No. 562 Juan Jasso*Effective 12-17-01*</v>
      </c>
      <c r="CE36" t="str">
        <v>57000 - Dallas County Housing Fin. - 1993</v>
      </c>
      <c r="CF36" t="str">
        <v>57100 - Dallas County Housing Fin. - 1994</v>
      </c>
      <c r="CG36" t="str">
        <v>58000 - Constable 1 Special Fund No. 580 Derick Evans*12-17-01*</v>
      </c>
      <c r="CH36" t="str">
        <v>58100 - Constable 2 Special Fund No. 581 Michael Gothard*Effective 12-17-01*</v>
      </c>
      <c r="CI36" t="str">
        <v>58200 - Constable 3 Special Fund No. 582 Rick Richardson*Effective 12-17-01*</v>
      </c>
      <c r="CJ36" t="str">
        <v>58300 - Constable 3-A Special Fund No. 583 Mike</v>
      </c>
      <c r="CK36" t="str">
        <v>58400 - Constable 4 Special Fund No. 584 R. L. Skinner*Effective 12-17-01*</v>
      </c>
      <c r="CL36" t="str">
        <v>58600 - Constable 5 Special Fund No. 586 Michael Orozco*Effective 11-02-18*</v>
      </c>
      <c r="CM36" t="str">
        <v>60000 - DCS - Administration</v>
      </c>
      <c r="CN36" t="str">
        <v>67000 - Credit Card BOA Charge Back</v>
      </c>
      <c r="CO36" t="str">
        <v>70400 - Unallocated Tax</v>
      </c>
      <c r="CP36" t="str">
        <v>76400 - Welfare Food Orders</v>
      </c>
      <c r="CQ36" t="str">
        <v>80200 -  Child Support Holding Fund</v>
      </c>
      <c r="CR36" t="str">
        <v>80700 - District Attorney Check Collection</v>
      </c>
      <c r="CS36" t="str">
        <v>80800 -  Child Support Clearing</v>
      </c>
      <c r="CT36" t="str">
        <v>82200 - 0</v>
      </c>
      <c r="CU36" t="str">
        <v>88200 - Cash Receipt pass through Acct.</v>
      </c>
      <c r="CV36" t="str">
        <v>90100 - General Fixed Assets</v>
      </c>
      <c r="CW36" t="str">
        <v>90300 -  Internal Service Fund</v>
      </c>
    </row>
    <row r="37" spans="1:101" x14ac:dyDescent="0.25">
      <c r="A37" t="str" cm="1">
        <f t="array" ref="A37:CW37">TRANSPOSE(_xlfn._xlws.SORT(_xlfn._xlws.FILTER(TableFund[Fund List],ISNUMBER(SEARCH(Travel!X38, TableFund[Fund List])))))</f>
        <v>00000 - Default</v>
      </c>
      <c r="B37" t="str">
        <v>10500 - Road and Bridge</v>
      </c>
      <c r="C37" t="str">
        <v>10501 - Road &amp; Bridge District 1</v>
      </c>
      <c r="D37" t="str">
        <v>10502 - Road &amp; Bridge District 2</v>
      </c>
      <c r="E37" t="str">
        <v>10503 - Road &amp; Bridge District 3</v>
      </c>
      <c r="F37" t="str">
        <v>10504 - Road &amp; Bridge District 4</v>
      </c>
      <c r="G37" t="str">
        <v>10505 - Road Reserves</v>
      </c>
      <c r="H37" t="str">
        <v>12000 - General Fund</v>
      </c>
      <c r="I37" t="str">
        <v>12400 - Jury Special Fund</v>
      </c>
      <c r="J37" t="str">
        <v>12500 - Petit Jury Fund</v>
      </c>
      <c r="K37" t="str">
        <v>12600 - Permanent Improvement Fund</v>
      </c>
      <c r="L37" t="str">
        <v>12800 - Adult Probation</v>
      </c>
      <c r="M37" t="str">
        <v>13000 - Election Special Fund</v>
      </c>
      <c r="N37" t="str">
        <v>16200 - Alternate Dispute Resolution</v>
      </c>
      <c r="O37" t="str">
        <v>16600 - State Report Interest Fund</v>
      </c>
      <c r="P37" t="str">
        <v>16800 -  Dallas County Historical Commission</v>
      </c>
      <c r="Q37" t="str">
        <v xml:space="preserve">16900 -  Historical Exhibit </v>
      </c>
      <c r="R37" t="str">
        <v>17000 - Return Check Collection</v>
      </c>
      <c r="S37" t="str">
        <v>18000 - Housing Finance Corp</v>
      </c>
      <c r="T37" t="str">
        <v>19000 - CMAQ Congestion, Mitigation, &amp; Air Quality</v>
      </c>
      <c r="U37" t="str">
        <v>19500 - Major Technology Fund</v>
      </c>
      <c r="V37" t="str">
        <v>19600 - Major Projects</v>
      </c>
      <c r="W37" t="str">
        <v>20000 - Judicial</v>
      </c>
      <c r="X37" t="str">
        <v>20100 - Technology</v>
      </c>
      <c r="Y37" t="str">
        <v>20200 - Local Government</v>
      </c>
      <c r="Z37" t="str">
        <v>20300 - Local Official</v>
      </c>
      <c r="AA37" t="str">
        <v>20400 - Record Management</v>
      </c>
      <c r="AB37" t="str">
        <v>20500 - Interest and Debt Retirement (Debt Service) Fund</v>
      </c>
      <c r="AC37" t="str">
        <v>21000 - DS Arbitrage Rebate</v>
      </c>
      <c r="AD37" t="str">
        <v xml:space="preserve">41400 - 1995 Road Bond Fund </v>
      </c>
      <c r="AE37" t="str">
        <v>41500 - 1995A Permanent Impovement</v>
      </c>
      <c r="AF37" t="str">
        <v>41800 - Road Bond Series 1996</v>
      </c>
      <c r="AG37" t="str">
        <v>42400 -  Unlimited Tax Road Bonds Series 2000</v>
      </c>
      <c r="AH37" t="str">
        <v>42700 -  Unlimited Tax Refunding &amp; Improvement Bo</v>
      </c>
      <c r="AI37" t="str">
        <v>43300 - Tax Note Series 2011</v>
      </c>
      <c r="AJ37" t="str">
        <v>44000 - Tax Note Series 2013</v>
      </c>
      <c r="AK37" t="str">
        <v>44100 -  Combination Tax and Parking Garage Rev C</v>
      </c>
      <c r="AL37" t="str">
        <v>44200 - Certificates of Obligation 2022</v>
      </c>
      <c r="AM37" t="str">
        <v xml:space="preserve">46400 - American Rescue Plan </v>
      </c>
      <c r="AN37" t="str">
        <v>46600 - Grant Funds</v>
      </c>
      <c r="AO37" t="str">
        <v xml:space="preserve">46700 - HUD Section 8 </v>
      </c>
      <c r="AP37" t="str">
        <v>46800 - Charter School Grants</v>
      </c>
      <c r="AQ37" t="str">
        <v>47000 - Law Library Fund</v>
      </c>
      <c r="AR37" t="str">
        <v>47100 - Appellate Judicial System</v>
      </c>
      <c r="AS37" t="str">
        <v xml:space="preserve">48100 -  Unlimited Tax Road Bonds, Series 1988A </v>
      </c>
      <c r="AT37" t="str">
        <v xml:space="preserve">48200 - Permanent Improvement Bond Series  1988 </v>
      </c>
      <c r="AU37" t="str">
        <v>49000 -  Unlimited Tax Road Bond Fund-1985</v>
      </c>
      <c r="AV37" t="str">
        <v>49200 - 1992 Road Bond Fund</v>
      </c>
      <c r="AW37" t="str">
        <v>49300 -  1992A Permanent Improvement Bond Fund</v>
      </c>
      <c r="AX37" t="str">
        <v>49400 - Unlimited Tax Road Bond Fund-1977</v>
      </c>
      <c r="AY37" t="str">
        <v>50000 - Payroll Fund</v>
      </c>
      <c r="AZ37" t="str">
        <v>50100 - County Clerk-Special</v>
      </c>
      <c r="BA37" t="str">
        <v>50200 - County Clerk-Trust</v>
      </c>
      <c r="BB37" t="str">
        <v>50300 - District Clerk-Special</v>
      </c>
      <c r="BC37" t="str">
        <v>50400 - District Clerk-Trust</v>
      </c>
      <c r="BD37" t="str">
        <v>50500 - Sheriff-Special</v>
      </c>
      <c r="BE37" t="str">
        <v>50600 - County Clerk Special Trust Fund</v>
      </c>
      <c r="BF37" t="str">
        <v>51500 - Constable-Precinct 8</v>
      </c>
      <c r="BG37" t="str">
        <v>53200 - ESCROW FUND</v>
      </c>
      <c r="BH37" t="str">
        <v>53400 - DA Restitution</v>
      </c>
      <c r="BI37" t="str">
        <v>53500 - District Attorney Forfeiture</v>
      </c>
      <c r="BJ37" t="str">
        <v>53700 - Youth Village Special Fund</v>
      </c>
      <c r="BK37" t="str">
        <v>53800 - DA- Check Processing Fees</v>
      </c>
      <c r="BL37" t="str">
        <v xml:space="preserve">54000 - DA Forfeitures-Federal </v>
      </c>
      <c r="BM37" t="str">
        <v>54100 - DA Forfeitures-State</v>
      </c>
      <c r="BN37" t="str">
        <v>54200 - DA Unadjudicated - Police Agencies</v>
      </c>
      <c r="BO37" t="str">
        <v>54300 - Adult Probation-Restitution</v>
      </c>
      <c r="BP37" t="str">
        <v>54400 - DA Forfeitures - Attorney General</v>
      </c>
      <c r="BQ37" t="str">
        <v>54500 - DA Unajudicated-Gambling Statutes</v>
      </c>
      <c r="BR37" t="str">
        <v>54600 - DA Forfeitures-Narcotics</v>
      </c>
      <c r="BS37" t="str">
        <v xml:space="preserve">54700 -  DA-State Forfeiture Fees Other   </v>
      </c>
      <c r="BT37" t="str">
        <v>55000 - Justice of the Peace 1-1 Special fund No</v>
      </c>
      <c r="BU37" t="str">
        <v>55100 - Justice of the Peace 1-2 Special Fund No</v>
      </c>
      <c r="BV37" t="str">
        <v>55300 - Justice of the Peace 3-3 Special Fund No</v>
      </c>
      <c r="BW37" t="str">
        <v>55400 - Justice of the Peace 2-1 Special Fund No</v>
      </c>
      <c r="BX37" t="str">
        <v>55500 - Justice of the Peace 2-2 Special Fund No</v>
      </c>
      <c r="BY37" t="str">
        <v>55600 - Justice of the Peace 3-1 Special Fund No</v>
      </c>
      <c r="BZ37" t="str">
        <v>55700 - Justice of the Peace 3-2 Special Fund No</v>
      </c>
      <c r="CA37" t="str">
        <v>55900 - Justice of the Peace 4-1 Special Fund No</v>
      </c>
      <c r="CB37" t="str">
        <v>56000 - Justice of the Peace 4-2 Special Fund No. 560 Bob Whitney*Effective 12-17-01*</v>
      </c>
      <c r="CC37" t="str">
        <v>56100 - Justice of the Peace 5-1 Special Fund No. 561 Luis Sepulveda*Effective 12-17-01*</v>
      </c>
      <c r="CD37" t="str">
        <v>56200 - Justice of the Peace 5-2 Special Fund No. 562 Juan Jasso*Effective 12-17-01*</v>
      </c>
      <c r="CE37" t="str">
        <v>57000 - Dallas County Housing Fin. - 1993</v>
      </c>
      <c r="CF37" t="str">
        <v>57100 - Dallas County Housing Fin. - 1994</v>
      </c>
      <c r="CG37" t="str">
        <v>58000 - Constable 1 Special Fund No. 580 Derick Evans*12-17-01*</v>
      </c>
      <c r="CH37" t="str">
        <v>58100 - Constable 2 Special Fund No. 581 Michael Gothard*Effective 12-17-01*</v>
      </c>
      <c r="CI37" t="str">
        <v>58200 - Constable 3 Special Fund No. 582 Rick Richardson*Effective 12-17-01*</v>
      </c>
      <c r="CJ37" t="str">
        <v>58300 - Constable 3-A Special Fund No. 583 Mike</v>
      </c>
      <c r="CK37" t="str">
        <v>58400 - Constable 4 Special Fund No. 584 R. L. Skinner*Effective 12-17-01*</v>
      </c>
      <c r="CL37" t="str">
        <v>58600 - Constable 5 Special Fund No. 586 Michael Orozco*Effective 11-02-18*</v>
      </c>
      <c r="CM37" t="str">
        <v>60000 - DCS - Administration</v>
      </c>
      <c r="CN37" t="str">
        <v>67000 - Credit Card BOA Charge Back</v>
      </c>
      <c r="CO37" t="str">
        <v>70400 - Unallocated Tax</v>
      </c>
      <c r="CP37" t="str">
        <v>76400 - Welfare Food Orders</v>
      </c>
      <c r="CQ37" t="str">
        <v>80200 -  Child Support Holding Fund</v>
      </c>
      <c r="CR37" t="str">
        <v>80700 - District Attorney Check Collection</v>
      </c>
      <c r="CS37" t="str">
        <v>80800 -  Child Support Clearing</v>
      </c>
      <c r="CT37" t="str">
        <v>82200 - 0</v>
      </c>
      <c r="CU37" t="str">
        <v>88200 - Cash Receipt pass through Acct.</v>
      </c>
      <c r="CV37" t="str">
        <v>90100 - General Fixed Assets</v>
      </c>
      <c r="CW37" t="str">
        <v>90300 -  Internal Service Fund</v>
      </c>
    </row>
    <row r="38" spans="1:101" x14ac:dyDescent="0.25">
      <c r="A38" t="str" cm="1">
        <f t="array" ref="A38:CW38">TRANSPOSE(_xlfn._xlws.SORT(_xlfn._xlws.FILTER(TableFund[Fund List],ISNUMBER(SEARCH(Travel!X39, TableFund[Fund List])))))</f>
        <v>00000 - Default</v>
      </c>
      <c r="B38" t="str">
        <v>10500 - Road and Bridge</v>
      </c>
      <c r="C38" t="str">
        <v>10501 - Road &amp; Bridge District 1</v>
      </c>
      <c r="D38" t="str">
        <v>10502 - Road &amp; Bridge District 2</v>
      </c>
      <c r="E38" t="str">
        <v>10503 - Road &amp; Bridge District 3</v>
      </c>
      <c r="F38" t="str">
        <v>10504 - Road &amp; Bridge District 4</v>
      </c>
      <c r="G38" t="str">
        <v>10505 - Road Reserves</v>
      </c>
      <c r="H38" t="str">
        <v>12000 - General Fund</v>
      </c>
      <c r="I38" t="str">
        <v>12400 - Jury Special Fund</v>
      </c>
      <c r="J38" t="str">
        <v>12500 - Petit Jury Fund</v>
      </c>
      <c r="K38" t="str">
        <v>12600 - Permanent Improvement Fund</v>
      </c>
      <c r="L38" t="str">
        <v>12800 - Adult Probation</v>
      </c>
      <c r="M38" t="str">
        <v>13000 - Election Special Fund</v>
      </c>
      <c r="N38" t="str">
        <v>16200 - Alternate Dispute Resolution</v>
      </c>
      <c r="O38" t="str">
        <v>16600 - State Report Interest Fund</v>
      </c>
      <c r="P38" t="str">
        <v>16800 -  Dallas County Historical Commission</v>
      </c>
      <c r="Q38" t="str">
        <v xml:space="preserve">16900 -  Historical Exhibit </v>
      </c>
      <c r="R38" t="str">
        <v>17000 - Return Check Collection</v>
      </c>
      <c r="S38" t="str">
        <v>18000 - Housing Finance Corp</v>
      </c>
      <c r="T38" t="str">
        <v>19000 - CMAQ Congestion, Mitigation, &amp; Air Quality</v>
      </c>
      <c r="U38" t="str">
        <v>19500 - Major Technology Fund</v>
      </c>
      <c r="V38" t="str">
        <v>19600 - Major Projects</v>
      </c>
      <c r="W38" t="str">
        <v>20000 - Judicial</v>
      </c>
      <c r="X38" t="str">
        <v>20100 - Technology</v>
      </c>
      <c r="Y38" t="str">
        <v>20200 - Local Government</v>
      </c>
      <c r="Z38" t="str">
        <v>20300 - Local Official</v>
      </c>
      <c r="AA38" t="str">
        <v>20400 - Record Management</v>
      </c>
      <c r="AB38" t="str">
        <v>20500 - Interest and Debt Retirement (Debt Service) Fund</v>
      </c>
      <c r="AC38" t="str">
        <v>21000 - DS Arbitrage Rebate</v>
      </c>
      <c r="AD38" t="str">
        <v xml:space="preserve">41400 - 1995 Road Bond Fund </v>
      </c>
      <c r="AE38" t="str">
        <v>41500 - 1995A Permanent Impovement</v>
      </c>
      <c r="AF38" t="str">
        <v>41800 - Road Bond Series 1996</v>
      </c>
      <c r="AG38" t="str">
        <v>42400 -  Unlimited Tax Road Bonds Series 2000</v>
      </c>
      <c r="AH38" t="str">
        <v>42700 -  Unlimited Tax Refunding &amp; Improvement Bo</v>
      </c>
      <c r="AI38" t="str">
        <v>43300 - Tax Note Series 2011</v>
      </c>
      <c r="AJ38" t="str">
        <v>44000 - Tax Note Series 2013</v>
      </c>
      <c r="AK38" t="str">
        <v>44100 -  Combination Tax and Parking Garage Rev C</v>
      </c>
      <c r="AL38" t="str">
        <v>44200 - Certificates of Obligation 2022</v>
      </c>
      <c r="AM38" t="str">
        <v xml:space="preserve">46400 - American Rescue Plan </v>
      </c>
      <c r="AN38" t="str">
        <v>46600 - Grant Funds</v>
      </c>
      <c r="AO38" t="str">
        <v xml:space="preserve">46700 - HUD Section 8 </v>
      </c>
      <c r="AP38" t="str">
        <v>46800 - Charter School Grants</v>
      </c>
      <c r="AQ38" t="str">
        <v>47000 - Law Library Fund</v>
      </c>
      <c r="AR38" t="str">
        <v>47100 - Appellate Judicial System</v>
      </c>
      <c r="AS38" t="str">
        <v xml:space="preserve">48100 -  Unlimited Tax Road Bonds, Series 1988A </v>
      </c>
      <c r="AT38" t="str">
        <v xml:space="preserve">48200 - Permanent Improvement Bond Series  1988 </v>
      </c>
      <c r="AU38" t="str">
        <v>49000 -  Unlimited Tax Road Bond Fund-1985</v>
      </c>
      <c r="AV38" t="str">
        <v>49200 - 1992 Road Bond Fund</v>
      </c>
      <c r="AW38" t="str">
        <v>49300 -  1992A Permanent Improvement Bond Fund</v>
      </c>
      <c r="AX38" t="str">
        <v>49400 - Unlimited Tax Road Bond Fund-1977</v>
      </c>
      <c r="AY38" t="str">
        <v>50000 - Payroll Fund</v>
      </c>
      <c r="AZ38" t="str">
        <v>50100 - County Clerk-Special</v>
      </c>
      <c r="BA38" t="str">
        <v>50200 - County Clerk-Trust</v>
      </c>
      <c r="BB38" t="str">
        <v>50300 - District Clerk-Special</v>
      </c>
      <c r="BC38" t="str">
        <v>50400 - District Clerk-Trust</v>
      </c>
      <c r="BD38" t="str">
        <v>50500 - Sheriff-Special</v>
      </c>
      <c r="BE38" t="str">
        <v>50600 - County Clerk Special Trust Fund</v>
      </c>
      <c r="BF38" t="str">
        <v>51500 - Constable-Precinct 8</v>
      </c>
      <c r="BG38" t="str">
        <v>53200 - ESCROW FUND</v>
      </c>
      <c r="BH38" t="str">
        <v>53400 - DA Restitution</v>
      </c>
      <c r="BI38" t="str">
        <v>53500 - District Attorney Forfeiture</v>
      </c>
      <c r="BJ38" t="str">
        <v>53700 - Youth Village Special Fund</v>
      </c>
      <c r="BK38" t="str">
        <v>53800 - DA- Check Processing Fees</v>
      </c>
      <c r="BL38" t="str">
        <v xml:space="preserve">54000 - DA Forfeitures-Federal </v>
      </c>
      <c r="BM38" t="str">
        <v>54100 - DA Forfeitures-State</v>
      </c>
      <c r="BN38" t="str">
        <v>54200 - DA Unadjudicated - Police Agencies</v>
      </c>
      <c r="BO38" t="str">
        <v>54300 - Adult Probation-Restitution</v>
      </c>
      <c r="BP38" t="str">
        <v>54400 - DA Forfeitures - Attorney General</v>
      </c>
      <c r="BQ38" t="str">
        <v>54500 - DA Unajudicated-Gambling Statutes</v>
      </c>
      <c r="BR38" t="str">
        <v>54600 - DA Forfeitures-Narcotics</v>
      </c>
      <c r="BS38" t="str">
        <v xml:space="preserve">54700 -  DA-State Forfeiture Fees Other   </v>
      </c>
      <c r="BT38" t="str">
        <v>55000 - Justice of the Peace 1-1 Special fund No</v>
      </c>
      <c r="BU38" t="str">
        <v>55100 - Justice of the Peace 1-2 Special Fund No</v>
      </c>
      <c r="BV38" t="str">
        <v>55300 - Justice of the Peace 3-3 Special Fund No</v>
      </c>
      <c r="BW38" t="str">
        <v>55400 - Justice of the Peace 2-1 Special Fund No</v>
      </c>
      <c r="BX38" t="str">
        <v>55500 - Justice of the Peace 2-2 Special Fund No</v>
      </c>
      <c r="BY38" t="str">
        <v>55600 - Justice of the Peace 3-1 Special Fund No</v>
      </c>
      <c r="BZ38" t="str">
        <v>55700 - Justice of the Peace 3-2 Special Fund No</v>
      </c>
      <c r="CA38" t="str">
        <v>55900 - Justice of the Peace 4-1 Special Fund No</v>
      </c>
      <c r="CB38" t="str">
        <v>56000 - Justice of the Peace 4-2 Special Fund No. 560 Bob Whitney*Effective 12-17-01*</v>
      </c>
      <c r="CC38" t="str">
        <v>56100 - Justice of the Peace 5-1 Special Fund No. 561 Luis Sepulveda*Effective 12-17-01*</v>
      </c>
      <c r="CD38" t="str">
        <v>56200 - Justice of the Peace 5-2 Special Fund No. 562 Juan Jasso*Effective 12-17-01*</v>
      </c>
      <c r="CE38" t="str">
        <v>57000 - Dallas County Housing Fin. - 1993</v>
      </c>
      <c r="CF38" t="str">
        <v>57100 - Dallas County Housing Fin. - 1994</v>
      </c>
      <c r="CG38" t="str">
        <v>58000 - Constable 1 Special Fund No. 580 Derick Evans*12-17-01*</v>
      </c>
      <c r="CH38" t="str">
        <v>58100 - Constable 2 Special Fund No. 581 Michael Gothard*Effective 12-17-01*</v>
      </c>
      <c r="CI38" t="str">
        <v>58200 - Constable 3 Special Fund No. 582 Rick Richardson*Effective 12-17-01*</v>
      </c>
      <c r="CJ38" t="str">
        <v>58300 - Constable 3-A Special Fund No. 583 Mike</v>
      </c>
      <c r="CK38" t="str">
        <v>58400 - Constable 4 Special Fund No. 584 R. L. Skinner*Effective 12-17-01*</v>
      </c>
      <c r="CL38" t="str">
        <v>58600 - Constable 5 Special Fund No. 586 Michael Orozco*Effective 11-02-18*</v>
      </c>
      <c r="CM38" t="str">
        <v>60000 - DCS - Administration</v>
      </c>
      <c r="CN38" t="str">
        <v>67000 - Credit Card BOA Charge Back</v>
      </c>
      <c r="CO38" t="str">
        <v>70400 - Unallocated Tax</v>
      </c>
      <c r="CP38" t="str">
        <v>76400 - Welfare Food Orders</v>
      </c>
      <c r="CQ38" t="str">
        <v>80200 -  Child Support Holding Fund</v>
      </c>
      <c r="CR38" t="str">
        <v>80700 - District Attorney Check Collection</v>
      </c>
      <c r="CS38" t="str">
        <v>80800 -  Child Support Clearing</v>
      </c>
      <c r="CT38" t="str">
        <v>82200 - 0</v>
      </c>
      <c r="CU38" t="str">
        <v>88200 - Cash Receipt pass through Acct.</v>
      </c>
      <c r="CV38" t="str">
        <v>90100 - General Fixed Assets</v>
      </c>
      <c r="CW38" t="str">
        <v>90300 -  Internal Service Fund</v>
      </c>
    </row>
    <row r="39" spans="1:101" x14ac:dyDescent="0.25">
      <c r="A39" t="str" cm="1">
        <f t="array" ref="A39:CW39">TRANSPOSE(_xlfn._xlws.SORT(_xlfn._xlws.FILTER(TableFund[Fund List],ISNUMBER(SEARCH(Travel!X40, TableFund[Fund List])))))</f>
        <v>00000 - Default</v>
      </c>
      <c r="B39" t="str">
        <v>10500 - Road and Bridge</v>
      </c>
      <c r="C39" t="str">
        <v>10501 - Road &amp; Bridge District 1</v>
      </c>
      <c r="D39" t="str">
        <v>10502 - Road &amp; Bridge District 2</v>
      </c>
      <c r="E39" t="str">
        <v>10503 - Road &amp; Bridge District 3</v>
      </c>
      <c r="F39" t="str">
        <v>10504 - Road &amp; Bridge District 4</v>
      </c>
      <c r="G39" t="str">
        <v>10505 - Road Reserves</v>
      </c>
      <c r="H39" t="str">
        <v>12000 - General Fund</v>
      </c>
      <c r="I39" t="str">
        <v>12400 - Jury Special Fund</v>
      </c>
      <c r="J39" t="str">
        <v>12500 - Petit Jury Fund</v>
      </c>
      <c r="K39" t="str">
        <v>12600 - Permanent Improvement Fund</v>
      </c>
      <c r="L39" t="str">
        <v>12800 - Adult Probation</v>
      </c>
      <c r="M39" t="str">
        <v>13000 - Election Special Fund</v>
      </c>
      <c r="N39" t="str">
        <v>16200 - Alternate Dispute Resolution</v>
      </c>
      <c r="O39" t="str">
        <v>16600 - State Report Interest Fund</v>
      </c>
      <c r="P39" t="str">
        <v>16800 -  Dallas County Historical Commission</v>
      </c>
      <c r="Q39" t="str">
        <v xml:space="preserve">16900 -  Historical Exhibit </v>
      </c>
      <c r="R39" t="str">
        <v>17000 - Return Check Collection</v>
      </c>
      <c r="S39" t="str">
        <v>18000 - Housing Finance Corp</v>
      </c>
      <c r="T39" t="str">
        <v>19000 - CMAQ Congestion, Mitigation, &amp; Air Quality</v>
      </c>
      <c r="U39" t="str">
        <v>19500 - Major Technology Fund</v>
      </c>
      <c r="V39" t="str">
        <v>19600 - Major Projects</v>
      </c>
      <c r="W39" t="str">
        <v>20000 - Judicial</v>
      </c>
      <c r="X39" t="str">
        <v>20100 - Technology</v>
      </c>
      <c r="Y39" t="str">
        <v>20200 - Local Government</v>
      </c>
      <c r="Z39" t="str">
        <v>20300 - Local Official</v>
      </c>
      <c r="AA39" t="str">
        <v>20400 - Record Management</v>
      </c>
      <c r="AB39" t="str">
        <v>20500 - Interest and Debt Retirement (Debt Service) Fund</v>
      </c>
      <c r="AC39" t="str">
        <v>21000 - DS Arbitrage Rebate</v>
      </c>
      <c r="AD39" t="str">
        <v xml:space="preserve">41400 - 1995 Road Bond Fund </v>
      </c>
      <c r="AE39" t="str">
        <v>41500 - 1995A Permanent Impovement</v>
      </c>
      <c r="AF39" t="str">
        <v>41800 - Road Bond Series 1996</v>
      </c>
      <c r="AG39" t="str">
        <v>42400 -  Unlimited Tax Road Bonds Series 2000</v>
      </c>
      <c r="AH39" t="str">
        <v>42700 -  Unlimited Tax Refunding &amp; Improvement Bo</v>
      </c>
      <c r="AI39" t="str">
        <v>43300 - Tax Note Series 2011</v>
      </c>
      <c r="AJ39" t="str">
        <v>44000 - Tax Note Series 2013</v>
      </c>
      <c r="AK39" t="str">
        <v>44100 -  Combination Tax and Parking Garage Rev C</v>
      </c>
      <c r="AL39" t="str">
        <v>44200 - Certificates of Obligation 2022</v>
      </c>
      <c r="AM39" t="str">
        <v xml:space="preserve">46400 - American Rescue Plan </v>
      </c>
      <c r="AN39" t="str">
        <v>46600 - Grant Funds</v>
      </c>
      <c r="AO39" t="str">
        <v xml:space="preserve">46700 - HUD Section 8 </v>
      </c>
      <c r="AP39" t="str">
        <v>46800 - Charter School Grants</v>
      </c>
      <c r="AQ39" t="str">
        <v>47000 - Law Library Fund</v>
      </c>
      <c r="AR39" t="str">
        <v>47100 - Appellate Judicial System</v>
      </c>
      <c r="AS39" t="str">
        <v xml:space="preserve">48100 -  Unlimited Tax Road Bonds, Series 1988A </v>
      </c>
      <c r="AT39" t="str">
        <v xml:space="preserve">48200 - Permanent Improvement Bond Series  1988 </v>
      </c>
      <c r="AU39" t="str">
        <v>49000 -  Unlimited Tax Road Bond Fund-1985</v>
      </c>
      <c r="AV39" t="str">
        <v>49200 - 1992 Road Bond Fund</v>
      </c>
      <c r="AW39" t="str">
        <v>49300 -  1992A Permanent Improvement Bond Fund</v>
      </c>
      <c r="AX39" t="str">
        <v>49400 - Unlimited Tax Road Bond Fund-1977</v>
      </c>
      <c r="AY39" t="str">
        <v>50000 - Payroll Fund</v>
      </c>
      <c r="AZ39" t="str">
        <v>50100 - County Clerk-Special</v>
      </c>
      <c r="BA39" t="str">
        <v>50200 - County Clerk-Trust</v>
      </c>
      <c r="BB39" t="str">
        <v>50300 - District Clerk-Special</v>
      </c>
      <c r="BC39" t="str">
        <v>50400 - District Clerk-Trust</v>
      </c>
      <c r="BD39" t="str">
        <v>50500 - Sheriff-Special</v>
      </c>
      <c r="BE39" t="str">
        <v>50600 - County Clerk Special Trust Fund</v>
      </c>
      <c r="BF39" t="str">
        <v>51500 - Constable-Precinct 8</v>
      </c>
      <c r="BG39" t="str">
        <v>53200 - ESCROW FUND</v>
      </c>
      <c r="BH39" t="str">
        <v>53400 - DA Restitution</v>
      </c>
      <c r="BI39" t="str">
        <v>53500 - District Attorney Forfeiture</v>
      </c>
      <c r="BJ39" t="str">
        <v>53700 - Youth Village Special Fund</v>
      </c>
      <c r="BK39" t="str">
        <v>53800 - DA- Check Processing Fees</v>
      </c>
      <c r="BL39" t="str">
        <v xml:space="preserve">54000 - DA Forfeitures-Federal </v>
      </c>
      <c r="BM39" t="str">
        <v>54100 - DA Forfeitures-State</v>
      </c>
      <c r="BN39" t="str">
        <v>54200 - DA Unadjudicated - Police Agencies</v>
      </c>
      <c r="BO39" t="str">
        <v>54300 - Adult Probation-Restitution</v>
      </c>
      <c r="BP39" t="str">
        <v>54400 - DA Forfeitures - Attorney General</v>
      </c>
      <c r="BQ39" t="str">
        <v>54500 - DA Unajudicated-Gambling Statutes</v>
      </c>
      <c r="BR39" t="str">
        <v>54600 - DA Forfeitures-Narcotics</v>
      </c>
      <c r="BS39" t="str">
        <v xml:space="preserve">54700 -  DA-State Forfeiture Fees Other   </v>
      </c>
      <c r="BT39" t="str">
        <v>55000 - Justice of the Peace 1-1 Special fund No</v>
      </c>
      <c r="BU39" t="str">
        <v>55100 - Justice of the Peace 1-2 Special Fund No</v>
      </c>
      <c r="BV39" t="str">
        <v>55300 - Justice of the Peace 3-3 Special Fund No</v>
      </c>
      <c r="BW39" t="str">
        <v>55400 - Justice of the Peace 2-1 Special Fund No</v>
      </c>
      <c r="BX39" t="str">
        <v>55500 - Justice of the Peace 2-2 Special Fund No</v>
      </c>
      <c r="BY39" t="str">
        <v>55600 - Justice of the Peace 3-1 Special Fund No</v>
      </c>
      <c r="BZ39" t="str">
        <v>55700 - Justice of the Peace 3-2 Special Fund No</v>
      </c>
      <c r="CA39" t="str">
        <v>55900 - Justice of the Peace 4-1 Special Fund No</v>
      </c>
      <c r="CB39" t="str">
        <v>56000 - Justice of the Peace 4-2 Special Fund No. 560 Bob Whitney*Effective 12-17-01*</v>
      </c>
      <c r="CC39" t="str">
        <v>56100 - Justice of the Peace 5-1 Special Fund No. 561 Luis Sepulveda*Effective 12-17-01*</v>
      </c>
      <c r="CD39" t="str">
        <v>56200 - Justice of the Peace 5-2 Special Fund No. 562 Juan Jasso*Effective 12-17-01*</v>
      </c>
      <c r="CE39" t="str">
        <v>57000 - Dallas County Housing Fin. - 1993</v>
      </c>
      <c r="CF39" t="str">
        <v>57100 - Dallas County Housing Fin. - 1994</v>
      </c>
      <c r="CG39" t="str">
        <v>58000 - Constable 1 Special Fund No. 580 Derick Evans*12-17-01*</v>
      </c>
      <c r="CH39" t="str">
        <v>58100 - Constable 2 Special Fund No. 581 Michael Gothard*Effective 12-17-01*</v>
      </c>
      <c r="CI39" t="str">
        <v>58200 - Constable 3 Special Fund No. 582 Rick Richardson*Effective 12-17-01*</v>
      </c>
      <c r="CJ39" t="str">
        <v>58300 - Constable 3-A Special Fund No. 583 Mike</v>
      </c>
      <c r="CK39" t="str">
        <v>58400 - Constable 4 Special Fund No. 584 R. L. Skinner*Effective 12-17-01*</v>
      </c>
      <c r="CL39" t="str">
        <v>58600 - Constable 5 Special Fund No. 586 Michael Orozco*Effective 11-02-18*</v>
      </c>
      <c r="CM39" t="str">
        <v>60000 - DCS - Administration</v>
      </c>
      <c r="CN39" t="str">
        <v>67000 - Credit Card BOA Charge Back</v>
      </c>
      <c r="CO39" t="str">
        <v>70400 - Unallocated Tax</v>
      </c>
      <c r="CP39" t="str">
        <v>76400 - Welfare Food Orders</v>
      </c>
      <c r="CQ39" t="str">
        <v>80200 -  Child Support Holding Fund</v>
      </c>
      <c r="CR39" t="str">
        <v>80700 - District Attorney Check Collection</v>
      </c>
      <c r="CS39" t="str">
        <v>80800 -  Child Support Clearing</v>
      </c>
      <c r="CT39" t="str">
        <v>82200 - 0</v>
      </c>
      <c r="CU39" t="str">
        <v>88200 - Cash Receipt pass through Acct.</v>
      </c>
      <c r="CV39" t="str">
        <v>90100 - General Fixed Assets</v>
      </c>
      <c r="CW39" t="str">
        <v>90300 -  Internal Service Fund</v>
      </c>
    </row>
    <row r="40" spans="1:101" x14ac:dyDescent="0.25">
      <c r="A40" t="str" cm="1">
        <f t="array" ref="A40:CW40">TRANSPOSE(_xlfn._xlws.SORT(_xlfn._xlws.FILTER(TableFund[Fund List],ISNUMBER(SEARCH(Travel!X41, TableFund[Fund List])))))</f>
        <v>00000 - Default</v>
      </c>
      <c r="B40" t="str">
        <v>10500 - Road and Bridge</v>
      </c>
      <c r="C40" t="str">
        <v>10501 - Road &amp; Bridge District 1</v>
      </c>
      <c r="D40" t="str">
        <v>10502 - Road &amp; Bridge District 2</v>
      </c>
      <c r="E40" t="str">
        <v>10503 - Road &amp; Bridge District 3</v>
      </c>
      <c r="F40" t="str">
        <v>10504 - Road &amp; Bridge District 4</v>
      </c>
      <c r="G40" t="str">
        <v>10505 - Road Reserves</v>
      </c>
      <c r="H40" t="str">
        <v>12000 - General Fund</v>
      </c>
      <c r="I40" t="str">
        <v>12400 - Jury Special Fund</v>
      </c>
      <c r="J40" t="str">
        <v>12500 - Petit Jury Fund</v>
      </c>
      <c r="K40" t="str">
        <v>12600 - Permanent Improvement Fund</v>
      </c>
      <c r="L40" t="str">
        <v>12800 - Adult Probation</v>
      </c>
      <c r="M40" t="str">
        <v>13000 - Election Special Fund</v>
      </c>
      <c r="N40" t="str">
        <v>16200 - Alternate Dispute Resolution</v>
      </c>
      <c r="O40" t="str">
        <v>16600 - State Report Interest Fund</v>
      </c>
      <c r="P40" t="str">
        <v>16800 -  Dallas County Historical Commission</v>
      </c>
      <c r="Q40" t="str">
        <v xml:space="preserve">16900 -  Historical Exhibit </v>
      </c>
      <c r="R40" t="str">
        <v>17000 - Return Check Collection</v>
      </c>
      <c r="S40" t="str">
        <v>18000 - Housing Finance Corp</v>
      </c>
      <c r="T40" t="str">
        <v>19000 - CMAQ Congestion, Mitigation, &amp; Air Quality</v>
      </c>
      <c r="U40" t="str">
        <v>19500 - Major Technology Fund</v>
      </c>
      <c r="V40" t="str">
        <v>19600 - Major Projects</v>
      </c>
      <c r="W40" t="str">
        <v>20000 - Judicial</v>
      </c>
      <c r="X40" t="str">
        <v>20100 - Technology</v>
      </c>
      <c r="Y40" t="str">
        <v>20200 - Local Government</v>
      </c>
      <c r="Z40" t="str">
        <v>20300 - Local Official</v>
      </c>
      <c r="AA40" t="str">
        <v>20400 - Record Management</v>
      </c>
      <c r="AB40" t="str">
        <v>20500 - Interest and Debt Retirement (Debt Service) Fund</v>
      </c>
      <c r="AC40" t="str">
        <v>21000 - DS Arbitrage Rebate</v>
      </c>
      <c r="AD40" t="str">
        <v xml:space="preserve">41400 - 1995 Road Bond Fund </v>
      </c>
      <c r="AE40" t="str">
        <v>41500 - 1995A Permanent Impovement</v>
      </c>
      <c r="AF40" t="str">
        <v>41800 - Road Bond Series 1996</v>
      </c>
      <c r="AG40" t="str">
        <v>42400 -  Unlimited Tax Road Bonds Series 2000</v>
      </c>
      <c r="AH40" t="str">
        <v>42700 -  Unlimited Tax Refunding &amp; Improvement Bo</v>
      </c>
      <c r="AI40" t="str">
        <v>43300 - Tax Note Series 2011</v>
      </c>
      <c r="AJ40" t="str">
        <v>44000 - Tax Note Series 2013</v>
      </c>
      <c r="AK40" t="str">
        <v>44100 -  Combination Tax and Parking Garage Rev C</v>
      </c>
      <c r="AL40" t="str">
        <v>44200 - Certificates of Obligation 2022</v>
      </c>
      <c r="AM40" t="str">
        <v xml:space="preserve">46400 - American Rescue Plan </v>
      </c>
      <c r="AN40" t="str">
        <v>46600 - Grant Funds</v>
      </c>
      <c r="AO40" t="str">
        <v xml:space="preserve">46700 - HUD Section 8 </v>
      </c>
      <c r="AP40" t="str">
        <v>46800 - Charter School Grants</v>
      </c>
      <c r="AQ40" t="str">
        <v>47000 - Law Library Fund</v>
      </c>
      <c r="AR40" t="str">
        <v>47100 - Appellate Judicial System</v>
      </c>
      <c r="AS40" t="str">
        <v xml:space="preserve">48100 -  Unlimited Tax Road Bonds, Series 1988A </v>
      </c>
      <c r="AT40" t="str">
        <v xml:space="preserve">48200 - Permanent Improvement Bond Series  1988 </v>
      </c>
      <c r="AU40" t="str">
        <v>49000 -  Unlimited Tax Road Bond Fund-1985</v>
      </c>
      <c r="AV40" t="str">
        <v>49200 - 1992 Road Bond Fund</v>
      </c>
      <c r="AW40" t="str">
        <v>49300 -  1992A Permanent Improvement Bond Fund</v>
      </c>
      <c r="AX40" t="str">
        <v>49400 - Unlimited Tax Road Bond Fund-1977</v>
      </c>
      <c r="AY40" t="str">
        <v>50000 - Payroll Fund</v>
      </c>
      <c r="AZ40" t="str">
        <v>50100 - County Clerk-Special</v>
      </c>
      <c r="BA40" t="str">
        <v>50200 - County Clerk-Trust</v>
      </c>
      <c r="BB40" t="str">
        <v>50300 - District Clerk-Special</v>
      </c>
      <c r="BC40" t="str">
        <v>50400 - District Clerk-Trust</v>
      </c>
      <c r="BD40" t="str">
        <v>50500 - Sheriff-Special</v>
      </c>
      <c r="BE40" t="str">
        <v>50600 - County Clerk Special Trust Fund</v>
      </c>
      <c r="BF40" t="str">
        <v>51500 - Constable-Precinct 8</v>
      </c>
      <c r="BG40" t="str">
        <v>53200 - ESCROW FUND</v>
      </c>
      <c r="BH40" t="str">
        <v>53400 - DA Restitution</v>
      </c>
      <c r="BI40" t="str">
        <v>53500 - District Attorney Forfeiture</v>
      </c>
      <c r="BJ40" t="str">
        <v>53700 - Youth Village Special Fund</v>
      </c>
      <c r="BK40" t="str">
        <v>53800 - DA- Check Processing Fees</v>
      </c>
      <c r="BL40" t="str">
        <v xml:space="preserve">54000 - DA Forfeitures-Federal </v>
      </c>
      <c r="BM40" t="str">
        <v>54100 - DA Forfeitures-State</v>
      </c>
      <c r="BN40" t="str">
        <v>54200 - DA Unadjudicated - Police Agencies</v>
      </c>
      <c r="BO40" t="str">
        <v>54300 - Adult Probation-Restitution</v>
      </c>
      <c r="BP40" t="str">
        <v>54400 - DA Forfeitures - Attorney General</v>
      </c>
      <c r="BQ40" t="str">
        <v>54500 - DA Unajudicated-Gambling Statutes</v>
      </c>
      <c r="BR40" t="str">
        <v>54600 - DA Forfeitures-Narcotics</v>
      </c>
      <c r="BS40" t="str">
        <v xml:space="preserve">54700 -  DA-State Forfeiture Fees Other   </v>
      </c>
      <c r="BT40" t="str">
        <v>55000 - Justice of the Peace 1-1 Special fund No</v>
      </c>
      <c r="BU40" t="str">
        <v>55100 - Justice of the Peace 1-2 Special Fund No</v>
      </c>
      <c r="BV40" t="str">
        <v>55300 - Justice of the Peace 3-3 Special Fund No</v>
      </c>
      <c r="BW40" t="str">
        <v>55400 - Justice of the Peace 2-1 Special Fund No</v>
      </c>
      <c r="BX40" t="str">
        <v>55500 - Justice of the Peace 2-2 Special Fund No</v>
      </c>
      <c r="BY40" t="str">
        <v>55600 - Justice of the Peace 3-1 Special Fund No</v>
      </c>
      <c r="BZ40" t="str">
        <v>55700 - Justice of the Peace 3-2 Special Fund No</v>
      </c>
      <c r="CA40" t="str">
        <v>55900 - Justice of the Peace 4-1 Special Fund No</v>
      </c>
      <c r="CB40" t="str">
        <v>56000 - Justice of the Peace 4-2 Special Fund No. 560 Bob Whitney*Effective 12-17-01*</v>
      </c>
      <c r="CC40" t="str">
        <v>56100 - Justice of the Peace 5-1 Special Fund No. 561 Luis Sepulveda*Effective 12-17-01*</v>
      </c>
      <c r="CD40" t="str">
        <v>56200 - Justice of the Peace 5-2 Special Fund No. 562 Juan Jasso*Effective 12-17-01*</v>
      </c>
      <c r="CE40" t="str">
        <v>57000 - Dallas County Housing Fin. - 1993</v>
      </c>
      <c r="CF40" t="str">
        <v>57100 - Dallas County Housing Fin. - 1994</v>
      </c>
      <c r="CG40" t="str">
        <v>58000 - Constable 1 Special Fund No. 580 Derick Evans*12-17-01*</v>
      </c>
      <c r="CH40" t="str">
        <v>58100 - Constable 2 Special Fund No. 581 Michael Gothard*Effective 12-17-01*</v>
      </c>
      <c r="CI40" t="str">
        <v>58200 - Constable 3 Special Fund No. 582 Rick Richardson*Effective 12-17-01*</v>
      </c>
      <c r="CJ40" t="str">
        <v>58300 - Constable 3-A Special Fund No. 583 Mike</v>
      </c>
      <c r="CK40" t="str">
        <v>58400 - Constable 4 Special Fund No. 584 R. L. Skinner*Effective 12-17-01*</v>
      </c>
      <c r="CL40" t="str">
        <v>58600 - Constable 5 Special Fund No. 586 Michael Orozco*Effective 11-02-18*</v>
      </c>
      <c r="CM40" t="str">
        <v>60000 - DCS - Administration</v>
      </c>
      <c r="CN40" t="str">
        <v>67000 - Credit Card BOA Charge Back</v>
      </c>
      <c r="CO40" t="str">
        <v>70400 - Unallocated Tax</v>
      </c>
      <c r="CP40" t="str">
        <v>76400 - Welfare Food Orders</v>
      </c>
      <c r="CQ40" t="str">
        <v>80200 -  Child Support Holding Fund</v>
      </c>
      <c r="CR40" t="str">
        <v>80700 - District Attorney Check Collection</v>
      </c>
      <c r="CS40" t="str">
        <v>80800 -  Child Support Clearing</v>
      </c>
      <c r="CT40" t="str">
        <v>82200 - 0</v>
      </c>
      <c r="CU40" t="str">
        <v>88200 - Cash Receipt pass through Acct.</v>
      </c>
      <c r="CV40" t="str">
        <v>90100 - General Fixed Assets</v>
      </c>
      <c r="CW40" t="str">
        <v>90300 -  Internal Service Fund</v>
      </c>
    </row>
    <row r="41" spans="1:101" x14ac:dyDescent="0.25">
      <c r="A41" t="str" cm="1">
        <f t="array" ref="A41:CW41">TRANSPOSE(_xlfn._xlws.SORT(_xlfn._xlws.FILTER(TableFund[Fund List],ISNUMBER(SEARCH(Travel!X42, TableFund[Fund List])))))</f>
        <v>00000 - Default</v>
      </c>
      <c r="B41" t="str">
        <v>10500 - Road and Bridge</v>
      </c>
      <c r="C41" t="str">
        <v>10501 - Road &amp; Bridge District 1</v>
      </c>
      <c r="D41" t="str">
        <v>10502 - Road &amp; Bridge District 2</v>
      </c>
      <c r="E41" t="str">
        <v>10503 - Road &amp; Bridge District 3</v>
      </c>
      <c r="F41" t="str">
        <v>10504 - Road &amp; Bridge District 4</v>
      </c>
      <c r="G41" t="str">
        <v>10505 - Road Reserves</v>
      </c>
      <c r="H41" t="str">
        <v>12000 - General Fund</v>
      </c>
      <c r="I41" t="str">
        <v>12400 - Jury Special Fund</v>
      </c>
      <c r="J41" t="str">
        <v>12500 - Petit Jury Fund</v>
      </c>
      <c r="K41" t="str">
        <v>12600 - Permanent Improvement Fund</v>
      </c>
      <c r="L41" t="str">
        <v>12800 - Adult Probation</v>
      </c>
      <c r="M41" t="str">
        <v>13000 - Election Special Fund</v>
      </c>
      <c r="N41" t="str">
        <v>16200 - Alternate Dispute Resolution</v>
      </c>
      <c r="O41" t="str">
        <v>16600 - State Report Interest Fund</v>
      </c>
      <c r="P41" t="str">
        <v>16800 -  Dallas County Historical Commission</v>
      </c>
      <c r="Q41" t="str">
        <v xml:space="preserve">16900 -  Historical Exhibit </v>
      </c>
      <c r="R41" t="str">
        <v>17000 - Return Check Collection</v>
      </c>
      <c r="S41" t="str">
        <v>18000 - Housing Finance Corp</v>
      </c>
      <c r="T41" t="str">
        <v>19000 - CMAQ Congestion, Mitigation, &amp; Air Quality</v>
      </c>
      <c r="U41" t="str">
        <v>19500 - Major Technology Fund</v>
      </c>
      <c r="V41" t="str">
        <v>19600 - Major Projects</v>
      </c>
      <c r="W41" t="str">
        <v>20000 - Judicial</v>
      </c>
      <c r="X41" t="str">
        <v>20100 - Technology</v>
      </c>
      <c r="Y41" t="str">
        <v>20200 - Local Government</v>
      </c>
      <c r="Z41" t="str">
        <v>20300 - Local Official</v>
      </c>
      <c r="AA41" t="str">
        <v>20400 - Record Management</v>
      </c>
      <c r="AB41" t="str">
        <v>20500 - Interest and Debt Retirement (Debt Service) Fund</v>
      </c>
      <c r="AC41" t="str">
        <v>21000 - DS Arbitrage Rebate</v>
      </c>
      <c r="AD41" t="str">
        <v xml:space="preserve">41400 - 1995 Road Bond Fund </v>
      </c>
      <c r="AE41" t="str">
        <v>41500 - 1995A Permanent Impovement</v>
      </c>
      <c r="AF41" t="str">
        <v>41800 - Road Bond Series 1996</v>
      </c>
      <c r="AG41" t="str">
        <v>42400 -  Unlimited Tax Road Bonds Series 2000</v>
      </c>
      <c r="AH41" t="str">
        <v>42700 -  Unlimited Tax Refunding &amp; Improvement Bo</v>
      </c>
      <c r="AI41" t="str">
        <v>43300 - Tax Note Series 2011</v>
      </c>
      <c r="AJ41" t="str">
        <v>44000 - Tax Note Series 2013</v>
      </c>
      <c r="AK41" t="str">
        <v>44100 -  Combination Tax and Parking Garage Rev C</v>
      </c>
      <c r="AL41" t="str">
        <v>44200 - Certificates of Obligation 2022</v>
      </c>
      <c r="AM41" t="str">
        <v xml:space="preserve">46400 - American Rescue Plan </v>
      </c>
      <c r="AN41" t="str">
        <v>46600 - Grant Funds</v>
      </c>
      <c r="AO41" t="str">
        <v xml:space="preserve">46700 - HUD Section 8 </v>
      </c>
      <c r="AP41" t="str">
        <v>46800 - Charter School Grants</v>
      </c>
      <c r="AQ41" t="str">
        <v>47000 - Law Library Fund</v>
      </c>
      <c r="AR41" t="str">
        <v>47100 - Appellate Judicial System</v>
      </c>
      <c r="AS41" t="str">
        <v xml:space="preserve">48100 -  Unlimited Tax Road Bonds, Series 1988A </v>
      </c>
      <c r="AT41" t="str">
        <v xml:space="preserve">48200 - Permanent Improvement Bond Series  1988 </v>
      </c>
      <c r="AU41" t="str">
        <v>49000 -  Unlimited Tax Road Bond Fund-1985</v>
      </c>
      <c r="AV41" t="str">
        <v>49200 - 1992 Road Bond Fund</v>
      </c>
      <c r="AW41" t="str">
        <v>49300 -  1992A Permanent Improvement Bond Fund</v>
      </c>
      <c r="AX41" t="str">
        <v>49400 - Unlimited Tax Road Bond Fund-1977</v>
      </c>
      <c r="AY41" t="str">
        <v>50000 - Payroll Fund</v>
      </c>
      <c r="AZ41" t="str">
        <v>50100 - County Clerk-Special</v>
      </c>
      <c r="BA41" t="str">
        <v>50200 - County Clerk-Trust</v>
      </c>
      <c r="BB41" t="str">
        <v>50300 - District Clerk-Special</v>
      </c>
      <c r="BC41" t="str">
        <v>50400 - District Clerk-Trust</v>
      </c>
      <c r="BD41" t="str">
        <v>50500 - Sheriff-Special</v>
      </c>
      <c r="BE41" t="str">
        <v>50600 - County Clerk Special Trust Fund</v>
      </c>
      <c r="BF41" t="str">
        <v>51500 - Constable-Precinct 8</v>
      </c>
      <c r="BG41" t="str">
        <v>53200 - ESCROW FUND</v>
      </c>
      <c r="BH41" t="str">
        <v>53400 - DA Restitution</v>
      </c>
      <c r="BI41" t="str">
        <v>53500 - District Attorney Forfeiture</v>
      </c>
      <c r="BJ41" t="str">
        <v>53700 - Youth Village Special Fund</v>
      </c>
      <c r="BK41" t="str">
        <v>53800 - DA- Check Processing Fees</v>
      </c>
      <c r="BL41" t="str">
        <v xml:space="preserve">54000 - DA Forfeitures-Federal </v>
      </c>
      <c r="BM41" t="str">
        <v>54100 - DA Forfeitures-State</v>
      </c>
      <c r="BN41" t="str">
        <v>54200 - DA Unadjudicated - Police Agencies</v>
      </c>
      <c r="BO41" t="str">
        <v>54300 - Adult Probation-Restitution</v>
      </c>
      <c r="BP41" t="str">
        <v>54400 - DA Forfeitures - Attorney General</v>
      </c>
      <c r="BQ41" t="str">
        <v>54500 - DA Unajudicated-Gambling Statutes</v>
      </c>
      <c r="BR41" t="str">
        <v>54600 - DA Forfeitures-Narcotics</v>
      </c>
      <c r="BS41" t="str">
        <v xml:space="preserve">54700 -  DA-State Forfeiture Fees Other   </v>
      </c>
      <c r="BT41" t="str">
        <v>55000 - Justice of the Peace 1-1 Special fund No</v>
      </c>
      <c r="BU41" t="str">
        <v>55100 - Justice of the Peace 1-2 Special Fund No</v>
      </c>
      <c r="BV41" t="str">
        <v>55300 - Justice of the Peace 3-3 Special Fund No</v>
      </c>
      <c r="BW41" t="str">
        <v>55400 - Justice of the Peace 2-1 Special Fund No</v>
      </c>
      <c r="BX41" t="str">
        <v>55500 - Justice of the Peace 2-2 Special Fund No</v>
      </c>
      <c r="BY41" t="str">
        <v>55600 - Justice of the Peace 3-1 Special Fund No</v>
      </c>
      <c r="BZ41" t="str">
        <v>55700 - Justice of the Peace 3-2 Special Fund No</v>
      </c>
      <c r="CA41" t="str">
        <v>55900 - Justice of the Peace 4-1 Special Fund No</v>
      </c>
      <c r="CB41" t="str">
        <v>56000 - Justice of the Peace 4-2 Special Fund No. 560 Bob Whitney*Effective 12-17-01*</v>
      </c>
      <c r="CC41" t="str">
        <v>56100 - Justice of the Peace 5-1 Special Fund No. 561 Luis Sepulveda*Effective 12-17-01*</v>
      </c>
      <c r="CD41" t="str">
        <v>56200 - Justice of the Peace 5-2 Special Fund No. 562 Juan Jasso*Effective 12-17-01*</v>
      </c>
      <c r="CE41" t="str">
        <v>57000 - Dallas County Housing Fin. - 1993</v>
      </c>
      <c r="CF41" t="str">
        <v>57100 - Dallas County Housing Fin. - 1994</v>
      </c>
      <c r="CG41" t="str">
        <v>58000 - Constable 1 Special Fund No. 580 Derick Evans*12-17-01*</v>
      </c>
      <c r="CH41" t="str">
        <v>58100 - Constable 2 Special Fund No. 581 Michael Gothard*Effective 12-17-01*</v>
      </c>
      <c r="CI41" t="str">
        <v>58200 - Constable 3 Special Fund No. 582 Rick Richardson*Effective 12-17-01*</v>
      </c>
      <c r="CJ41" t="str">
        <v>58300 - Constable 3-A Special Fund No. 583 Mike</v>
      </c>
      <c r="CK41" t="str">
        <v>58400 - Constable 4 Special Fund No. 584 R. L. Skinner*Effective 12-17-01*</v>
      </c>
      <c r="CL41" t="str">
        <v>58600 - Constable 5 Special Fund No. 586 Michael Orozco*Effective 11-02-18*</v>
      </c>
      <c r="CM41" t="str">
        <v>60000 - DCS - Administration</v>
      </c>
      <c r="CN41" t="str">
        <v>67000 - Credit Card BOA Charge Back</v>
      </c>
      <c r="CO41" t="str">
        <v>70400 - Unallocated Tax</v>
      </c>
      <c r="CP41" t="str">
        <v>76400 - Welfare Food Orders</v>
      </c>
      <c r="CQ41" t="str">
        <v>80200 -  Child Support Holding Fund</v>
      </c>
      <c r="CR41" t="str">
        <v>80700 - District Attorney Check Collection</v>
      </c>
      <c r="CS41" t="str">
        <v>80800 -  Child Support Clearing</v>
      </c>
      <c r="CT41" t="str">
        <v>82200 - 0</v>
      </c>
      <c r="CU41" t="str">
        <v>88200 - Cash Receipt pass through Acct.</v>
      </c>
      <c r="CV41" t="str">
        <v>90100 - General Fixed Assets</v>
      </c>
      <c r="CW41" t="str">
        <v>90300 -  Internal Service Fund</v>
      </c>
    </row>
    <row r="42" spans="1:101" x14ac:dyDescent="0.25">
      <c r="A42" t="str" cm="1">
        <f t="array" ref="A42:CW42">TRANSPOSE(_xlfn._xlws.SORT(_xlfn._xlws.FILTER(TableFund[Fund List],ISNUMBER(SEARCH(Travel!X43, TableFund[Fund List])))))</f>
        <v>00000 - Default</v>
      </c>
      <c r="B42" t="str">
        <v>10500 - Road and Bridge</v>
      </c>
      <c r="C42" t="str">
        <v>10501 - Road &amp; Bridge District 1</v>
      </c>
      <c r="D42" t="str">
        <v>10502 - Road &amp; Bridge District 2</v>
      </c>
      <c r="E42" t="str">
        <v>10503 - Road &amp; Bridge District 3</v>
      </c>
      <c r="F42" t="str">
        <v>10504 - Road &amp; Bridge District 4</v>
      </c>
      <c r="G42" t="str">
        <v>10505 - Road Reserves</v>
      </c>
      <c r="H42" t="str">
        <v>12000 - General Fund</v>
      </c>
      <c r="I42" t="str">
        <v>12400 - Jury Special Fund</v>
      </c>
      <c r="J42" t="str">
        <v>12500 - Petit Jury Fund</v>
      </c>
      <c r="K42" t="str">
        <v>12600 - Permanent Improvement Fund</v>
      </c>
      <c r="L42" t="str">
        <v>12800 - Adult Probation</v>
      </c>
      <c r="M42" t="str">
        <v>13000 - Election Special Fund</v>
      </c>
      <c r="N42" t="str">
        <v>16200 - Alternate Dispute Resolution</v>
      </c>
      <c r="O42" t="str">
        <v>16600 - State Report Interest Fund</v>
      </c>
      <c r="P42" t="str">
        <v>16800 -  Dallas County Historical Commission</v>
      </c>
      <c r="Q42" t="str">
        <v xml:space="preserve">16900 -  Historical Exhibit </v>
      </c>
      <c r="R42" t="str">
        <v>17000 - Return Check Collection</v>
      </c>
      <c r="S42" t="str">
        <v>18000 - Housing Finance Corp</v>
      </c>
      <c r="T42" t="str">
        <v>19000 - CMAQ Congestion, Mitigation, &amp; Air Quality</v>
      </c>
      <c r="U42" t="str">
        <v>19500 - Major Technology Fund</v>
      </c>
      <c r="V42" t="str">
        <v>19600 - Major Projects</v>
      </c>
      <c r="W42" t="str">
        <v>20000 - Judicial</v>
      </c>
      <c r="X42" t="str">
        <v>20100 - Technology</v>
      </c>
      <c r="Y42" t="str">
        <v>20200 - Local Government</v>
      </c>
      <c r="Z42" t="str">
        <v>20300 - Local Official</v>
      </c>
      <c r="AA42" t="str">
        <v>20400 - Record Management</v>
      </c>
      <c r="AB42" t="str">
        <v>20500 - Interest and Debt Retirement (Debt Service) Fund</v>
      </c>
      <c r="AC42" t="str">
        <v>21000 - DS Arbitrage Rebate</v>
      </c>
      <c r="AD42" t="str">
        <v xml:space="preserve">41400 - 1995 Road Bond Fund </v>
      </c>
      <c r="AE42" t="str">
        <v>41500 - 1995A Permanent Impovement</v>
      </c>
      <c r="AF42" t="str">
        <v>41800 - Road Bond Series 1996</v>
      </c>
      <c r="AG42" t="str">
        <v>42400 -  Unlimited Tax Road Bonds Series 2000</v>
      </c>
      <c r="AH42" t="str">
        <v>42700 -  Unlimited Tax Refunding &amp; Improvement Bo</v>
      </c>
      <c r="AI42" t="str">
        <v>43300 - Tax Note Series 2011</v>
      </c>
      <c r="AJ42" t="str">
        <v>44000 - Tax Note Series 2013</v>
      </c>
      <c r="AK42" t="str">
        <v>44100 -  Combination Tax and Parking Garage Rev C</v>
      </c>
      <c r="AL42" t="str">
        <v>44200 - Certificates of Obligation 2022</v>
      </c>
      <c r="AM42" t="str">
        <v xml:space="preserve">46400 - American Rescue Plan </v>
      </c>
      <c r="AN42" t="str">
        <v>46600 - Grant Funds</v>
      </c>
      <c r="AO42" t="str">
        <v xml:space="preserve">46700 - HUD Section 8 </v>
      </c>
      <c r="AP42" t="str">
        <v>46800 - Charter School Grants</v>
      </c>
      <c r="AQ42" t="str">
        <v>47000 - Law Library Fund</v>
      </c>
      <c r="AR42" t="str">
        <v>47100 - Appellate Judicial System</v>
      </c>
      <c r="AS42" t="str">
        <v xml:space="preserve">48100 -  Unlimited Tax Road Bonds, Series 1988A </v>
      </c>
      <c r="AT42" t="str">
        <v xml:space="preserve">48200 - Permanent Improvement Bond Series  1988 </v>
      </c>
      <c r="AU42" t="str">
        <v>49000 -  Unlimited Tax Road Bond Fund-1985</v>
      </c>
      <c r="AV42" t="str">
        <v>49200 - 1992 Road Bond Fund</v>
      </c>
      <c r="AW42" t="str">
        <v>49300 -  1992A Permanent Improvement Bond Fund</v>
      </c>
      <c r="AX42" t="str">
        <v>49400 - Unlimited Tax Road Bond Fund-1977</v>
      </c>
      <c r="AY42" t="str">
        <v>50000 - Payroll Fund</v>
      </c>
      <c r="AZ42" t="str">
        <v>50100 - County Clerk-Special</v>
      </c>
      <c r="BA42" t="str">
        <v>50200 - County Clerk-Trust</v>
      </c>
      <c r="BB42" t="str">
        <v>50300 - District Clerk-Special</v>
      </c>
      <c r="BC42" t="str">
        <v>50400 - District Clerk-Trust</v>
      </c>
      <c r="BD42" t="str">
        <v>50500 - Sheriff-Special</v>
      </c>
      <c r="BE42" t="str">
        <v>50600 - County Clerk Special Trust Fund</v>
      </c>
      <c r="BF42" t="str">
        <v>51500 - Constable-Precinct 8</v>
      </c>
      <c r="BG42" t="str">
        <v>53200 - ESCROW FUND</v>
      </c>
      <c r="BH42" t="str">
        <v>53400 - DA Restitution</v>
      </c>
      <c r="BI42" t="str">
        <v>53500 - District Attorney Forfeiture</v>
      </c>
      <c r="BJ42" t="str">
        <v>53700 - Youth Village Special Fund</v>
      </c>
      <c r="BK42" t="str">
        <v>53800 - DA- Check Processing Fees</v>
      </c>
      <c r="BL42" t="str">
        <v xml:space="preserve">54000 - DA Forfeitures-Federal </v>
      </c>
      <c r="BM42" t="str">
        <v>54100 - DA Forfeitures-State</v>
      </c>
      <c r="BN42" t="str">
        <v>54200 - DA Unadjudicated - Police Agencies</v>
      </c>
      <c r="BO42" t="str">
        <v>54300 - Adult Probation-Restitution</v>
      </c>
      <c r="BP42" t="str">
        <v>54400 - DA Forfeitures - Attorney General</v>
      </c>
      <c r="BQ42" t="str">
        <v>54500 - DA Unajudicated-Gambling Statutes</v>
      </c>
      <c r="BR42" t="str">
        <v>54600 - DA Forfeitures-Narcotics</v>
      </c>
      <c r="BS42" t="str">
        <v xml:space="preserve">54700 -  DA-State Forfeiture Fees Other   </v>
      </c>
      <c r="BT42" t="str">
        <v>55000 - Justice of the Peace 1-1 Special fund No</v>
      </c>
      <c r="BU42" t="str">
        <v>55100 - Justice of the Peace 1-2 Special Fund No</v>
      </c>
      <c r="BV42" t="str">
        <v>55300 - Justice of the Peace 3-3 Special Fund No</v>
      </c>
      <c r="BW42" t="str">
        <v>55400 - Justice of the Peace 2-1 Special Fund No</v>
      </c>
      <c r="BX42" t="str">
        <v>55500 - Justice of the Peace 2-2 Special Fund No</v>
      </c>
      <c r="BY42" t="str">
        <v>55600 - Justice of the Peace 3-1 Special Fund No</v>
      </c>
      <c r="BZ42" t="str">
        <v>55700 - Justice of the Peace 3-2 Special Fund No</v>
      </c>
      <c r="CA42" t="str">
        <v>55900 - Justice of the Peace 4-1 Special Fund No</v>
      </c>
      <c r="CB42" t="str">
        <v>56000 - Justice of the Peace 4-2 Special Fund No. 560 Bob Whitney*Effective 12-17-01*</v>
      </c>
      <c r="CC42" t="str">
        <v>56100 - Justice of the Peace 5-1 Special Fund No. 561 Luis Sepulveda*Effective 12-17-01*</v>
      </c>
      <c r="CD42" t="str">
        <v>56200 - Justice of the Peace 5-2 Special Fund No. 562 Juan Jasso*Effective 12-17-01*</v>
      </c>
      <c r="CE42" t="str">
        <v>57000 - Dallas County Housing Fin. - 1993</v>
      </c>
      <c r="CF42" t="str">
        <v>57100 - Dallas County Housing Fin. - 1994</v>
      </c>
      <c r="CG42" t="str">
        <v>58000 - Constable 1 Special Fund No. 580 Derick Evans*12-17-01*</v>
      </c>
      <c r="CH42" t="str">
        <v>58100 - Constable 2 Special Fund No. 581 Michael Gothard*Effective 12-17-01*</v>
      </c>
      <c r="CI42" t="str">
        <v>58200 - Constable 3 Special Fund No. 582 Rick Richardson*Effective 12-17-01*</v>
      </c>
      <c r="CJ42" t="str">
        <v>58300 - Constable 3-A Special Fund No. 583 Mike</v>
      </c>
      <c r="CK42" t="str">
        <v>58400 - Constable 4 Special Fund No. 584 R. L. Skinner*Effective 12-17-01*</v>
      </c>
      <c r="CL42" t="str">
        <v>58600 - Constable 5 Special Fund No. 586 Michael Orozco*Effective 11-02-18*</v>
      </c>
      <c r="CM42" t="str">
        <v>60000 - DCS - Administration</v>
      </c>
      <c r="CN42" t="str">
        <v>67000 - Credit Card BOA Charge Back</v>
      </c>
      <c r="CO42" t="str">
        <v>70400 - Unallocated Tax</v>
      </c>
      <c r="CP42" t="str">
        <v>76400 - Welfare Food Orders</v>
      </c>
      <c r="CQ42" t="str">
        <v>80200 -  Child Support Holding Fund</v>
      </c>
      <c r="CR42" t="str">
        <v>80700 - District Attorney Check Collection</v>
      </c>
      <c r="CS42" t="str">
        <v>80800 -  Child Support Clearing</v>
      </c>
      <c r="CT42" t="str">
        <v>82200 - 0</v>
      </c>
      <c r="CU42" t="str">
        <v>88200 - Cash Receipt pass through Acct.</v>
      </c>
      <c r="CV42" t="str">
        <v>90100 - General Fixed Assets</v>
      </c>
      <c r="CW42" t="str">
        <v>90300 -  Internal Service Fund</v>
      </c>
    </row>
    <row r="43" spans="1:101" x14ac:dyDescent="0.25">
      <c r="A43" t="str" cm="1">
        <f t="array" ref="A43:CW43">TRANSPOSE(_xlfn._xlws.SORT(_xlfn._xlws.FILTER(TableFund[Fund List],ISNUMBER(SEARCH(Travel!X44, TableFund[Fund List])))))</f>
        <v>00000 - Default</v>
      </c>
      <c r="B43" t="str">
        <v>10500 - Road and Bridge</v>
      </c>
      <c r="C43" t="str">
        <v>10501 - Road &amp; Bridge District 1</v>
      </c>
      <c r="D43" t="str">
        <v>10502 - Road &amp; Bridge District 2</v>
      </c>
      <c r="E43" t="str">
        <v>10503 - Road &amp; Bridge District 3</v>
      </c>
      <c r="F43" t="str">
        <v>10504 - Road &amp; Bridge District 4</v>
      </c>
      <c r="G43" t="str">
        <v>10505 - Road Reserves</v>
      </c>
      <c r="H43" t="str">
        <v>12000 - General Fund</v>
      </c>
      <c r="I43" t="str">
        <v>12400 - Jury Special Fund</v>
      </c>
      <c r="J43" t="str">
        <v>12500 - Petit Jury Fund</v>
      </c>
      <c r="K43" t="str">
        <v>12600 - Permanent Improvement Fund</v>
      </c>
      <c r="L43" t="str">
        <v>12800 - Adult Probation</v>
      </c>
      <c r="M43" t="str">
        <v>13000 - Election Special Fund</v>
      </c>
      <c r="N43" t="str">
        <v>16200 - Alternate Dispute Resolution</v>
      </c>
      <c r="O43" t="str">
        <v>16600 - State Report Interest Fund</v>
      </c>
      <c r="P43" t="str">
        <v>16800 -  Dallas County Historical Commission</v>
      </c>
      <c r="Q43" t="str">
        <v xml:space="preserve">16900 -  Historical Exhibit </v>
      </c>
      <c r="R43" t="str">
        <v>17000 - Return Check Collection</v>
      </c>
      <c r="S43" t="str">
        <v>18000 - Housing Finance Corp</v>
      </c>
      <c r="T43" t="str">
        <v>19000 - CMAQ Congestion, Mitigation, &amp; Air Quality</v>
      </c>
      <c r="U43" t="str">
        <v>19500 - Major Technology Fund</v>
      </c>
      <c r="V43" t="str">
        <v>19600 - Major Projects</v>
      </c>
      <c r="W43" t="str">
        <v>20000 - Judicial</v>
      </c>
      <c r="X43" t="str">
        <v>20100 - Technology</v>
      </c>
      <c r="Y43" t="str">
        <v>20200 - Local Government</v>
      </c>
      <c r="Z43" t="str">
        <v>20300 - Local Official</v>
      </c>
      <c r="AA43" t="str">
        <v>20400 - Record Management</v>
      </c>
      <c r="AB43" t="str">
        <v>20500 - Interest and Debt Retirement (Debt Service) Fund</v>
      </c>
      <c r="AC43" t="str">
        <v>21000 - DS Arbitrage Rebate</v>
      </c>
      <c r="AD43" t="str">
        <v xml:space="preserve">41400 - 1995 Road Bond Fund </v>
      </c>
      <c r="AE43" t="str">
        <v>41500 - 1995A Permanent Impovement</v>
      </c>
      <c r="AF43" t="str">
        <v>41800 - Road Bond Series 1996</v>
      </c>
      <c r="AG43" t="str">
        <v>42400 -  Unlimited Tax Road Bonds Series 2000</v>
      </c>
      <c r="AH43" t="str">
        <v>42700 -  Unlimited Tax Refunding &amp; Improvement Bo</v>
      </c>
      <c r="AI43" t="str">
        <v>43300 - Tax Note Series 2011</v>
      </c>
      <c r="AJ43" t="str">
        <v>44000 - Tax Note Series 2013</v>
      </c>
      <c r="AK43" t="str">
        <v>44100 -  Combination Tax and Parking Garage Rev C</v>
      </c>
      <c r="AL43" t="str">
        <v>44200 - Certificates of Obligation 2022</v>
      </c>
      <c r="AM43" t="str">
        <v xml:space="preserve">46400 - American Rescue Plan </v>
      </c>
      <c r="AN43" t="str">
        <v>46600 - Grant Funds</v>
      </c>
      <c r="AO43" t="str">
        <v xml:space="preserve">46700 - HUD Section 8 </v>
      </c>
      <c r="AP43" t="str">
        <v>46800 - Charter School Grants</v>
      </c>
      <c r="AQ43" t="str">
        <v>47000 - Law Library Fund</v>
      </c>
      <c r="AR43" t="str">
        <v>47100 - Appellate Judicial System</v>
      </c>
      <c r="AS43" t="str">
        <v xml:space="preserve">48100 -  Unlimited Tax Road Bonds, Series 1988A </v>
      </c>
      <c r="AT43" t="str">
        <v xml:space="preserve">48200 - Permanent Improvement Bond Series  1988 </v>
      </c>
      <c r="AU43" t="str">
        <v>49000 -  Unlimited Tax Road Bond Fund-1985</v>
      </c>
      <c r="AV43" t="str">
        <v>49200 - 1992 Road Bond Fund</v>
      </c>
      <c r="AW43" t="str">
        <v>49300 -  1992A Permanent Improvement Bond Fund</v>
      </c>
      <c r="AX43" t="str">
        <v>49400 - Unlimited Tax Road Bond Fund-1977</v>
      </c>
      <c r="AY43" t="str">
        <v>50000 - Payroll Fund</v>
      </c>
      <c r="AZ43" t="str">
        <v>50100 - County Clerk-Special</v>
      </c>
      <c r="BA43" t="str">
        <v>50200 - County Clerk-Trust</v>
      </c>
      <c r="BB43" t="str">
        <v>50300 - District Clerk-Special</v>
      </c>
      <c r="BC43" t="str">
        <v>50400 - District Clerk-Trust</v>
      </c>
      <c r="BD43" t="str">
        <v>50500 - Sheriff-Special</v>
      </c>
      <c r="BE43" t="str">
        <v>50600 - County Clerk Special Trust Fund</v>
      </c>
      <c r="BF43" t="str">
        <v>51500 - Constable-Precinct 8</v>
      </c>
      <c r="BG43" t="str">
        <v>53200 - ESCROW FUND</v>
      </c>
      <c r="BH43" t="str">
        <v>53400 - DA Restitution</v>
      </c>
      <c r="BI43" t="str">
        <v>53500 - District Attorney Forfeiture</v>
      </c>
      <c r="BJ43" t="str">
        <v>53700 - Youth Village Special Fund</v>
      </c>
      <c r="BK43" t="str">
        <v>53800 - DA- Check Processing Fees</v>
      </c>
      <c r="BL43" t="str">
        <v xml:space="preserve">54000 - DA Forfeitures-Federal </v>
      </c>
      <c r="BM43" t="str">
        <v>54100 - DA Forfeitures-State</v>
      </c>
      <c r="BN43" t="str">
        <v>54200 - DA Unadjudicated - Police Agencies</v>
      </c>
      <c r="BO43" t="str">
        <v>54300 - Adult Probation-Restitution</v>
      </c>
      <c r="BP43" t="str">
        <v>54400 - DA Forfeitures - Attorney General</v>
      </c>
      <c r="BQ43" t="str">
        <v>54500 - DA Unajudicated-Gambling Statutes</v>
      </c>
      <c r="BR43" t="str">
        <v>54600 - DA Forfeitures-Narcotics</v>
      </c>
      <c r="BS43" t="str">
        <v xml:space="preserve">54700 -  DA-State Forfeiture Fees Other   </v>
      </c>
      <c r="BT43" t="str">
        <v>55000 - Justice of the Peace 1-1 Special fund No</v>
      </c>
      <c r="BU43" t="str">
        <v>55100 - Justice of the Peace 1-2 Special Fund No</v>
      </c>
      <c r="BV43" t="str">
        <v>55300 - Justice of the Peace 3-3 Special Fund No</v>
      </c>
      <c r="BW43" t="str">
        <v>55400 - Justice of the Peace 2-1 Special Fund No</v>
      </c>
      <c r="BX43" t="str">
        <v>55500 - Justice of the Peace 2-2 Special Fund No</v>
      </c>
      <c r="BY43" t="str">
        <v>55600 - Justice of the Peace 3-1 Special Fund No</v>
      </c>
      <c r="BZ43" t="str">
        <v>55700 - Justice of the Peace 3-2 Special Fund No</v>
      </c>
      <c r="CA43" t="str">
        <v>55900 - Justice of the Peace 4-1 Special Fund No</v>
      </c>
      <c r="CB43" t="str">
        <v>56000 - Justice of the Peace 4-2 Special Fund No. 560 Bob Whitney*Effective 12-17-01*</v>
      </c>
      <c r="CC43" t="str">
        <v>56100 - Justice of the Peace 5-1 Special Fund No. 561 Luis Sepulveda*Effective 12-17-01*</v>
      </c>
      <c r="CD43" t="str">
        <v>56200 - Justice of the Peace 5-2 Special Fund No. 562 Juan Jasso*Effective 12-17-01*</v>
      </c>
      <c r="CE43" t="str">
        <v>57000 - Dallas County Housing Fin. - 1993</v>
      </c>
      <c r="CF43" t="str">
        <v>57100 - Dallas County Housing Fin. - 1994</v>
      </c>
      <c r="CG43" t="str">
        <v>58000 - Constable 1 Special Fund No. 580 Derick Evans*12-17-01*</v>
      </c>
      <c r="CH43" t="str">
        <v>58100 - Constable 2 Special Fund No. 581 Michael Gothard*Effective 12-17-01*</v>
      </c>
      <c r="CI43" t="str">
        <v>58200 - Constable 3 Special Fund No. 582 Rick Richardson*Effective 12-17-01*</v>
      </c>
      <c r="CJ43" t="str">
        <v>58300 - Constable 3-A Special Fund No. 583 Mike</v>
      </c>
      <c r="CK43" t="str">
        <v>58400 - Constable 4 Special Fund No. 584 R. L. Skinner*Effective 12-17-01*</v>
      </c>
      <c r="CL43" t="str">
        <v>58600 - Constable 5 Special Fund No. 586 Michael Orozco*Effective 11-02-18*</v>
      </c>
      <c r="CM43" t="str">
        <v>60000 - DCS - Administration</v>
      </c>
      <c r="CN43" t="str">
        <v>67000 - Credit Card BOA Charge Back</v>
      </c>
      <c r="CO43" t="str">
        <v>70400 - Unallocated Tax</v>
      </c>
      <c r="CP43" t="str">
        <v>76400 - Welfare Food Orders</v>
      </c>
      <c r="CQ43" t="str">
        <v>80200 -  Child Support Holding Fund</v>
      </c>
      <c r="CR43" t="str">
        <v>80700 - District Attorney Check Collection</v>
      </c>
      <c r="CS43" t="str">
        <v>80800 -  Child Support Clearing</v>
      </c>
      <c r="CT43" t="str">
        <v>82200 - 0</v>
      </c>
      <c r="CU43" t="str">
        <v>88200 - Cash Receipt pass through Acct.</v>
      </c>
      <c r="CV43" t="str">
        <v>90100 - General Fixed Assets</v>
      </c>
      <c r="CW43" t="str">
        <v>90300 -  Internal Service Fund</v>
      </c>
    </row>
    <row r="44" spans="1:101" x14ac:dyDescent="0.25">
      <c r="A44" t="str" cm="1">
        <f t="array" ref="A44:CW44">TRANSPOSE(_xlfn._xlws.SORT(_xlfn._xlws.FILTER(TableFund[Fund List],ISNUMBER(SEARCH(Travel!X45, TableFund[Fund List])))))</f>
        <v>00000 - Default</v>
      </c>
      <c r="B44" t="str">
        <v>10500 - Road and Bridge</v>
      </c>
      <c r="C44" t="str">
        <v>10501 - Road &amp; Bridge District 1</v>
      </c>
      <c r="D44" t="str">
        <v>10502 - Road &amp; Bridge District 2</v>
      </c>
      <c r="E44" t="str">
        <v>10503 - Road &amp; Bridge District 3</v>
      </c>
      <c r="F44" t="str">
        <v>10504 - Road &amp; Bridge District 4</v>
      </c>
      <c r="G44" t="str">
        <v>10505 - Road Reserves</v>
      </c>
      <c r="H44" t="str">
        <v>12000 - General Fund</v>
      </c>
      <c r="I44" t="str">
        <v>12400 - Jury Special Fund</v>
      </c>
      <c r="J44" t="str">
        <v>12500 - Petit Jury Fund</v>
      </c>
      <c r="K44" t="str">
        <v>12600 - Permanent Improvement Fund</v>
      </c>
      <c r="L44" t="str">
        <v>12800 - Adult Probation</v>
      </c>
      <c r="M44" t="str">
        <v>13000 - Election Special Fund</v>
      </c>
      <c r="N44" t="str">
        <v>16200 - Alternate Dispute Resolution</v>
      </c>
      <c r="O44" t="str">
        <v>16600 - State Report Interest Fund</v>
      </c>
      <c r="P44" t="str">
        <v>16800 -  Dallas County Historical Commission</v>
      </c>
      <c r="Q44" t="str">
        <v xml:space="preserve">16900 -  Historical Exhibit </v>
      </c>
      <c r="R44" t="str">
        <v>17000 - Return Check Collection</v>
      </c>
      <c r="S44" t="str">
        <v>18000 - Housing Finance Corp</v>
      </c>
      <c r="T44" t="str">
        <v>19000 - CMAQ Congestion, Mitigation, &amp; Air Quality</v>
      </c>
      <c r="U44" t="str">
        <v>19500 - Major Technology Fund</v>
      </c>
      <c r="V44" t="str">
        <v>19600 - Major Projects</v>
      </c>
      <c r="W44" t="str">
        <v>20000 - Judicial</v>
      </c>
      <c r="X44" t="str">
        <v>20100 - Technology</v>
      </c>
      <c r="Y44" t="str">
        <v>20200 - Local Government</v>
      </c>
      <c r="Z44" t="str">
        <v>20300 - Local Official</v>
      </c>
      <c r="AA44" t="str">
        <v>20400 - Record Management</v>
      </c>
      <c r="AB44" t="str">
        <v>20500 - Interest and Debt Retirement (Debt Service) Fund</v>
      </c>
      <c r="AC44" t="str">
        <v>21000 - DS Arbitrage Rebate</v>
      </c>
      <c r="AD44" t="str">
        <v xml:space="preserve">41400 - 1995 Road Bond Fund </v>
      </c>
      <c r="AE44" t="str">
        <v>41500 - 1995A Permanent Impovement</v>
      </c>
      <c r="AF44" t="str">
        <v>41800 - Road Bond Series 1996</v>
      </c>
      <c r="AG44" t="str">
        <v>42400 -  Unlimited Tax Road Bonds Series 2000</v>
      </c>
      <c r="AH44" t="str">
        <v>42700 -  Unlimited Tax Refunding &amp; Improvement Bo</v>
      </c>
      <c r="AI44" t="str">
        <v>43300 - Tax Note Series 2011</v>
      </c>
      <c r="AJ44" t="str">
        <v>44000 - Tax Note Series 2013</v>
      </c>
      <c r="AK44" t="str">
        <v>44100 -  Combination Tax and Parking Garage Rev C</v>
      </c>
      <c r="AL44" t="str">
        <v>44200 - Certificates of Obligation 2022</v>
      </c>
      <c r="AM44" t="str">
        <v xml:space="preserve">46400 - American Rescue Plan </v>
      </c>
      <c r="AN44" t="str">
        <v>46600 - Grant Funds</v>
      </c>
      <c r="AO44" t="str">
        <v xml:space="preserve">46700 - HUD Section 8 </v>
      </c>
      <c r="AP44" t="str">
        <v>46800 - Charter School Grants</v>
      </c>
      <c r="AQ44" t="str">
        <v>47000 - Law Library Fund</v>
      </c>
      <c r="AR44" t="str">
        <v>47100 - Appellate Judicial System</v>
      </c>
      <c r="AS44" t="str">
        <v xml:space="preserve">48100 -  Unlimited Tax Road Bonds, Series 1988A </v>
      </c>
      <c r="AT44" t="str">
        <v xml:space="preserve">48200 - Permanent Improvement Bond Series  1988 </v>
      </c>
      <c r="AU44" t="str">
        <v>49000 -  Unlimited Tax Road Bond Fund-1985</v>
      </c>
      <c r="AV44" t="str">
        <v>49200 - 1992 Road Bond Fund</v>
      </c>
      <c r="AW44" t="str">
        <v>49300 -  1992A Permanent Improvement Bond Fund</v>
      </c>
      <c r="AX44" t="str">
        <v>49400 - Unlimited Tax Road Bond Fund-1977</v>
      </c>
      <c r="AY44" t="str">
        <v>50000 - Payroll Fund</v>
      </c>
      <c r="AZ44" t="str">
        <v>50100 - County Clerk-Special</v>
      </c>
      <c r="BA44" t="str">
        <v>50200 - County Clerk-Trust</v>
      </c>
      <c r="BB44" t="str">
        <v>50300 - District Clerk-Special</v>
      </c>
      <c r="BC44" t="str">
        <v>50400 - District Clerk-Trust</v>
      </c>
      <c r="BD44" t="str">
        <v>50500 - Sheriff-Special</v>
      </c>
      <c r="BE44" t="str">
        <v>50600 - County Clerk Special Trust Fund</v>
      </c>
      <c r="BF44" t="str">
        <v>51500 - Constable-Precinct 8</v>
      </c>
      <c r="BG44" t="str">
        <v>53200 - ESCROW FUND</v>
      </c>
      <c r="BH44" t="str">
        <v>53400 - DA Restitution</v>
      </c>
      <c r="BI44" t="str">
        <v>53500 - District Attorney Forfeiture</v>
      </c>
      <c r="BJ44" t="str">
        <v>53700 - Youth Village Special Fund</v>
      </c>
      <c r="BK44" t="str">
        <v>53800 - DA- Check Processing Fees</v>
      </c>
      <c r="BL44" t="str">
        <v xml:space="preserve">54000 - DA Forfeitures-Federal </v>
      </c>
      <c r="BM44" t="str">
        <v>54100 - DA Forfeitures-State</v>
      </c>
      <c r="BN44" t="str">
        <v>54200 - DA Unadjudicated - Police Agencies</v>
      </c>
      <c r="BO44" t="str">
        <v>54300 - Adult Probation-Restitution</v>
      </c>
      <c r="BP44" t="str">
        <v>54400 - DA Forfeitures - Attorney General</v>
      </c>
      <c r="BQ44" t="str">
        <v>54500 - DA Unajudicated-Gambling Statutes</v>
      </c>
      <c r="BR44" t="str">
        <v>54600 - DA Forfeitures-Narcotics</v>
      </c>
      <c r="BS44" t="str">
        <v xml:space="preserve">54700 -  DA-State Forfeiture Fees Other   </v>
      </c>
      <c r="BT44" t="str">
        <v>55000 - Justice of the Peace 1-1 Special fund No</v>
      </c>
      <c r="BU44" t="str">
        <v>55100 - Justice of the Peace 1-2 Special Fund No</v>
      </c>
      <c r="BV44" t="str">
        <v>55300 - Justice of the Peace 3-3 Special Fund No</v>
      </c>
      <c r="BW44" t="str">
        <v>55400 - Justice of the Peace 2-1 Special Fund No</v>
      </c>
      <c r="BX44" t="str">
        <v>55500 - Justice of the Peace 2-2 Special Fund No</v>
      </c>
      <c r="BY44" t="str">
        <v>55600 - Justice of the Peace 3-1 Special Fund No</v>
      </c>
      <c r="BZ44" t="str">
        <v>55700 - Justice of the Peace 3-2 Special Fund No</v>
      </c>
      <c r="CA44" t="str">
        <v>55900 - Justice of the Peace 4-1 Special Fund No</v>
      </c>
      <c r="CB44" t="str">
        <v>56000 - Justice of the Peace 4-2 Special Fund No. 560 Bob Whitney*Effective 12-17-01*</v>
      </c>
      <c r="CC44" t="str">
        <v>56100 - Justice of the Peace 5-1 Special Fund No. 561 Luis Sepulveda*Effective 12-17-01*</v>
      </c>
      <c r="CD44" t="str">
        <v>56200 - Justice of the Peace 5-2 Special Fund No. 562 Juan Jasso*Effective 12-17-01*</v>
      </c>
      <c r="CE44" t="str">
        <v>57000 - Dallas County Housing Fin. - 1993</v>
      </c>
      <c r="CF44" t="str">
        <v>57100 - Dallas County Housing Fin. - 1994</v>
      </c>
      <c r="CG44" t="str">
        <v>58000 - Constable 1 Special Fund No. 580 Derick Evans*12-17-01*</v>
      </c>
      <c r="CH44" t="str">
        <v>58100 - Constable 2 Special Fund No. 581 Michael Gothard*Effective 12-17-01*</v>
      </c>
      <c r="CI44" t="str">
        <v>58200 - Constable 3 Special Fund No. 582 Rick Richardson*Effective 12-17-01*</v>
      </c>
      <c r="CJ44" t="str">
        <v>58300 - Constable 3-A Special Fund No. 583 Mike</v>
      </c>
      <c r="CK44" t="str">
        <v>58400 - Constable 4 Special Fund No. 584 R. L. Skinner*Effective 12-17-01*</v>
      </c>
      <c r="CL44" t="str">
        <v>58600 - Constable 5 Special Fund No. 586 Michael Orozco*Effective 11-02-18*</v>
      </c>
      <c r="CM44" t="str">
        <v>60000 - DCS - Administration</v>
      </c>
      <c r="CN44" t="str">
        <v>67000 - Credit Card BOA Charge Back</v>
      </c>
      <c r="CO44" t="str">
        <v>70400 - Unallocated Tax</v>
      </c>
      <c r="CP44" t="str">
        <v>76400 - Welfare Food Orders</v>
      </c>
      <c r="CQ44" t="str">
        <v>80200 -  Child Support Holding Fund</v>
      </c>
      <c r="CR44" t="str">
        <v>80700 - District Attorney Check Collection</v>
      </c>
      <c r="CS44" t="str">
        <v>80800 -  Child Support Clearing</v>
      </c>
      <c r="CT44" t="str">
        <v>82200 - 0</v>
      </c>
      <c r="CU44" t="str">
        <v>88200 - Cash Receipt pass through Acct.</v>
      </c>
      <c r="CV44" t="str">
        <v>90100 - General Fixed Assets</v>
      </c>
      <c r="CW44" t="str">
        <v>90300 -  Internal Service Fund</v>
      </c>
    </row>
    <row r="45" spans="1:101" x14ac:dyDescent="0.25">
      <c r="A45" t="str" cm="1">
        <f t="array" ref="A45:CW45">TRANSPOSE(_xlfn._xlws.SORT(_xlfn._xlws.FILTER(TableFund[Fund List],ISNUMBER(SEARCH(Travel!X46, TableFund[Fund List])))))</f>
        <v>00000 - Default</v>
      </c>
      <c r="B45" t="str">
        <v>10500 - Road and Bridge</v>
      </c>
      <c r="C45" t="str">
        <v>10501 - Road &amp; Bridge District 1</v>
      </c>
      <c r="D45" t="str">
        <v>10502 - Road &amp; Bridge District 2</v>
      </c>
      <c r="E45" t="str">
        <v>10503 - Road &amp; Bridge District 3</v>
      </c>
      <c r="F45" t="str">
        <v>10504 - Road &amp; Bridge District 4</v>
      </c>
      <c r="G45" t="str">
        <v>10505 - Road Reserves</v>
      </c>
      <c r="H45" t="str">
        <v>12000 - General Fund</v>
      </c>
      <c r="I45" t="str">
        <v>12400 - Jury Special Fund</v>
      </c>
      <c r="J45" t="str">
        <v>12500 - Petit Jury Fund</v>
      </c>
      <c r="K45" t="str">
        <v>12600 - Permanent Improvement Fund</v>
      </c>
      <c r="L45" t="str">
        <v>12800 - Adult Probation</v>
      </c>
      <c r="M45" t="str">
        <v>13000 - Election Special Fund</v>
      </c>
      <c r="N45" t="str">
        <v>16200 - Alternate Dispute Resolution</v>
      </c>
      <c r="O45" t="str">
        <v>16600 - State Report Interest Fund</v>
      </c>
      <c r="P45" t="str">
        <v>16800 -  Dallas County Historical Commission</v>
      </c>
      <c r="Q45" t="str">
        <v xml:space="preserve">16900 -  Historical Exhibit </v>
      </c>
      <c r="R45" t="str">
        <v>17000 - Return Check Collection</v>
      </c>
      <c r="S45" t="str">
        <v>18000 - Housing Finance Corp</v>
      </c>
      <c r="T45" t="str">
        <v>19000 - CMAQ Congestion, Mitigation, &amp; Air Quality</v>
      </c>
      <c r="U45" t="str">
        <v>19500 - Major Technology Fund</v>
      </c>
      <c r="V45" t="str">
        <v>19600 - Major Projects</v>
      </c>
      <c r="W45" t="str">
        <v>20000 - Judicial</v>
      </c>
      <c r="X45" t="str">
        <v>20100 - Technology</v>
      </c>
      <c r="Y45" t="str">
        <v>20200 - Local Government</v>
      </c>
      <c r="Z45" t="str">
        <v>20300 - Local Official</v>
      </c>
      <c r="AA45" t="str">
        <v>20400 - Record Management</v>
      </c>
      <c r="AB45" t="str">
        <v>20500 - Interest and Debt Retirement (Debt Service) Fund</v>
      </c>
      <c r="AC45" t="str">
        <v>21000 - DS Arbitrage Rebate</v>
      </c>
      <c r="AD45" t="str">
        <v xml:space="preserve">41400 - 1995 Road Bond Fund </v>
      </c>
      <c r="AE45" t="str">
        <v>41500 - 1995A Permanent Impovement</v>
      </c>
      <c r="AF45" t="str">
        <v>41800 - Road Bond Series 1996</v>
      </c>
      <c r="AG45" t="str">
        <v>42400 -  Unlimited Tax Road Bonds Series 2000</v>
      </c>
      <c r="AH45" t="str">
        <v>42700 -  Unlimited Tax Refunding &amp; Improvement Bo</v>
      </c>
      <c r="AI45" t="str">
        <v>43300 - Tax Note Series 2011</v>
      </c>
      <c r="AJ45" t="str">
        <v>44000 - Tax Note Series 2013</v>
      </c>
      <c r="AK45" t="str">
        <v>44100 -  Combination Tax and Parking Garage Rev C</v>
      </c>
      <c r="AL45" t="str">
        <v>44200 - Certificates of Obligation 2022</v>
      </c>
      <c r="AM45" t="str">
        <v xml:space="preserve">46400 - American Rescue Plan </v>
      </c>
      <c r="AN45" t="str">
        <v>46600 - Grant Funds</v>
      </c>
      <c r="AO45" t="str">
        <v xml:space="preserve">46700 - HUD Section 8 </v>
      </c>
      <c r="AP45" t="str">
        <v>46800 - Charter School Grants</v>
      </c>
      <c r="AQ45" t="str">
        <v>47000 - Law Library Fund</v>
      </c>
      <c r="AR45" t="str">
        <v>47100 - Appellate Judicial System</v>
      </c>
      <c r="AS45" t="str">
        <v xml:space="preserve">48100 -  Unlimited Tax Road Bonds, Series 1988A </v>
      </c>
      <c r="AT45" t="str">
        <v xml:space="preserve">48200 - Permanent Improvement Bond Series  1988 </v>
      </c>
      <c r="AU45" t="str">
        <v>49000 -  Unlimited Tax Road Bond Fund-1985</v>
      </c>
      <c r="AV45" t="str">
        <v>49200 - 1992 Road Bond Fund</v>
      </c>
      <c r="AW45" t="str">
        <v>49300 -  1992A Permanent Improvement Bond Fund</v>
      </c>
      <c r="AX45" t="str">
        <v>49400 - Unlimited Tax Road Bond Fund-1977</v>
      </c>
      <c r="AY45" t="str">
        <v>50000 - Payroll Fund</v>
      </c>
      <c r="AZ45" t="str">
        <v>50100 - County Clerk-Special</v>
      </c>
      <c r="BA45" t="str">
        <v>50200 - County Clerk-Trust</v>
      </c>
      <c r="BB45" t="str">
        <v>50300 - District Clerk-Special</v>
      </c>
      <c r="BC45" t="str">
        <v>50400 - District Clerk-Trust</v>
      </c>
      <c r="BD45" t="str">
        <v>50500 - Sheriff-Special</v>
      </c>
      <c r="BE45" t="str">
        <v>50600 - County Clerk Special Trust Fund</v>
      </c>
      <c r="BF45" t="str">
        <v>51500 - Constable-Precinct 8</v>
      </c>
      <c r="BG45" t="str">
        <v>53200 - ESCROW FUND</v>
      </c>
      <c r="BH45" t="str">
        <v>53400 - DA Restitution</v>
      </c>
      <c r="BI45" t="str">
        <v>53500 - District Attorney Forfeiture</v>
      </c>
      <c r="BJ45" t="str">
        <v>53700 - Youth Village Special Fund</v>
      </c>
      <c r="BK45" t="str">
        <v>53800 - DA- Check Processing Fees</v>
      </c>
      <c r="BL45" t="str">
        <v xml:space="preserve">54000 - DA Forfeitures-Federal </v>
      </c>
      <c r="BM45" t="str">
        <v>54100 - DA Forfeitures-State</v>
      </c>
      <c r="BN45" t="str">
        <v>54200 - DA Unadjudicated - Police Agencies</v>
      </c>
      <c r="BO45" t="str">
        <v>54300 - Adult Probation-Restitution</v>
      </c>
      <c r="BP45" t="str">
        <v>54400 - DA Forfeitures - Attorney General</v>
      </c>
      <c r="BQ45" t="str">
        <v>54500 - DA Unajudicated-Gambling Statutes</v>
      </c>
      <c r="BR45" t="str">
        <v>54600 - DA Forfeitures-Narcotics</v>
      </c>
      <c r="BS45" t="str">
        <v xml:space="preserve">54700 -  DA-State Forfeiture Fees Other   </v>
      </c>
      <c r="BT45" t="str">
        <v>55000 - Justice of the Peace 1-1 Special fund No</v>
      </c>
      <c r="BU45" t="str">
        <v>55100 - Justice of the Peace 1-2 Special Fund No</v>
      </c>
      <c r="BV45" t="str">
        <v>55300 - Justice of the Peace 3-3 Special Fund No</v>
      </c>
      <c r="BW45" t="str">
        <v>55400 - Justice of the Peace 2-1 Special Fund No</v>
      </c>
      <c r="BX45" t="str">
        <v>55500 - Justice of the Peace 2-2 Special Fund No</v>
      </c>
      <c r="BY45" t="str">
        <v>55600 - Justice of the Peace 3-1 Special Fund No</v>
      </c>
      <c r="BZ45" t="str">
        <v>55700 - Justice of the Peace 3-2 Special Fund No</v>
      </c>
      <c r="CA45" t="str">
        <v>55900 - Justice of the Peace 4-1 Special Fund No</v>
      </c>
      <c r="CB45" t="str">
        <v>56000 - Justice of the Peace 4-2 Special Fund No. 560 Bob Whitney*Effective 12-17-01*</v>
      </c>
      <c r="CC45" t="str">
        <v>56100 - Justice of the Peace 5-1 Special Fund No. 561 Luis Sepulveda*Effective 12-17-01*</v>
      </c>
      <c r="CD45" t="str">
        <v>56200 - Justice of the Peace 5-2 Special Fund No. 562 Juan Jasso*Effective 12-17-01*</v>
      </c>
      <c r="CE45" t="str">
        <v>57000 - Dallas County Housing Fin. - 1993</v>
      </c>
      <c r="CF45" t="str">
        <v>57100 - Dallas County Housing Fin. - 1994</v>
      </c>
      <c r="CG45" t="str">
        <v>58000 - Constable 1 Special Fund No. 580 Derick Evans*12-17-01*</v>
      </c>
      <c r="CH45" t="str">
        <v>58100 - Constable 2 Special Fund No. 581 Michael Gothard*Effective 12-17-01*</v>
      </c>
      <c r="CI45" t="str">
        <v>58200 - Constable 3 Special Fund No. 582 Rick Richardson*Effective 12-17-01*</v>
      </c>
      <c r="CJ45" t="str">
        <v>58300 - Constable 3-A Special Fund No. 583 Mike</v>
      </c>
      <c r="CK45" t="str">
        <v>58400 - Constable 4 Special Fund No. 584 R. L. Skinner*Effective 12-17-01*</v>
      </c>
      <c r="CL45" t="str">
        <v>58600 - Constable 5 Special Fund No. 586 Michael Orozco*Effective 11-02-18*</v>
      </c>
      <c r="CM45" t="str">
        <v>60000 - DCS - Administration</v>
      </c>
      <c r="CN45" t="str">
        <v>67000 - Credit Card BOA Charge Back</v>
      </c>
      <c r="CO45" t="str">
        <v>70400 - Unallocated Tax</v>
      </c>
      <c r="CP45" t="str">
        <v>76400 - Welfare Food Orders</v>
      </c>
      <c r="CQ45" t="str">
        <v>80200 -  Child Support Holding Fund</v>
      </c>
      <c r="CR45" t="str">
        <v>80700 - District Attorney Check Collection</v>
      </c>
      <c r="CS45" t="str">
        <v>80800 -  Child Support Clearing</v>
      </c>
      <c r="CT45" t="str">
        <v>82200 - 0</v>
      </c>
      <c r="CU45" t="str">
        <v>88200 - Cash Receipt pass through Acct.</v>
      </c>
      <c r="CV45" t="str">
        <v>90100 - General Fixed Assets</v>
      </c>
      <c r="CW45" t="str">
        <v>90300 -  Internal Service Fund</v>
      </c>
    </row>
    <row r="46" spans="1:101" x14ac:dyDescent="0.25">
      <c r="A46" t="str" cm="1">
        <f t="array" ref="A46:CW46">TRANSPOSE(_xlfn._xlws.SORT(_xlfn._xlws.FILTER(TableFund[Fund List],ISNUMBER(SEARCH(Travel!X47, TableFund[Fund List])))))</f>
        <v>00000 - Default</v>
      </c>
      <c r="B46" t="str">
        <v>10500 - Road and Bridge</v>
      </c>
      <c r="C46" t="str">
        <v>10501 - Road &amp; Bridge District 1</v>
      </c>
      <c r="D46" t="str">
        <v>10502 - Road &amp; Bridge District 2</v>
      </c>
      <c r="E46" t="str">
        <v>10503 - Road &amp; Bridge District 3</v>
      </c>
      <c r="F46" t="str">
        <v>10504 - Road &amp; Bridge District 4</v>
      </c>
      <c r="G46" t="str">
        <v>10505 - Road Reserves</v>
      </c>
      <c r="H46" t="str">
        <v>12000 - General Fund</v>
      </c>
      <c r="I46" t="str">
        <v>12400 - Jury Special Fund</v>
      </c>
      <c r="J46" t="str">
        <v>12500 - Petit Jury Fund</v>
      </c>
      <c r="K46" t="str">
        <v>12600 - Permanent Improvement Fund</v>
      </c>
      <c r="L46" t="str">
        <v>12800 - Adult Probation</v>
      </c>
      <c r="M46" t="str">
        <v>13000 - Election Special Fund</v>
      </c>
      <c r="N46" t="str">
        <v>16200 - Alternate Dispute Resolution</v>
      </c>
      <c r="O46" t="str">
        <v>16600 - State Report Interest Fund</v>
      </c>
      <c r="P46" t="str">
        <v>16800 -  Dallas County Historical Commission</v>
      </c>
      <c r="Q46" t="str">
        <v xml:space="preserve">16900 -  Historical Exhibit </v>
      </c>
      <c r="R46" t="str">
        <v>17000 - Return Check Collection</v>
      </c>
      <c r="S46" t="str">
        <v>18000 - Housing Finance Corp</v>
      </c>
      <c r="T46" t="str">
        <v>19000 - CMAQ Congestion, Mitigation, &amp; Air Quality</v>
      </c>
      <c r="U46" t="str">
        <v>19500 - Major Technology Fund</v>
      </c>
      <c r="V46" t="str">
        <v>19600 - Major Projects</v>
      </c>
      <c r="W46" t="str">
        <v>20000 - Judicial</v>
      </c>
      <c r="X46" t="str">
        <v>20100 - Technology</v>
      </c>
      <c r="Y46" t="str">
        <v>20200 - Local Government</v>
      </c>
      <c r="Z46" t="str">
        <v>20300 - Local Official</v>
      </c>
      <c r="AA46" t="str">
        <v>20400 - Record Management</v>
      </c>
      <c r="AB46" t="str">
        <v>20500 - Interest and Debt Retirement (Debt Service) Fund</v>
      </c>
      <c r="AC46" t="str">
        <v>21000 - DS Arbitrage Rebate</v>
      </c>
      <c r="AD46" t="str">
        <v xml:space="preserve">41400 - 1995 Road Bond Fund </v>
      </c>
      <c r="AE46" t="str">
        <v>41500 - 1995A Permanent Impovement</v>
      </c>
      <c r="AF46" t="str">
        <v>41800 - Road Bond Series 1996</v>
      </c>
      <c r="AG46" t="str">
        <v>42400 -  Unlimited Tax Road Bonds Series 2000</v>
      </c>
      <c r="AH46" t="str">
        <v>42700 -  Unlimited Tax Refunding &amp; Improvement Bo</v>
      </c>
      <c r="AI46" t="str">
        <v>43300 - Tax Note Series 2011</v>
      </c>
      <c r="AJ46" t="str">
        <v>44000 - Tax Note Series 2013</v>
      </c>
      <c r="AK46" t="str">
        <v>44100 -  Combination Tax and Parking Garage Rev C</v>
      </c>
      <c r="AL46" t="str">
        <v>44200 - Certificates of Obligation 2022</v>
      </c>
      <c r="AM46" t="str">
        <v xml:space="preserve">46400 - American Rescue Plan </v>
      </c>
      <c r="AN46" t="str">
        <v>46600 - Grant Funds</v>
      </c>
      <c r="AO46" t="str">
        <v xml:space="preserve">46700 - HUD Section 8 </v>
      </c>
      <c r="AP46" t="str">
        <v>46800 - Charter School Grants</v>
      </c>
      <c r="AQ46" t="str">
        <v>47000 - Law Library Fund</v>
      </c>
      <c r="AR46" t="str">
        <v>47100 - Appellate Judicial System</v>
      </c>
      <c r="AS46" t="str">
        <v xml:space="preserve">48100 -  Unlimited Tax Road Bonds, Series 1988A </v>
      </c>
      <c r="AT46" t="str">
        <v xml:space="preserve">48200 - Permanent Improvement Bond Series  1988 </v>
      </c>
      <c r="AU46" t="str">
        <v>49000 -  Unlimited Tax Road Bond Fund-1985</v>
      </c>
      <c r="AV46" t="str">
        <v>49200 - 1992 Road Bond Fund</v>
      </c>
      <c r="AW46" t="str">
        <v>49300 -  1992A Permanent Improvement Bond Fund</v>
      </c>
      <c r="AX46" t="str">
        <v>49400 - Unlimited Tax Road Bond Fund-1977</v>
      </c>
      <c r="AY46" t="str">
        <v>50000 - Payroll Fund</v>
      </c>
      <c r="AZ46" t="str">
        <v>50100 - County Clerk-Special</v>
      </c>
      <c r="BA46" t="str">
        <v>50200 - County Clerk-Trust</v>
      </c>
      <c r="BB46" t="str">
        <v>50300 - District Clerk-Special</v>
      </c>
      <c r="BC46" t="str">
        <v>50400 - District Clerk-Trust</v>
      </c>
      <c r="BD46" t="str">
        <v>50500 - Sheriff-Special</v>
      </c>
      <c r="BE46" t="str">
        <v>50600 - County Clerk Special Trust Fund</v>
      </c>
      <c r="BF46" t="str">
        <v>51500 - Constable-Precinct 8</v>
      </c>
      <c r="BG46" t="str">
        <v>53200 - ESCROW FUND</v>
      </c>
      <c r="BH46" t="str">
        <v>53400 - DA Restitution</v>
      </c>
      <c r="BI46" t="str">
        <v>53500 - District Attorney Forfeiture</v>
      </c>
      <c r="BJ46" t="str">
        <v>53700 - Youth Village Special Fund</v>
      </c>
      <c r="BK46" t="str">
        <v>53800 - DA- Check Processing Fees</v>
      </c>
      <c r="BL46" t="str">
        <v xml:space="preserve">54000 - DA Forfeitures-Federal </v>
      </c>
      <c r="BM46" t="str">
        <v>54100 - DA Forfeitures-State</v>
      </c>
      <c r="BN46" t="str">
        <v>54200 - DA Unadjudicated - Police Agencies</v>
      </c>
      <c r="BO46" t="str">
        <v>54300 - Adult Probation-Restitution</v>
      </c>
      <c r="BP46" t="str">
        <v>54400 - DA Forfeitures - Attorney General</v>
      </c>
      <c r="BQ46" t="str">
        <v>54500 - DA Unajudicated-Gambling Statutes</v>
      </c>
      <c r="BR46" t="str">
        <v>54600 - DA Forfeitures-Narcotics</v>
      </c>
      <c r="BS46" t="str">
        <v xml:space="preserve">54700 -  DA-State Forfeiture Fees Other   </v>
      </c>
      <c r="BT46" t="str">
        <v>55000 - Justice of the Peace 1-1 Special fund No</v>
      </c>
      <c r="BU46" t="str">
        <v>55100 - Justice of the Peace 1-2 Special Fund No</v>
      </c>
      <c r="BV46" t="str">
        <v>55300 - Justice of the Peace 3-3 Special Fund No</v>
      </c>
      <c r="BW46" t="str">
        <v>55400 - Justice of the Peace 2-1 Special Fund No</v>
      </c>
      <c r="BX46" t="str">
        <v>55500 - Justice of the Peace 2-2 Special Fund No</v>
      </c>
      <c r="BY46" t="str">
        <v>55600 - Justice of the Peace 3-1 Special Fund No</v>
      </c>
      <c r="BZ46" t="str">
        <v>55700 - Justice of the Peace 3-2 Special Fund No</v>
      </c>
      <c r="CA46" t="str">
        <v>55900 - Justice of the Peace 4-1 Special Fund No</v>
      </c>
      <c r="CB46" t="str">
        <v>56000 - Justice of the Peace 4-2 Special Fund No. 560 Bob Whitney*Effective 12-17-01*</v>
      </c>
      <c r="CC46" t="str">
        <v>56100 - Justice of the Peace 5-1 Special Fund No. 561 Luis Sepulveda*Effective 12-17-01*</v>
      </c>
      <c r="CD46" t="str">
        <v>56200 - Justice of the Peace 5-2 Special Fund No. 562 Juan Jasso*Effective 12-17-01*</v>
      </c>
      <c r="CE46" t="str">
        <v>57000 - Dallas County Housing Fin. - 1993</v>
      </c>
      <c r="CF46" t="str">
        <v>57100 - Dallas County Housing Fin. - 1994</v>
      </c>
      <c r="CG46" t="str">
        <v>58000 - Constable 1 Special Fund No. 580 Derick Evans*12-17-01*</v>
      </c>
      <c r="CH46" t="str">
        <v>58100 - Constable 2 Special Fund No. 581 Michael Gothard*Effective 12-17-01*</v>
      </c>
      <c r="CI46" t="str">
        <v>58200 - Constable 3 Special Fund No. 582 Rick Richardson*Effective 12-17-01*</v>
      </c>
      <c r="CJ46" t="str">
        <v>58300 - Constable 3-A Special Fund No. 583 Mike</v>
      </c>
      <c r="CK46" t="str">
        <v>58400 - Constable 4 Special Fund No. 584 R. L. Skinner*Effective 12-17-01*</v>
      </c>
      <c r="CL46" t="str">
        <v>58600 - Constable 5 Special Fund No. 586 Michael Orozco*Effective 11-02-18*</v>
      </c>
      <c r="CM46" t="str">
        <v>60000 - DCS - Administration</v>
      </c>
      <c r="CN46" t="str">
        <v>67000 - Credit Card BOA Charge Back</v>
      </c>
      <c r="CO46" t="str">
        <v>70400 - Unallocated Tax</v>
      </c>
      <c r="CP46" t="str">
        <v>76400 - Welfare Food Orders</v>
      </c>
      <c r="CQ46" t="str">
        <v>80200 -  Child Support Holding Fund</v>
      </c>
      <c r="CR46" t="str">
        <v>80700 - District Attorney Check Collection</v>
      </c>
      <c r="CS46" t="str">
        <v>80800 -  Child Support Clearing</v>
      </c>
      <c r="CT46" t="str">
        <v>82200 - 0</v>
      </c>
      <c r="CU46" t="str">
        <v>88200 - Cash Receipt pass through Acct.</v>
      </c>
      <c r="CV46" t="str">
        <v>90100 - General Fixed Assets</v>
      </c>
      <c r="CW46" t="str">
        <v>90300 -  Internal Service Fund</v>
      </c>
    </row>
    <row r="47" spans="1:101" x14ac:dyDescent="0.25">
      <c r="A47" t="str" cm="1">
        <f t="array" ref="A47:CW47">TRANSPOSE(_xlfn._xlws.SORT(_xlfn._xlws.FILTER(TableFund[Fund List],ISNUMBER(SEARCH(Travel!X48, TableFund[Fund List])))))</f>
        <v>00000 - Default</v>
      </c>
      <c r="B47" t="str">
        <v>10500 - Road and Bridge</v>
      </c>
      <c r="C47" t="str">
        <v>10501 - Road &amp; Bridge District 1</v>
      </c>
      <c r="D47" t="str">
        <v>10502 - Road &amp; Bridge District 2</v>
      </c>
      <c r="E47" t="str">
        <v>10503 - Road &amp; Bridge District 3</v>
      </c>
      <c r="F47" t="str">
        <v>10504 - Road &amp; Bridge District 4</v>
      </c>
      <c r="G47" t="str">
        <v>10505 - Road Reserves</v>
      </c>
      <c r="H47" t="str">
        <v>12000 - General Fund</v>
      </c>
      <c r="I47" t="str">
        <v>12400 - Jury Special Fund</v>
      </c>
      <c r="J47" t="str">
        <v>12500 - Petit Jury Fund</v>
      </c>
      <c r="K47" t="str">
        <v>12600 - Permanent Improvement Fund</v>
      </c>
      <c r="L47" t="str">
        <v>12800 - Adult Probation</v>
      </c>
      <c r="M47" t="str">
        <v>13000 - Election Special Fund</v>
      </c>
      <c r="N47" t="str">
        <v>16200 - Alternate Dispute Resolution</v>
      </c>
      <c r="O47" t="str">
        <v>16600 - State Report Interest Fund</v>
      </c>
      <c r="P47" t="str">
        <v>16800 -  Dallas County Historical Commission</v>
      </c>
      <c r="Q47" t="str">
        <v xml:space="preserve">16900 -  Historical Exhibit </v>
      </c>
      <c r="R47" t="str">
        <v>17000 - Return Check Collection</v>
      </c>
      <c r="S47" t="str">
        <v>18000 - Housing Finance Corp</v>
      </c>
      <c r="T47" t="str">
        <v>19000 - CMAQ Congestion, Mitigation, &amp; Air Quality</v>
      </c>
      <c r="U47" t="str">
        <v>19500 - Major Technology Fund</v>
      </c>
      <c r="V47" t="str">
        <v>19600 - Major Projects</v>
      </c>
      <c r="W47" t="str">
        <v>20000 - Judicial</v>
      </c>
      <c r="X47" t="str">
        <v>20100 - Technology</v>
      </c>
      <c r="Y47" t="str">
        <v>20200 - Local Government</v>
      </c>
      <c r="Z47" t="str">
        <v>20300 - Local Official</v>
      </c>
      <c r="AA47" t="str">
        <v>20400 - Record Management</v>
      </c>
      <c r="AB47" t="str">
        <v>20500 - Interest and Debt Retirement (Debt Service) Fund</v>
      </c>
      <c r="AC47" t="str">
        <v>21000 - DS Arbitrage Rebate</v>
      </c>
      <c r="AD47" t="str">
        <v xml:space="preserve">41400 - 1995 Road Bond Fund </v>
      </c>
      <c r="AE47" t="str">
        <v>41500 - 1995A Permanent Impovement</v>
      </c>
      <c r="AF47" t="str">
        <v>41800 - Road Bond Series 1996</v>
      </c>
      <c r="AG47" t="str">
        <v>42400 -  Unlimited Tax Road Bonds Series 2000</v>
      </c>
      <c r="AH47" t="str">
        <v>42700 -  Unlimited Tax Refunding &amp; Improvement Bo</v>
      </c>
      <c r="AI47" t="str">
        <v>43300 - Tax Note Series 2011</v>
      </c>
      <c r="AJ47" t="str">
        <v>44000 - Tax Note Series 2013</v>
      </c>
      <c r="AK47" t="str">
        <v>44100 -  Combination Tax and Parking Garage Rev C</v>
      </c>
      <c r="AL47" t="str">
        <v>44200 - Certificates of Obligation 2022</v>
      </c>
      <c r="AM47" t="str">
        <v xml:space="preserve">46400 - American Rescue Plan </v>
      </c>
      <c r="AN47" t="str">
        <v>46600 - Grant Funds</v>
      </c>
      <c r="AO47" t="str">
        <v xml:space="preserve">46700 - HUD Section 8 </v>
      </c>
      <c r="AP47" t="str">
        <v>46800 - Charter School Grants</v>
      </c>
      <c r="AQ47" t="str">
        <v>47000 - Law Library Fund</v>
      </c>
      <c r="AR47" t="str">
        <v>47100 - Appellate Judicial System</v>
      </c>
      <c r="AS47" t="str">
        <v xml:space="preserve">48100 -  Unlimited Tax Road Bonds, Series 1988A </v>
      </c>
      <c r="AT47" t="str">
        <v xml:space="preserve">48200 - Permanent Improvement Bond Series  1988 </v>
      </c>
      <c r="AU47" t="str">
        <v>49000 -  Unlimited Tax Road Bond Fund-1985</v>
      </c>
      <c r="AV47" t="str">
        <v>49200 - 1992 Road Bond Fund</v>
      </c>
      <c r="AW47" t="str">
        <v>49300 -  1992A Permanent Improvement Bond Fund</v>
      </c>
      <c r="AX47" t="str">
        <v>49400 - Unlimited Tax Road Bond Fund-1977</v>
      </c>
      <c r="AY47" t="str">
        <v>50000 - Payroll Fund</v>
      </c>
      <c r="AZ47" t="str">
        <v>50100 - County Clerk-Special</v>
      </c>
      <c r="BA47" t="str">
        <v>50200 - County Clerk-Trust</v>
      </c>
      <c r="BB47" t="str">
        <v>50300 - District Clerk-Special</v>
      </c>
      <c r="BC47" t="str">
        <v>50400 - District Clerk-Trust</v>
      </c>
      <c r="BD47" t="str">
        <v>50500 - Sheriff-Special</v>
      </c>
      <c r="BE47" t="str">
        <v>50600 - County Clerk Special Trust Fund</v>
      </c>
      <c r="BF47" t="str">
        <v>51500 - Constable-Precinct 8</v>
      </c>
      <c r="BG47" t="str">
        <v>53200 - ESCROW FUND</v>
      </c>
      <c r="BH47" t="str">
        <v>53400 - DA Restitution</v>
      </c>
      <c r="BI47" t="str">
        <v>53500 - District Attorney Forfeiture</v>
      </c>
      <c r="BJ47" t="str">
        <v>53700 - Youth Village Special Fund</v>
      </c>
      <c r="BK47" t="str">
        <v>53800 - DA- Check Processing Fees</v>
      </c>
      <c r="BL47" t="str">
        <v xml:space="preserve">54000 - DA Forfeitures-Federal </v>
      </c>
      <c r="BM47" t="str">
        <v>54100 - DA Forfeitures-State</v>
      </c>
      <c r="BN47" t="str">
        <v>54200 - DA Unadjudicated - Police Agencies</v>
      </c>
      <c r="BO47" t="str">
        <v>54300 - Adult Probation-Restitution</v>
      </c>
      <c r="BP47" t="str">
        <v>54400 - DA Forfeitures - Attorney General</v>
      </c>
      <c r="BQ47" t="str">
        <v>54500 - DA Unajudicated-Gambling Statutes</v>
      </c>
      <c r="BR47" t="str">
        <v>54600 - DA Forfeitures-Narcotics</v>
      </c>
      <c r="BS47" t="str">
        <v xml:space="preserve">54700 -  DA-State Forfeiture Fees Other   </v>
      </c>
      <c r="BT47" t="str">
        <v>55000 - Justice of the Peace 1-1 Special fund No</v>
      </c>
      <c r="BU47" t="str">
        <v>55100 - Justice of the Peace 1-2 Special Fund No</v>
      </c>
      <c r="BV47" t="str">
        <v>55300 - Justice of the Peace 3-3 Special Fund No</v>
      </c>
      <c r="BW47" t="str">
        <v>55400 - Justice of the Peace 2-1 Special Fund No</v>
      </c>
      <c r="BX47" t="str">
        <v>55500 - Justice of the Peace 2-2 Special Fund No</v>
      </c>
      <c r="BY47" t="str">
        <v>55600 - Justice of the Peace 3-1 Special Fund No</v>
      </c>
      <c r="BZ47" t="str">
        <v>55700 - Justice of the Peace 3-2 Special Fund No</v>
      </c>
      <c r="CA47" t="str">
        <v>55900 - Justice of the Peace 4-1 Special Fund No</v>
      </c>
      <c r="CB47" t="str">
        <v>56000 - Justice of the Peace 4-2 Special Fund No. 560 Bob Whitney*Effective 12-17-01*</v>
      </c>
      <c r="CC47" t="str">
        <v>56100 - Justice of the Peace 5-1 Special Fund No. 561 Luis Sepulveda*Effective 12-17-01*</v>
      </c>
      <c r="CD47" t="str">
        <v>56200 - Justice of the Peace 5-2 Special Fund No. 562 Juan Jasso*Effective 12-17-01*</v>
      </c>
      <c r="CE47" t="str">
        <v>57000 - Dallas County Housing Fin. - 1993</v>
      </c>
      <c r="CF47" t="str">
        <v>57100 - Dallas County Housing Fin. - 1994</v>
      </c>
      <c r="CG47" t="str">
        <v>58000 - Constable 1 Special Fund No. 580 Derick Evans*12-17-01*</v>
      </c>
      <c r="CH47" t="str">
        <v>58100 - Constable 2 Special Fund No. 581 Michael Gothard*Effective 12-17-01*</v>
      </c>
      <c r="CI47" t="str">
        <v>58200 - Constable 3 Special Fund No. 582 Rick Richardson*Effective 12-17-01*</v>
      </c>
      <c r="CJ47" t="str">
        <v>58300 - Constable 3-A Special Fund No. 583 Mike</v>
      </c>
      <c r="CK47" t="str">
        <v>58400 - Constable 4 Special Fund No. 584 R. L. Skinner*Effective 12-17-01*</v>
      </c>
      <c r="CL47" t="str">
        <v>58600 - Constable 5 Special Fund No. 586 Michael Orozco*Effective 11-02-18*</v>
      </c>
      <c r="CM47" t="str">
        <v>60000 - DCS - Administration</v>
      </c>
      <c r="CN47" t="str">
        <v>67000 - Credit Card BOA Charge Back</v>
      </c>
      <c r="CO47" t="str">
        <v>70400 - Unallocated Tax</v>
      </c>
      <c r="CP47" t="str">
        <v>76400 - Welfare Food Orders</v>
      </c>
      <c r="CQ47" t="str">
        <v>80200 -  Child Support Holding Fund</v>
      </c>
      <c r="CR47" t="str">
        <v>80700 - District Attorney Check Collection</v>
      </c>
      <c r="CS47" t="str">
        <v>80800 -  Child Support Clearing</v>
      </c>
      <c r="CT47" t="str">
        <v>82200 - 0</v>
      </c>
      <c r="CU47" t="str">
        <v>88200 - Cash Receipt pass through Acct.</v>
      </c>
      <c r="CV47" t="str">
        <v>90100 - General Fixed Assets</v>
      </c>
      <c r="CW47" t="str">
        <v>90300 -  Internal Service Fund</v>
      </c>
    </row>
    <row r="48" spans="1:101" x14ac:dyDescent="0.25">
      <c r="A48" t="str" cm="1">
        <f t="array" ref="A48:CW48">TRANSPOSE(_xlfn._xlws.SORT(_xlfn._xlws.FILTER(TableFund[Fund List],ISNUMBER(SEARCH(Travel!X49, TableFund[Fund List])))))</f>
        <v>00000 - Default</v>
      </c>
      <c r="B48" t="str">
        <v>10500 - Road and Bridge</v>
      </c>
      <c r="C48" t="str">
        <v>10501 - Road &amp; Bridge District 1</v>
      </c>
      <c r="D48" t="str">
        <v>10502 - Road &amp; Bridge District 2</v>
      </c>
      <c r="E48" t="str">
        <v>10503 - Road &amp; Bridge District 3</v>
      </c>
      <c r="F48" t="str">
        <v>10504 - Road &amp; Bridge District 4</v>
      </c>
      <c r="G48" t="str">
        <v>10505 - Road Reserves</v>
      </c>
      <c r="H48" t="str">
        <v>12000 - General Fund</v>
      </c>
      <c r="I48" t="str">
        <v>12400 - Jury Special Fund</v>
      </c>
      <c r="J48" t="str">
        <v>12500 - Petit Jury Fund</v>
      </c>
      <c r="K48" t="str">
        <v>12600 - Permanent Improvement Fund</v>
      </c>
      <c r="L48" t="str">
        <v>12800 - Adult Probation</v>
      </c>
      <c r="M48" t="str">
        <v>13000 - Election Special Fund</v>
      </c>
      <c r="N48" t="str">
        <v>16200 - Alternate Dispute Resolution</v>
      </c>
      <c r="O48" t="str">
        <v>16600 - State Report Interest Fund</v>
      </c>
      <c r="P48" t="str">
        <v>16800 -  Dallas County Historical Commission</v>
      </c>
      <c r="Q48" t="str">
        <v xml:space="preserve">16900 -  Historical Exhibit </v>
      </c>
      <c r="R48" t="str">
        <v>17000 - Return Check Collection</v>
      </c>
      <c r="S48" t="str">
        <v>18000 - Housing Finance Corp</v>
      </c>
      <c r="T48" t="str">
        <v>19000 - CMAQ Congestion, Mitigation, &amp; Air Quality</v>
      </c>
      <c r="U48" t="str">
        <v>19500 - Major Technology Fund</v>
      </c>
      <c r="V48" t="str">
        <v>19600 - Major Projects</v>
      </c>
      <c r="W48" t="str">
        <v>20000 - Judicial</v>
      </c>
      <c r="X48" t="str">
        <v>20100 - Technology</v>
      </c>
      <c r="Y48" t="str">
        <v>20200 - Local Government</v>
      </c>
      <c r="Z48" t="str">
        <v>20300 - Local Official</v>
      </c>
      <c r="AA48" t="str">
        <v>20400 - Record Management</v>
      </c>
      <c r="AB48" t="str">
        <v>20500 - Interest and Debt Retirement (Debt Service) Fund</v>
      </c>
      <c r="AC48" t="str">
        <v>21000 - DS Arbitrage Rebate</v>
      </c>
      <c r="AD48" t="str">
        <v xml:space="preserve">41400 - 1995 Road Bond Fund </v>
      </c>
      <c r="AE48" t="str">
        <v>41500 - 1995A Permanent Impovement</v>
      </c>
      <c r="AF48" t="str">
        <v>41800 - Road Bond Series 1996</v>
      </c>
      <c r="AG48" t="str">
        <v>42400 -  Unlimited Tax Road Bonds Series 2000</v>
      </c>
      <c r="AH48" t="str">
        <v>42700 -  Unlimited Tax Refunding &amp; Improvement Bo</v>
      </c>
      <c r="AI48" t="str">
        <v>43300 - Tax Note Series 2011</v>
      </c>
      <c r="AJ48" t="str">
        <v>44000 - Tax Note Series 2013</v>
      </c>
      <c r="AK48" t="str">
        <v>44100 -  Combination Tax and Parking Garage Rev C</v>
      </c>
      <c r="AL48" t="str">
        <v>44200 - Certificates of Obligation 2022</v>
      </c>
      <c r="AM48" t="str">
        <v xml:space="preserve">46400 - American Rescue Plan </v>
      </c>
      <c r="AN48" t="str">
        <v>46600 - Grant Funds</v>
      </c>
      <c r="AO48" t="str">
        <v xml:space="preserve">46700 - HUD Section 8 </v>
      </c>
      <c r="AP48" t="str">
        <v>46800 - Charter School Grants</v>
      </c>
      <c r="AQ48" t="str">
        <v>47000 - Law Library Fund</v>
      </c>
      <c r="AR48" t="str">
        <v>47100 - Appellate Judicial System</v>
      </c>
      <c r="AS48" t="str">
        <v xml:space="preserve">48100 -  Unlimited Tax Road Bonds, Series 1988A </v>
      </c>
      <c r="AT48" t="str">
        <v xml:space="preserve">48200 - Permanent Improvement Bond Series  1988 </v>
      </c>
      <c r="AU48" t="str">
        <v>49000 -  Unlimited Tax Road Bond Fund-1985</v>
      </c>
      <c r="AV48" t="str">
        <v>49200 - 1992 Road Bond Fund</v>
      </c>
      <c r="AW48" t="str">
        <v>49300 -  1992A Permanent Improvement Bond Fund</v>
      </c>
      <c r="AX48" t="str">
        <v>49400 - Unlimited Tax Road Bond Fund-1977</v>
      </c>
      <c r="AY48" t="str">
        <v>50000 - Payroll Fund</v>
      </c>
      <c r="AZ48" t="str">
        <v>50100 - County Clerk-Special</v>
      </c>
      <c r="BA48" t="str">
        <v>50200 - County Clerk-Trust</v>
      </c>
      <c r="BB48" t="str">
        <v>50300 - District Clerk-Special</v>
      </c>
      <c r="BC48" t="str">
        <v>50400 - District Clerk-Trust</v>
      </c>
      <c r="BD48" t="str">
        <v>50500 - Sheriff-Special</v>
      </c>
      <c r="BE48" t="str">
        <v>50600 - County Clerk Special Trust Fund</v>
      </c>
      <c r="BF48" t="str">
        <v>51500 - Constable-Precinct 8</v>
      </c>
      <c r="BG48" t="str">
        <v>53200 - ESCROW FUND</v>
      </c>
      <c r="BH48" t="str">
        <v>53400 - DA Restitution</v>
      </c>
      <c r="BI48" t="str">
        <v>53500 - District Attorney Forfeiture</v>
      </c>
      <c r="BJ48" t="str">
        <v>53700 - Youth Village Special Fund</v>
      </c>
      <c r="BK48" t="str">
        <v>53800 - DA- Check Processing Fees</v>
      </c>
      <c r="BL48" t="str">
        <v xml:space="preserve">54000 - DA Forfeitures-Federal </v>
      </c>
      <c r="BM48" t="str">
        <v>54100 - DA Forfeitures-State</v>
      </c>
      <c r="BN48" t="str">
        <v>54200 - DA Unadjudicated - Police Agencies</v>
      </c>
      <c r="BO48" t="str">
        <v>54300 - Adult Probation-Restitution</v>
      </c>
      <c r="BP48" t="str">
        <v>54400 - DA Forfeitures - Attorney General</v>
      </c>
      <c r="BQ48" t="str">
        <v>54500 - DA Unajudicated-Gambling Statutes</v>
      </c>
      <c r="BR48" t="str">
        <v>54600 - DA Forfeitures-Narcotics</v>
      </c>
      <c r="BS48" t="str">
        <v xml:space="preserve">54700 -  DA-State Forfeiture Fees Other   </v>
      </c>
      <c r="BT48" t="str">
        <v>55000 - Justice of the Peace 1-1 Special fund No</v>
      </c>
      <c r="BU48" t="str">
        <v>55100 - Justice of the Peace 1-2 Special Fund No</v>
      </c>
      <c r="BV48" t="str">
        <v>55300 - Justice of the Peace 3-3 Special Fund No</v>
      </c>
      <c r="BW48" t="str">
        <v>55400 - Justice of the Peace 2-1 Special Fund No</v>
      </c>
      <c r="BX48" t="str">
        <v>55500 - Justice of the Peace 2-2 Special Fund No</v>
      </c>
      <c r="BY48" t="str">
        <v>55600 - Justice of the Peace 3-1 Special Fund No</v>
      </c>
      <c r="BZ48" t="str">
        <v>55700 - Justice of the Peace 3-2 Special Fund No</v>
      </c>
      <c r="CA48" t="str">
        <v>55900 - Justice of the Peace 4-1 Special Fund No</v>
      </c>
      <c r="CB48" t="str">
        <v>56000 - Justice of the Peace 4-2 Special Fund No. 560 Bob Whitney*Effective 12-17-01*</v>
      </c>
      <c r="CC48" t="str">
        <v>56100 - Justice of the Peace 5-1 Special Fund No. 561 Luis Sepulveda*Effective 12-17-01*</v>
      </c>
      <c r="CD48" t="str">
        <v>56200 - Justice of the Peace 5-2 Special Fund No. 562 Juan Jasso*Effective 12-17-01*</v>
      </c>
      <c r="CE48" t="str">
        <v>57000 - Dallas County Housing Fin. - 1993</v>
      </c>
      <c r="CF48" t="str">
        <v>57100 - Dallas County Housing Fin. - 1994</v>
      </c>
      <c r="CG48" t="str">
        <v>58000 - Constable 1 Special Fund No. 580 Derick Evans*12-17-01*</v>
      </c>
      <c r="CH48" t="str">
        <v>58100 - Constable 2 Special Fund No. 581 Michael Gothard*Effective 12-17-01*</v>
      </c>
      <c r="CI48" t="str">
        <v>58200 - Constable 3 Special Fund No. 582 Rick Richardson*Effective 12-17-01*</v>
      </c>
      <c r="CJ48" t="str">
        <v>58300 - Constable 3-A Special Fund No. 583 Mike</v>
      </c>
      <c r="CK48" t="str">
        <v>58400 - Constable 4 Special Fund No. 584 R. L. Skinner*Effective 12-17-01*</v>
      </c>
      <c r="CL48" t="str">
        <v>58600 - Constable 5 Special Fund No. 586 Michael Orozco*Effective 11-02-18*</v>
      </c>
      <c r="CM48" t="str">
        <v>60000 - DCS - Administration</v>
      </c>
      <c r="CN48" t="str">
        <v>67000 - Credit Card BOA Charge Back</v>
      </c>
      <c r="CO48" t="str">
        <v>70400 - Unallocated Tax</v>
      </c>
      <c r="CP48" t="str">
        <v>76400 - Welfare Food Orders</v>
      </c>
      <c r="CQ48" t="str">
        <v>80200 -  Child Support Holding Fund</v>
      </c>
      <c r="CR48" t="str">
        <v>80700 - District Attorney Check Collection</v>
      </c>
      <c r="CS48" t="str">
        <v>80800 -  Child Support Clearing</v>
      </c>
      <c r="CT48" t="str">
        <v>82200 - 0</v>
      </c>
      <c r="CU48" t="str">
        <v>88200 - Cash Receipt pass through Acct.</v>
      </c>
      <c r="CV48" t="str">
        <v>90100 - General Fixed Assets</v>
      </c>
      <c r="CW48" t="str">
        <v>90300 -  Internal Service Fund</v>
      </c>
    </row>
    <row r="49" spans="1:101" x14ac:dyDescent="0.25">
      <c r="A49" t="str" cm="1">
        <f t="array" ref="A49:CW49">TRANSPOSE(_xlfn._xlws.SORT(_xlfn._xlws.FILTER(TableFund[Fund List],ISNUMBER(SEARCH(Travel!X50, TableFund[Fund List])))))</f>
        <v>00000 - Default</v>
      </c>
      <c r="B49" t="str">
        <v>10500 - Road and Bridge</v>
      </c>
      <c r="C49" t="str">
        <v>10501 - Road &amp; Bridge District 1</v>
      </c>
      <c r="D49" t="str">
        <v>10502 - Road &amp; Bridge District 2</v>
      </c>
      <c r="E49" t="str">
        <v>10503 - Road &amp; Bridge District 3</v>
      </c>
      <c r="F49" t="str">
        <v>10504 - Road &amp; Bridge District 4</v>
      </c>
      <c r="G49" t="str">
        <v>10505 - Road Reserves</v>
      </c>
      <c r="H49" t="str">
        <v>12000 - General Fund</v>
      </c>
      <c r="I49" t="str">
        <v>12400 - Jury Special Fund</v>
      </c>
      <c r="J49" t="str">
        <v>12500 - Petit Jury Fund</v>
      </c>
      <c r="K49" t="str">
        <v>12600 - Permanent Improvement Fund</v>
      </c>
      <c r="L49" t="str">
        <v>12800 - Adult Probation</v>
      </c>
      <c r="M49" t="str">
        <v>13000 - Election Special Fund</v>
      </c>
      <c r="N49" t="str">
        <v>16200 - Alternate Dispute Resolution</v>
      </c>
      <c r="O49" t="str">
        <v>16600 - State Report Interest Fund</v>
      </c>
      <c r="P49" t="str">
        <v>16800 -  Dallas County Historical Commission</v>
      </c>
      <c r="Q49" t="str">
        <v xml:space="preserve">16900 -  Historical Exhibit </v>
      </c>
      <c r="R49" t="str">
        <v>17000 - Return Check Collection</v>
      </c>
      <c r="S49" t="str">
        <v>18000 - Housing Finance Corp</v>
      </c>
      <c r="T49" t="str">
        <v>19000 - CMAQ Congestion, Mitigation, &amp; Air Quality</v>
      </c>
      <c r="U49" t="str">
        <v>19500 - Major Technology Fund</v>
      </c>
      <c r="V49" t="str">
        <v>19600 - Major Projects</v>
      </c>
      <c r="W49" t="str">
        <v>20000 - Judicial</v>
      </c>
      <c r="X49" t="str">
        <v>20100 - Technology</v>
      </c>
      <c r="Y49" t="str">
        <v>20200 - Local Government</v>
      </c>
      <c r="Z49" t="str">
        <v>20300 - Local Official</v>
      </c>
      <c r="AA49" t="str">
        <v>20400 - Record Management</v>
      </c>
      <c r="AB49" t="str">
        <v>20500 - Interest and Debt Retirement (Debt Service) Fund</v>
      </c>
      <c r="AC49" t="str">
        <v>21000 - DS Arbitrage Rebate</v>
      </c>
      <c r="AD49" t="str">
        <v xml:space="preserve">41400 - 1995 Road Bond Fund </v>
      </c>
      <c r="AE49" t="str">
        <v>41500 - 1995A Permanent Impovement</v>
      </c>
      <c r="AF49" t="str">
        <v>41800 - Road Bond Series 1996</v>
      </c>
      <c r="AG49" t="str">
        <v>42400 -  Unlimited Tax Road Bonds Series 2000</v>
      </c>
      <c r="AH49" t="str">
        <v>42700 -  Unlimited Tax Refunding &amp; Improvement Bo</v>
      </c>
      <c r="AI49" t="str">
        <v>43300 - Tax Note Series 2011</v>
      </c>
      <c r="AJ49" t="str">
        <v>44000 - Tax Note Series 2013</v>
      </c>
      <c r="AK49" t="str">
        <v>44100 -  Combination Tax and Parking Garage Rev C</v>
      </c>
      <c r="AL49" t="str">
        <v>44200 - Certificates of Obligation 2022</v>
      </c>
      <c r="AM49" t="str">
        <v xml:space="preserve">46400 - American Rescue Plan </v>
      </c>
      <c r="AN49" t="str">
        <v>46600 - Grant Funds</v>
      </c>
      <c r="AO49" t="str">
        <v xml:space="preserve">46700 - HUD Section 8 </v>
      </c>
      <c r="AP49" t="str">
        <v>46800 - Charter School Grants</v>
      </c>
      <c r="AQ49" t="str">
        <v>47000 - Law Library Fund</v>
      </c>
      <c r="AR49" t="str">
        <v>47100 - Appellate Judicial System</v>
      </c>
      <c r="AS49" t="str">
        <v xml:space="preserve">48100 -  Unlimited Tax Road Bonds, Series 1988A </v>
      </c>
      <c r="AT49" t="str">
        <v xml:space="preserve">48200 - Permanent Improvement Bond Series  1988 </v>
      </c>
      <c r="AU49" t="str">
        <v>49000 -  Unlimited Tax Road Bond Fund-1985</v>
      </c>
      <c r="AV49" t="str">
        <v>49200 - 1992 Road Bond Fund</v>
      </c>
      <c r="AW49" t="str">
        <v>49300 -  1992A Permanent Improvement Bond Fund</v>
      </c>
      <c r="AX49" t="str">
        <v>49400 - Unlimited Tax Road Bond Fund-1977</v>
      </c>
      <c r="AY49" t="str">
        <v>50000 - Payroll Fund</v>
      </c>
      <c r="AZ49" t="str">
        <v>50100 - County Clerk-Special</v>
      </c>
      <c r="BA49" t="str">
        <v>50200 - County Clerk-Trust</v>
      </c>
      <c r="BB49" t="str">
        <v>50300 - District Clerk-Special</v>
      </c>
      <c r="BC49" t="str">
        <v>50400 - District Clerk-Trust</v>
      </c>
      <c r="BD49" t="str">
        <v>50500 - Sheriff-Special</v>
      </c>
      <c r="BE49" t="str">
        <v>50600 - County Clerk Special Trust Fund</v>
      </c>
      <c r="BF49" t="str">
        <v>51500 - Constable-Precinct 8</v>
      </c>
      <c r="BG49" t="str">
        <v>53200 - ESCROW FUND</v>
      </c>
      <c r="BH49" t="str">
        <v>53400 - DA Restitution</v>
      </c>
      <c r="BI49" t="str">
        <v>53500 - District Attorney Forfeiture</v>
      </c>
      <c r="BJ49" t="str">
        <v>53700 - Youth Village Special Fund</v>
      </c>
      <c r="BK49" t="str">
        <v>53800 - DA- Check Processing Fees</v>
      </c>
      <c r="BL49" t="str">
        <v xml:space="preserve">54000 - DA Forfeitures-Federal </v>
      </c>
      <c r="BM49" t="str">
        <v>54100 - DA Forfeitures-State</v>
      </c>
      <c r="BN49" t="str">
        <v>54200 - DA Unadjudicated - Police Agencies</v>
      </c>
      <c r="BO49" t="str">
        <v>54300 - Adult Probation-Restitution</v>
      </c>
      <c r="BP49" t="str">
        <v>54400 - DA Forfeitures - Attorney General</v>
      </c>
      <c r="BQ49" t="str">
        <v>54500 - DA Unajudicated-Gambling Statutes</v>
      </c>
      <c r="BR49" t="str">
        <v>54600 - DA Forfeitures-Narcotics</v>
      </c>
      <c r="BS49" t="str">
        <v xml:space="preserve">54700 -  DA-State Forfeiture Fees Other   </v>
      </c>
      <c r="BT49" t="str">
        <v>55000 - Justice of the Peace 1-1 Special fund No</v>
      </c>
      <c r="BU49" t="str">
        <v>55100 - Justice of the Peace 1-2 Special Fund No</v>
      </c>
      <c r="BV49" t="str">
        <v>55300 - Justice of the Peace 3-3 Special Fund No</v>
      </c>
      <c r="BW49" t="str">
        <v>55400 - Justice of the Peace 2-1 Special Fund No</v>
      </c>
      <c r="BX49" t="str">
        <v>55500 - Justice of the Peace 2-2 Special Fund No</v>
      </c>
      <c r="BY49" t="str">
        <v>55600 - Justice of the Peace 3-1 Special Fund No</v>
      </c>
      <c r="BZ49" t="str">
        <v>55700 - Justice of the Peace 3-2 Special Fund No</v>
      </c>
      <c r="CA49" t="str">
        <v>55900 - Justice of the Peace 4-1 Special Fund No</v>
      </c>
      <c r="CB49" t="str">
        <v>56000 - Justice of the Peace 4-2 Special Fund No. 560 Bob Whitney*Effective 12-17-01*</v>
      </c>
      <c r="CC49" t="str">
        <v>56100 - Justice of the Peace 5-1 Special Fund No. 561 Luis Sepulveda*Effective 12-17-01*</v>
      </c>
      <c r="CD49" t="str">
        <v>56200 - Justice of the Peace 5-2 Special Fund No. 562 Juan Jasso*Effective 12-17-01*</v>
      </c>
      <c r="CE49" t="str">
        <v>57000 - Dallas County Housing Fin. - 1993</v>
      </c>
      <c r="CF49" t="str">
        <v>57100 - Dallas County Housing Fin. - 1994</v>
      </c>
      <c r="CG49" t="str">
        <v>58000 - Constable 1 Special Fund No. 580 Derick Evans*12-17-01*</v>
      </c>
      <c r="CH49" t="str">
        <v>58100 - Constable 2 Special Fund No. 581 Michael Gothard*Effective 12-17-01*</v>
      </c>
      <c r="CI49" t="str">
        <v>58200 - Constable 3 Special Fund No. 582 Rick Richardson*Effective 12-17-01*</v>
      </c>
      <c r="CJ49" t="str">
        <v>58300 - Constable 3-A Special Fund No. 583 Mike</v>
      </c>
      <c r="CK49" t="str">
        <v>58400 - Constable 4 Special Fund No. 584 R. L. Skinner*Effective 12-17-01*</v>
      </c>
      <c r="CL49" t="str">
        <v>58600 - Constable 5 Special Fund No. 586 Michael Orozco*Effective 11-02-18*</v>
      </c>
      <c r="CM49" t="str">
        <v>60000 - DCS - Administration</v>
      </c>
      <c r="CN49" t="str">
        <v>67000 - Credit Card BOA Charge Back</v>
      </c>
      <c r="CO49" t="str">
        <v>70400 - Unallocated Tax</v>
      </c>
      <c r="CP49" t="str">
        <v>76400 - Welfare Food Orders</v>
      </c>
      <c r="CQ49" t="str">
        <v>80200 -  Child Support Holding Fund</v>
      </c>
      <c r="CR49" t="str">
        <v>80700 - District Attorney Check Collection</v>
      </c>
      <c r="CS49" t="str">
        <v>80800 -  Child Support Clearing</v>
      </c>
      <c r="CT49" t="str">
        <v>82200 - 0</v>
      </c>
      <c r="CU49" t="str">
        <v>88200 - Cash Receipt pass through Acct.</v>
      </c>
      <c r="CV49" t="str">
        <v>90100 - General Fixed Assets</v>
      </c>
      <c r="CW49" t="str">
        <v>90300 -  Internal Service Fund</v>
      </c>
    </row>
    <row r="50" spans="1:101" x14ac:dyDescent="0.25">
      <c r="A50" t="str" cm="1">
        <f t="array" ref="A50:CW50">TRANSPOSE(_xlfn._xlws.SORT(_xlfn._xlws.FILTER(TableFund[Fund List],ISNUMBER(SEARCH(Travel!X51, TableFund[Fund List])))))</f>
        <v>00000 - Default</v>
      </c>
      <c r="B50" t="str">
        <v>10500 - Road and Bridge</v>
      </c>
      <c r="C50" t="str">
        <v>10501 - Road &amp; Bridge District 1</v>
      </c>
      <c r="D50" t="str">
        <v>10502 - Road &amp; Bridge District 2</v>
      </c>
      <c r="E50" t="str">
        <v>10503 - Road &amp; Bridge District 3</v>
      </c>
      <c r="F50" t="str">
        <v>10504 - Road &amp; Bridge District 4</v>
      </c>
      <c r="G50" t="str">
        <v>10505 - Road Reserves</v>
      </c>
      <c r="H50" t="str">
        <v>12000 - General Fund</v>
      </c>
      <c r="I50" t="str">
        <v>12400 - Jury Special Fund</v>
      </c>
      <c r="J50" t="str">
        <v>12500 - Petit Jury Fund</v>
      </c>
      <c r="K50" t="str">
        <v>12600 - Permanent Improvement Fund</v>
      </c>
      <c r="L50" t="str">
        <v>12800 - Adult Probation</v>
      </c>
      <c r="M50" t="str">
        <v>13000 - Election Special Fund</v>
      </c>
      <c r="N50" t="str">
        <v>16200 - Alternate Dispute Resolution</v>
      </c>
      <c r="O50" t="str">
        <v>16600 - State Report Interest Fund</v>
      </c>
      <c r="P50" t="str">
        <v>16800 -  Dallas County Historical Commission</v>
      </c>
      <c r="Q50" t="str">
        <v xml:space="preserve">16900 -  Historical Exhibit </v>
      </c>
      <c r="R50" t="str">
        <v>17000 - Return Check Collection</v>
      </c>
      <c r="S50" t="str">
        <v>18000 - Housing Finance Corp</v>
      </c>
      <c r="T50" t="str">
        <v>19000 - CMAQ Congestion, Mitigation, &amp; Air Quality</v>
      </c>
      <c r="U50" t="str">
        <v>19500 - Major Technology Fund</v>
      </c>
      <c r="V50" t="str">
        <v>19600 - Major Projects</v>
      </c>
      <c r="W50" t="str">
        <v>20000 - Judicial</v>
      </c>
      <c r="X50" t="str">
        <v>20100 - Technology</v>
      </c>
      <c r="Y50" t="str">
        <v>20200 - Local Government</v>
      </c>
      <c r="Z50" t="str">
        <v>20300 - Local Official</v>
      </c>
      <c r="AA50" t="str">
        <v>20400 - Record Management</v>
      </c>
      <c r="AB50" t="str">
        <v>20500 - Interest and Debt Retirement (Debt Service) Fund</v>
      </c>
      <c r="AC50" t="str">
        <v>21000 - DS Arbitrage Rebate</v>
      </c>
      <c r="AD50" t="str">
        <v xml:space="preserve">41400 - 1995 Road Bond Fund </v>
      </c>
      <c r="AE50" t="str">
        <v>41500 - 1995A Permanent Impovement</v>
      </c>
      <c r="AF50" t="str">
        <v>41800 - Road Bond Series 1996</v>
      </c>
      <c r="AG50" t="str">
        <v>42400 -  Unlimited Tax Road Bonds Series 2000</v>
      </c>
      <c r="AH50" t="str">
        <v>42700 -  Unlimited Tax Refunding &amp; Improvement Bo</v>
      </c>
      <c r="AI50" t="str">
        <v>43300 - Tax Note Series 2011</v>
      </c>
      <c r="AJ50" t="str">
        <v>44000 - Tax Note Series 2013</v>
      </c>
      <c r="AK50" t="str">
        <v>44100 -  Combination Tax and Parking Garage Rev C</v>
      </c>
      <c r="AL50" t="str">
        <v>44200 - Certificates of Obligation 2022</v>
      </c>
      <c r="AM50" t="str">
        <v xml:space="preserve">46400 - American Rescue Plan </v>
      </c>
      <c r="AN50" t="str">
        <v>46600 - Grant Funds</v>
      </c>
      <c r="AO50" t="str">
        <v xml:space="preserve">46700 - HUD Section 8 </v>
      </c>
      <c r="AP50" t="str">
        <v>46800 - Charter School Grants</v>
      </c>
      <c r="AQ50" t="str">
        <v>47000 - Law Library Fund</v>
      </c>
      <c r="AR50" t="str">
        <v>47100 - Appellate Judicial System</v>
      </c>
      <c r="AS50" t="str">
        <v xml:space="preserve">48100 -  Unlimited Tax Road Bonds, Series 1988A </v>
      </c>
      <c r="AT50" t="str">
        <v xml:space="preserve">48200 - Permanent Improvement Bond Series  1988 </v>
      </c>
      <c r="AU50" t="str">
        <v>49000 -  Unlimited Tax Road Bond Fund-1985</v>
      </c>
      <c r="AV50" t="str">
        <v>49200 - 1992 Road Bond Fund</v>
      </c>
      <c r="AW50" t="str">
        <v>49300 -  1992A Permanent Improvement Bond Fund</v>
      </c>
      <c r="AX50" t="str">
        <v>49400 - Unlimited Tax Road Bond Fund-1977</v>
      </c>
      <c r="AY50" t="str">
        <v>50000 - Payroll Fund</v>
      </c>
      <c r="AZ50" t="str">
        <v>50100 - County Clerk-Special</v>
      </c>
      <c r="BA50" t="str">
        <v>50200 - County Clerk-Trust</v>
      </c>
      <c r="BB50" t="str">
        <v>50300 - District Clerk-Special</v>
      </c>
      <c r="BC50" t="str">
        <v>50400 - District Clerk-Trust</v>
      </c>
      <c r="BD50" t="str">
        <v>50500 - Sheriff-Special</v>
      </c>
      <c r="BE50" t="str">
        <v>50600 - County Clerk Special Trust Fund</v>
      </c>
      <c r="BF50" t="str">
        <v>51500 - Constable-Precinct 8</v>
      </c>
      <c r="BG50" t="str">
        <v>53200 - ESCROW FUND</v>
      </c>
      <c r="BH50" t="str">
        <v>53400 - DA Restitution</v>
      </c>
      <c r="BI50" t="str">
        <v>53500 - District Attorney Forfeiture</v>
      </c>
      <c r="BJ50" t="str">
        <v>53700 - Youth Village Special Fund</v>
      </c>
      <c r="BK50" t="str">
        <v>53800 - DA- Check Processing Fees</v>
      </c>
      <c r="BL50" t="str">
        <v xml:space="preserve">54000 - DA Forfeitures-Federal </v>
      </c>
      <c r="BM50" t="str">
        <v>54100 - DA Forfeitures-State</v>
      </c>
      <c r="BN50" t="str">
        <v>54200 - DA Unadjudicated - Police Agencies</v>
      </c>
      <c r="BO50" t="str">
        <v>54300 - Adult Probation-Restitution</v>
      </c>
      <c r="BP50" t="str">
        <v>54400 - DA Forfeitures - Attorney General</v>
      </c>
      <c r="BQ50" t="str">
        <v>54500 - DA Unajudicated-Gambling Statutes</v>
      </c>
      <c r="BR50" t="str">
        <v>54600 - DA Forfeitures-Narcotics</v>
      </c>
      <c r="BS50" t="str">
        <v xml:space="preserve">54700 -  DA-State Forfeiture Fees Other   </v>
      </c>
      <c r="BT50" t="str">
        <v>55000 - Justice of the Peace 1-1 Special fund No</v>
      </c>
      <c r="BU50" t="str">
        <v>55100 - Justice of the Peace 1-2 Special Fund No</v>
      </c>
      <c r="BV50" t="str">
        <v>55300 - Justice of the Peace 3-3 Special Fund No</v>
      </c>
      <c r="BW50" t="str">
        <v>55400 - Justice of the Peace 2-1 Special Fund No</v>
      </c>
      <c r="BX50" t="str">
        <v>55500 - Justice of the Peace 2-2 Special Fund No</v>
      </c>
      <c r="BY50" t="str">
        <v>55600 - Justice of the Peace 3-1 Special Fund No</v>
      </c>
      <c r="BZ50" t="str">
        <v>55700 - Justice of the Peace 3-2 Special Fund No</v>
      </c>
      <c r="CA50" t="str">
        <v>55900 - Justice of the Peace 4-1 Special Fund No</v>
      </c>
      <c r="CB50" t="str">
        <v>56000 - Justice of the Peace 4-2 Special Fund No. 560 Bob Whitney*Effective 12-17-01*</v>
      </c>
      <c r="CC50" t="str">
        <v>56100 - Justice of the Peace 5-1 Special Fund No. 561 Luis Sepulveda*Effective 12-17-01*</v>
      </c>
      <c r="CD50" t="str">
        <v>56200 - Justice of the Peace 5-2 Special Fund No. 562 Juan Jasso*Effective 12-17-01*</v>
      </c>
      <c r="CE50" t="str">
        <v>57000 - Dallas County Housing Fin. - 1993</v>
      </c>
      <c r="CF50" t="str">
        <v>57100 - Dallas County Housing Fin. - 1994</v>
      </c>
      <c r="CG50" t="str">
        <v>58000 - Constable 1 Special Fund No. 580 Derick Evans*12-17-01*</v>
      </c>
      <c r="CH50" t="str">
        <v>58100 - Constable 2 Special Fund No. 581 Michael Gothard*Effective 12-17-01*</v>
      </c>
      <c r="CI50" t="str">
        <v>58200 - Constable 3 Special Fund No. 582 Rick Richardson*Effective 12-17-01*</v>
      </c>
      <c r="CJ50" t="str">
        <v>58300 - Constable 3-A Special Fund No. 583 Mike</v>
      </c>
      <c r="CK50" t="str">
        <v>58400 - Constable 4 Special Fund No. 584 R. L. Skinner*Effective 12-17-01*</v>
      </c>
      <c r="CL50" t="str">
        <v>58600 - Constable 5 Special Fund No. 586 Michael Orozco*Effective 11-02-18*</v>
      </c>
      <c r="CM50" t="str">
        <v>60000 - DCS - Administration</v>
      </c>
      <c r="CN50" t="str">
        <v>67000 - Credit Card BOA Charge Back</v>
      </c>
      <c r="CO50" t="str">
        <v>70400 - Unallocated Tax</v>
      </c>
      <c r="CP50" t="str">
        <v>76400 - Welfare Food Orders</v>
      </c>
      <c r="CQ50" t="str">
        <v>80200 -  Child Support Holding Fund</v>
      </c>
      <c r="CR50" t="str">
        <v>80700 - District Attorney Check Collection</v>
      </c>
      <c r="CS50" t="str">
        <v>80800 -  Child Support Clearing</v>
      </c>
      <c r="CT50" t="str">
        <v>82200 - 0</v>
      </c>
      <c r="CU50" t="str">
        <v>88200 - Cash Receipt pass through Acct.</v>
      </c>
      <c r="CV50" t="str">
        <v>90100 - General Fixed Assets</v>
      </c>
      <c r="CW50" t="str">
        <v>90300 -  Internal Service Fund</v>
      </c>
    </row>
    <row r="51" spans="1:101" x14ac:dyDescent="0.25">
      <c r="A51" t="str" cm="1">
        <f t="array" ref="A51:CW51">TRANSPOSE(_xlfn._xlws.SORT(_xlfn._xlws.FILTER(TableFund[Fund List],ISNUMBER(SEARCH(Travel!X52, TableFund[Fund List])))))</f>
        <v>00000 - Default</v>
      </c>
      <c r="B51" t="str">
        <v>10500 - Road and Bridge</v>
      </c>
      <c r="C51" t="str">
        <v>10501 - Road &amp; Bridge District 1</v>
      </c>
      <c r="D51" t="str">
        <v>10502 - Road &amp; Bridge District 2</v>
      </c>
      <c r="E51" t="str">
        <v>10503 - Road &amp; Bridge District 3</v>
      </c>
      <c r="F51" t="str">
        <v>10504 - Road &amp; Bridge District 4</v>
      </c>
      <c r="G51" t="str">
        <v>10505 - Road Reserves</v>
      </c>
      <c r="H51" t="str">
        <v>12000 - General Fund</v>
      </c>
      <c r="I51" t="str">
        <v>12400 - Jury Special Fund</v>
      </c>
      <c r="J51" t="str">
        <v>12500 - Petit Jury Fund</v>
      </c>
      <c r="K51" t="str">
        <v>12600 - Permanent Improvement Fund</v>
      </c>
      <c r="L51" t="str">
        <v>12800 - Adult Probation</v>
      </c>
      <c r="M51" t="str">
        <v>13000 - Election Special Fund</v>
      </c>
      <c r="N51" t="str">
        <v>16200 - Alternate Dispute Resolution</v>
      </c>
      <c r="O51" t="str">
        <v>16600 - State Report Interest Fund</v>
      </c>
      <c r="P51" t="str">
        <v>16800 -  Dallas County Historical Commission</v>
      </c>
      <c r="Q51" t="str">
        <v xml:space="preserve">16900 -  Historical Exhibit </v>
      </c>
      <c r="R51" t="str">
        <v>17000 - Return Check Collection</v>
      </c>
      <c r="S51" t="str">
        <v>18000 - Housing Finance Corp</v>
      </c>
      <c r="T51" t="str">
        <v>19000 - CMAQ Congestion, Mitigation, &amp; Air Quality</v>
      </c>
      <c r="U51" t="str">
        <v>19500 - Major Technology Fund</v>
      </c>
      <c r="V51" t="str">
        <v>19600 - Major Projects</v>
      </c>
      <c r="W51" t="str">
        <v>20000 - Judicial</v>
      </c>
      <c r="X51" t="str">
        <v>20100 - Technology</v>
      </c>
      <c r="Y51" t="str">
        <v>20200 - Local Government</v>
      </c>
      <c r="Z51" t="str">
        <v>20300 - Local Official</v>
      </c>
      <c r="AA51" t="str">
        <v>20400 - Record Management</v>
      </c>
      <c r="AB51" t="str">
        <v>20500 - Interest and Debt Retirement (Debt Service) Fund</v>
      </c>
      <c r="AC51" t="str">
        <v>21000 - DS Arbitrage Rebate</v>
      </c>
      <c r="AD51" t="str">
        <v xml:space="preserve">41400 - 1995 Road Bond Fund </v>
      </c>
      <c r="AE51" t="str">
        <v>41500 - 1995A Permanent Impovement</v>
      </c>
      <c r="AF51" t="str">
        <v>41800 - Road Bond Series 1996</v>
      </c>
      <c r="AG51" t="str">
        <v>42400 -  Unlimited Tax Road Bonds Series 2000</v>
      </c>
      <c r="AH51" t="str">
        <v>42700 -  Unlimited Tax Refunding &amp; Improvement Bo</v>
      </c>
      <c r="AI51" t="str">
        <v>43300 - Tax Note Series 2011</v>
      </c>
      <c r="AJ51" t="str">
        <v>44000 - Tax Note Series 2013</v>
      </c>
      <c r="AK51" t="str">
        <v>44100 -  Combination Tax and Parking Garage Rev C</v>
      </c>
      <c r="AL51" t="str">
        <v>44200 - Certificates of Obligation 2022</v>
      </c>
      <c r="AM51" t="str">
        <v xml:space="preserve">46400 - American Rescue Plan </v>
      </c>
      <c r="AN51" t="str">
        <v>46600 - Grant Funds</v>
      </c>
      <c r="AO51" t="str">
        <v xml:space="preserve">46700 - HUD Section 8 </v>
      </c>
      <c r="AP51" t="str">
        <v>46800 - Charter School Grants</v>
      </c>
      <c r="AQ51" t="str">
        <v>47000 - Law Library Fund</v>
      </c>
      <c r="AR51" t="str">
        <v>47100 - Appellate Judicial System</v>
      </c>
      <c r="AS51" t="str">
        <v xml:space="preserve">48100 -  Unlimited Tax Road Bonds, Series 1988A </v>
      </c>
      <c r="AT51" t="str">
        <v xml:space="preserve">48200 - Permanent Improvement Bond Series  1988 </v>
      </c>
      <c r="AU51" t="str">
        <v>49000 -  Unlimited Tax Road Bond Fund-1985</v>
      </c>
      <c r="AV51" t="str">
        <v>49200 - 1992 Road Bond Fund</v>
      </c>
      <c r="AW51" t="str">
        <v>49300 -  1992A Permanent Improvement Bond Fund</v>
      </c>
      <c r="AX51" t="str">
        <v>49400 - Unlimited Tax Road Bond Fund-1977</v>
      </c>
      <c r="AY51" t="str">
        <v>50000 - Payroll Fund</v>
      </c>
      <c r="AZ51" t="str">
        <v>50100 - County Clerk-Special</v>
      </c>
      <c r="BA51" t="str">
        <v>50200 - County Clerk-Trust</v>
      </c>
      <c r="BB51" t="str">
        <v>50300 - District Clerk-Special</v>
      </c>
      <c r="BC51" t="str">
        <v>50400 - District Clerk-Trust</v>
      </c>
      <c r="BD51" t="str">
        <v>50500 - Sheriff-Special</v>
      </c>
      <c r="BE51" t="str">
        <v>50600 - County Clerk Special Trust Fund</v>
      </c>
      <c r="BF51" t="str">
        <v>51500 - Constable-Precinct 8</v>
      </c>
      <c r="BG51" t="str">
        <v>53200 - ESCROW FUND</v>
      </c>
      <c r="BH51" t="str">
        <v>53400 - DA Restitution</v>
      </c>
      <c r="BI51" t="str">
        <v>53500 - District Attorney Forfeiture</v>
      </c>
      <c r="BJ51" t="str">
        <v>53700 - Youth Village Special Fund</v>
      </c>
      <c r="BK51" t="str">
        <v>53800 - DA- Check Processing Fees</v>
      </c>
      <c r="BL51" t="str">
        <v xml:space="preserve">54000 - DA Forfeitures-Federal </v>
      </c>
      <c r="BM51" t="str">
        <v>54100 - DA Forfeitures-State</v>
      </c>
      <c r="BN51" t="str">
        <v>54200 - DA Unadjudicated - Police Agencies</v>
      </c>
      <c r="BO51" t="str">
        <v>54300 - Adult Probation-Restitution</v>
      </c>
      <c r="BP51" t="str">
        <v>54400 - DA Forfeitures - Attorney General</v>
      </c>
      <c r="BQ51" t="str">
        <v>54500 - DA Unajudicated-Gambling Statutes</v>
      </c>
      <c r="BR51" t="str">
        <v>54600 - DA Forfeitures-Narcotics</v>
      </c>
      <c r="BS51" t="str">
        <v xml:space="preserve">54700 -  DA-State Forfeiture Fees Other   </v>
      </c>
      <c r="BT51" t="str">
        <v>55000 - Justice of the Peace 1-1 Special fund No</v>
      </c>
      <c r="BU51" t="str">
        <v>55100 - Justice of the Peace 1-2 Special Fund No</v>
      </c>
      <c r="BV51" t="str">
        <v>55300 - Justice of the Peace 3-3 Special Fund No</v>
      </c>
      <c r="BW51" t="str">
        <v>55400 - Justice of the Peace 2-1 Special Fund No</v>
      </c>
      <c r="BX51" t="str">
        <v>55500 - Justice of the Peace 2-2 Special Fund No</v>
      </c>
      <c r="BY51" t="str">
        <v>55600 - Justice of the Peace 3-1 Special Fund No</v>
      </c>
      <c r="BZ51" t="str">
        <v>55700 - Justice of the Peace 3-2 Special Fund No</v>
      </c>
      <c r="CA51" t="str">
        <v>55900 - Justice of the Peace 4-1 Special Fund No</v>
      </c>
      <c r="CB51" t="str">
        <v>56000 - Justice of the Peace 4-2 Special Fund No. 560 Bob Whitney*Effective 12-17-01*</v>
      </c>
      <c r="CC51" t="str">
        <v>56100 - Justice of the Peace 5-1 Special Fund No. 561 Luis Sepulveda*Effective 12-17-01*</v>
      </c>
      <c r="CD51" t="str">
        <v>56200 - Justice of the Peace 5-2 Special Fund No. 562 Juan Jasso*Effective 12-17-01*</v>
      </c>
      <c r="CE51" t="str">
        <v>57000 - Dallas County Housing Fin. - 1993</v>
      </c>
      <c r="CF51" t="str">
        <v>57100 - Dallas County Housing Fin. - 1994</v>
      </c>
      <c r="CG51" t="str">
        <v>58000 - Constable 1 Special Fund No. 580 Derick Evans*12-17-01*</v>
      </c>
      <c r="CH51" t="str">
        <v>58100 - Constable 2 Special Fund No. 581 Michael Gothard*Effective 12-17-01*</v>
      </c>
      <c r="CI51" t="str">
        <v>58200 - Constable 3 Special Fund No. 582 Rick Richardson*Effective 12-17-01*</v>
      </c>
      <c r="CJ51" t="str">
        <v>58300 - Constable 3-A Special Fund No. 583 Mike</v>
      </c>
      <c r="CK51" t="str">
        <v>58400 - Constable 4 Special Fund No. 584 R. L. Skinner*Effective 12-17-01*</v>
      </c>
      <c r="CL51" t="str">
        <v>58600 - Constable 5 Special Fund No. 586 Michael Orozco*Effective 11-02-18*</v>
      </c>
      <c r="CM51" t="str">
        <v>60000 - DCS - Administration</v>
      </c>
      <c r="CN51" t="str">
        <v>67000 - Credit Card BOA Charge Back</v>
      </c>
      <c r="CO51" t="str">
        <v>70400 - Unallocated Tax</v>
      </c>
      <c r="CP51" t="str">
        <v>76400 - Welfare Food Orders</v>
      </c>
      <c r="CQ51" t="str">
        <v>80200 -  Child Support Holding Fund</v>
      </c>
      <c r="CR51" t="str">
        <v>80700 - District Attorney Check Collection</v>
      </c>
      <c r="CS51" t="str">
        <v>80800 -  Child Support Clearing</v>
      </c>
      <c r="CT51" t="str">
        <v>82200 - 0</v>
      </c>
      <c r="CU51" t="str">
        <v>88200 - Cash Receipt pass through Acct.</v>
      </c>
      <c r="CV51" t="str">
        <v>90100 - General Fixed Assets</v>
      </c>
      <c r="CW51" t="str">
        <v>90300 -  Internal Service Fund</v>
      </c>
    </row>
    <row r="52" spans="1:101" x14ac:dyDescent="0.25">
      <c r="A52" t="str" cm="1">
        <f t="array" ref="A52:CW52">TRANSPOSE(_xlfn._xlws.SORT(_xlfn._xlws.FILTER(TableFund[Fund List],ISNUMBER(SEARCH(Travel!X53, TableFund[Fund List])))))</f>
        <v>00000 - Default</v>
      </c>
      <c r="B52" t="str">
        <v>10500 - Road and Bridge</v>
      </c>
      <c r="C52" t="str">
        <v>10501 - Road &amp; Bridge District 1</v>
      </c>
      <c r="D52" t="str">
        <v>10502 - Road &amp; Bridge District 2</v>
      </c>
      <c r="E52" t="str">
        <v>10503 - Road &amp; Bridge District 3</v>
      </c>
      <c r="F52" t="str">
        <v>10504 - Road &amp; Bridge District 4</v>
      </c>
      <c r="G52" t="str">
        <v>10505 - Road Reserves</v>
      </c>
      <c r="H52" t="str">
        <v>12000 - General Fund</v>
      </c>
      <c r="I52" t="str">
        <v>12400 - Jury Special Fund</v>
      </c>
      <c r="J52" t="str">
        <v>12500 - Petit Jury Fund</v>
      </c>
      <c r="K52" t="str">
        <v>12600 - Permanent Improvement Fund</v>
      </c>
      <c r="L52" t="str">
        <v>12800 - Adult Probation</v>
      </c>
      <c r="M52" t="str">
        <v>13000 - Election Special Fund</v>
      </c>
      <c r="N52" t="str">
        <v>16200 - Alternate Dispute Resolution</v>
      </c>
      <c r="O52" t="str">
        <v>16600 - State Report Interest Fund</v>
      </c>
      <c r="P52" t="str">
        <v>16800 -  Dallas County Historical Commission</v>
      </c>
      <c r="Q52" t="str">
        <v xml:space="preserve">16900 -  Historical Exhibit </v>
      </c>
      <c r="R52" t="str">
        <v>17000 - Return Check Collection</v>
      </c>
      <c r="S52" t="str">
        <v>18000 - Housing Finance Corp</v>
      </c>
      <c r="T52" t="str">
        <v>19000 - CMAQ Congestion, Mitigation, &amp; Air Quality</v>
      </c>
      <c r="U52" t="str">
        <v>19500 - Major Technology Fund</v>
      </c>
      <c r="V52" t="str">
        <v>19600 - Major Projects</v>
      </c>
      <c r="W52" t="str">
        <v>20000 - Judicial</v>
      </c>
      <c r="X52" t="str">
        <v>20100 - Technology</v>
      </c>
      <c r="Y52" t="str">
        <v>20200 - Local Government</v>
      </c>
      <c r="Z52" t="str">
        <v>20300 - Local Official</v>
      </c>
      <c r="AA52" t="str">
        <v>20400 - Record Management</v>
      </c>
      <c r="AB52" t="str">
        <v>20500 - Interest and Debt Retirement (Debt Service) Fund</v>
      </c>
      <c r="AC52" t="str">
        <v>21000 - DS Arbitrage Rebate</v>
      </c>
      <c r="AD52" t="str">
        <v xml:space="preserve">41400 - 1995 Road Bond Fund </v>
      </c>
      <c r="AE52" t="str">
        <v>41500 - 1995A Permanent Impovement</v>
      </c>
      <c r="AF52" t="str">
        <v>41800 - Road Bond Series 1996</v>
      </c>
      <c r="AG52" t="str">
        <v>42400 -  Unlimited Tax Road Bonds Series 2000</v>
      </c>
      <c r="AH52" t="str">
        <v>42700 -  Unlimited Tax Refunding &amp; Improvement Bo</v>
      </c>
      <c r="AI52" t="str">
        <v>43300 - Tax Note Series 2011</v>
      </c>
      <c r="AJ52" t="str">
        <v>44000 - Tax Note Series 2013</v>
      </c>
      <c r="AK52" t="str">
        <v>44100 -  Combination Tax and Parking Garage Rev C</v>
      </c>
      <c r="AL52" t="str">
        <v>44200 - Certificates of Obligation 2022</v>
      </c>
      <c r="AM52" t="str">
        <v xml:space="preserve">46400 - American Rescue Plan </v>
      </c>
      <c r="AN52" t="str">
        <v>46600 - Grant Funds</v>
      </c>
      <c r="AO52" t="str">
        <v xml:space="preserve">46700 - HUD Section 8 </v>
      </c>
      <c r="AP52" t="str">
        <v>46800 - Charter School Grants</v>
      </c>
      <c r="AQ52" t="str">
        <v>47000 - Law Library Fund</v>
      </c>
      <c r="AR52" t="str">
        <v>47100 - Appellate Judicial System</v>
      </c>
      <c r="AS52" t="str">
        <v xml:space="preserve">48100 -  Unlimited Tax Road Bonds, Series 1988A </v>
      </c>
      <c r="AT52" t="str">
        <v xml:space="preserve">48200 - Permanent Improvement Bond Series  1988 </v>
      </c>
      <c r="AU52" t="str">
        <v>49000 -  Unlimited Tax Road Bond Fund-1985</v>
      </c>
      <c r="AV52" t="str">
        <v>49200 - 1992 Road Bond Fund</v>
      </c>
      <c r="AW52" t="str">
        <v>49300 -  1992A Permanent Improvement Bond Fund</v>
      </c>
      <c r="AX52" t="str">
        <v>49400 - Unlimited Tax Road Bond Fund-1977</v>
      </c>
      <c r="AY52" t="str">
        <v>50000 - Payroll Fund</v>
      </c>
      <c r="AZ52" t="str">
        <v>50100 - County Clerk-Special</v>
      </c>
      <c r="BA52" t="str">
        <v>50200 - County Clerk-Trust</v>
      </c>
      <c r="BB52" t="str">
        <v>50300 - District Clerk-Special</v>
      </c>
      <c r="BC52" t="str">
        <v>50400 - District Clerk-Trust</v>
      </c>
      <c r="BD52" t="str">
        <v>50500 - Sheriff-Special</v>
      </c>
      <c r="BE52" t="str">
        <v>50600 - County Clerk Special Trust Fund</v>
      </c>
      <c r="BF52" t="str">
        <v>51500 - Constable-Precinct 8</v>
      </c>
      <c r="BG52" t="str">
        <v>53200 - ESCROW FUND</v>
      </c>
      <c r="BH52" t="str">
        <v>53400 - DA Restitution</v>
      </c>
      <c r="BI52" t="str">
        <v>53500 - District Attorney Forfeiture</v>
      </c>
      <c r="BJ52" t="str">
        <v>53700 - Youth Village Special Fund</v>
      </c>
      <c r="BK52" t="str">
        <v>53800 - DA- Check Processing Fees</v>
      </c>
      <c r="BL52" t="str">
        <v xml:space="preserve">54000 - DA Forfeitures-Federal </v>
      </c>
      <c r="BM52" t="str">
        <v>54100 - DA Forfeitures-State</v>
      </c>
      <c r="BN52" t="str">
        <v>54200 - DA Unadjudicated - Police Agencies</v>
      </c>
      <c r="BO52" t="str">
        <v>54300 - Adult Probation-Restitution</v>
      </c>
      <c r="BP52" t="str">
        <v>54400 - DA Forfeitures - Attorney General</v>
      </c>
      <c r="BQ52" t="str">
        <v>54500 - DA Unajudicated-Gambling Statutes</v>
      </c>
      <c r="BR52" t="str">
        <v>54600 - DA Forfeitures-Narcotics</v>
      </c>
      <c r="BS52" t="str">
        <v xml:space="preserve">54700 -  DA-State Forfeiture Fees Other   </v>
      </c>
      <c r="BT52" t="str">
        <v>55000 - Justice of the Peace 1-1 Special fund No</v>
      </c>
      <c r="BU52" t="str">
        <v>55100 - Justice of the Peace 1-2 Special Fund No</v>
      </c>
      <c r="BV52" t="str">
        <v>55300 - Justice of the Peace 3-3 Special Fund No</v>
      </c>
      <c r="BW52" t="str">
        <v>55400 - Justice of the Peace 2-1 Special Fund No</v>
      </c>
      <c r="BX52" t="str">
        <v>55500 - Justice of the Peace 2-2 Special Fund No</v>
      </c>
      <c r="BY52" t="str">
        <v>55600 - Justice of the Peace 3-1 Special Fund No</v>
      </c>
      <c r="BZ52" t="str">
        <v>55700 - Justice of the Peace 3-2 Special Fund No</v>
      </c>
      <c r="CA52" t="str">
        <v>55900 - Justice of the Peace 4-1 Special Fund No</v>
      </c>
      <c r="CB52" t="str">
        <v>56000 - Justice of the Peace 4-2 Special Fund No. 560 Bob Whitney*Effective 12-17-01*</v>
      </c>
      <c r="CC52" t="str">
        <v>56100 - Justice of the Peace 5-1 Special Fund No. 561 Luis Sepulveda*Effective 12-17-01*</v>
      </c>
      <c r="CD52" t="str">
        <v>56200 - Justice of the Peace 5-2 Special Fund No. 562 Juan Jasso*Effective 12-17-01*</v>
      </c>
      <c r="CE52" t="str">
        <v>57000 - Dallas County Housing Fin. - 1993</v>
      </c>
      <c r="CF52" t="str">
        <v>57100 - Dallas County Housing Fin. - 1994</v>
      </c>
      <c r="CG52" t="str">
        <v>58000 - Constable 1 Special Fund No. 580 Derick Evans*12-17-01*</v>
      </c>
      <c r="CH52" t="str">
        <v>58100 - Constable 2 Special Fund No. 581 Michael Gothard*Effective 12-17-01*</v>
      </c>
      <c r="CI52" t="str">
        <v>58200 - Constable 3 Special Fund No. 582 Rick Richardson*Effective 12-17-01*</v>
      </c>
      <c r="CJ52" t="str">
        <v>58300 - Constable 3-A Special Fund No. 583 Mike</v>
      </c>
      <c r="CK52" t="str">
        <v>58400 - Constable 4 Special Fund No. 584 R. L. Skinner*Effective 12-17-01*</v>
      </c>
      <c r="CL52" t="str">
        <v>58600 - Constable 5 Special Fund No. 586 Michael Orozco*Effective 11-02-18*</v>
      </c>
      <c r="CM52" t="str">
        <v>60000 - DCS - Administration</v>
      </c>
      <c r="CN52" t="str">
        <v>67000 - Credit Card BOA Charge Back</v>
      </c>
      <c r="CO52" t="str">
        <v>70400 - Unallocated Tax</v>
      </c>
      <c r="CP52" t="str">
        <v>76400 - Welfare Food Orders</v>
      </c>
      <c r="CQ52" t="str">
        <v>80200 -  Child Support Holding Fund</v>
      </c>
      <c r="CR52" t="str">
        <v>80700 - District Attorney Check Collection</v>
      </c>
      <c r="CS52" t="str">
        <v>80800 -  Child Support Clearing</v>
      </c>
      <c r="CT52" t="str">
        <v>82200 - 0</v>
      </c>
      <c r="CU52" t="str">
        <v>88200 - Cash Receipt pass through Acct.</v>
      </c>
      <c r="CV52" t="str">
        <v>90100 - General Fixed Assets</v>
      </c>
      <c r="CW52" t="str">
        <v>90300 -  Internal Service Fund</v>
      </c>
    </row>
    <row r="53" spans="1:101" x14ac:dyDescent="0.25">
      <c r="A53" t="str" cm="1">
        <f t="array" ref="A53:CW53">TRANSPOSE(_xlfn._xlws.SORT(_xlfn._xlws.FILTER(TableFund[Fund List],ISNUMBER(SEARCH(Travel!X54, TableFund[Fund List])))))</f>
        <v>00000 - Default</v>
      </c>
      <c r="B53" t="str">
        <v>10500 - Road and Bridge</v>
      </c>
      <c r="C53" t="str">
        <v>10501 - Road &amp; Bridge District 1</v>
      </c>
      <c r="D53" t="str">
        <v>10502 - Road &amp; Bridge District 2</v>
      </c>
      <c r="E53" t="str">
        <v>10503 - Road &amp; Bridge District 3</v>
      </c>
      <c r="F53" t="str">
        <v>10504 - Road &amp; Bridge District 4</v>
      </c>
      <c r="G53" t="str">
        <v>10505 - Road Reserves</v>
      </c>
      <c r="H53" t="str">
        <v>12000 - General Fund</v>
      </c>
      <c r="I53" t="str">
        <v>12400 - Jury Special Fund</v>
      </c>
      <c r="J53" t="str">
        <v>12500 - Petit Jury Fund</v>
      </c>
      <c r="K53" t="str">
        <v>12600 - Permanent Improvement Fund</v>
      </c>
      <c r="L53" t="str">
        <v>12800 - Adult Probation</v>
      </c>
      <c r="M53" t="str">
        <v>13000 - Election Special Fund</v>
      </c>
      <c r="N53" t="str">
        <v>16200 - Alternate Dispute Resolution</v>
      </c>
      <c r="O53" t="str">
        <v>16600 - State Report Interest Fund</v>
      </c>
      <c r="P53" t="str">
        <v>16800 -  Dallas County Historical Commission</v>
      </c>
      <c r="Q53" t="str">
        <v xml:space="preserve">16900 -  Historical Exhibit </v>
      </c>
      <c r="R53" t="str">
        <v>17000 - Return Check Collection</v>
      </c>
      <c r="S53" t="str">
        <v>18000 - Housing Finance Corp</v>
      </c>
      <c r="T53" t="str">
        <v>19000 - CMAQ Congestion, Mitigation, &amp; Air Quality</v>
      </c>
      <c r="U53" t="str">
        <v>19500 - Major Technology Fund</v>
      </c>
      <c r="V53" t="str">
        <v>19600 - Major Projects</v>
      </c>
      <c r="W53" t="str">
        <v>20000 - Judicial</v>
      </c>
      <c r="X53" t="str">
        <v>20100 - Technology</v>
      </c>
      <c r="Y53" t="str">
        <v>20200 - Local Government</v>
      </c>
      <c r="Z53" t="str">
        <v>20300 - Local Official</v>
      </c>
      <c r="AA53" t="str">
        <v>20400 - Record Management</v>
      </c>
      <c r="AB53" t="str">
        <v>20500 - Interest and Debt Retirement (Debt Service) Fund</v>
      </c>
      <c r="AC53" t="str">
        <v>21000 - DS Arbitrage Rebate</v>
      </c>
      <c r="AD53" t="str">
        <v xml:space="preserve">41400 - 1995 Road Bond Fund </v>
      </c>
      <c r="AE53" t="str">
        <v>41500 - 1995A Permanent Impovement</v>
      </c>
      <c r="AF53" t="str">
        <v>41800 - Road Bond Series 1996</v>
      </c>
      <c r="AG53" t="str">
        <v>42400 -  Unlimited Tax Road Bonds Series 2000</v>
      </c>
      <c r="AH53" t="str">
        <v>42700 -  Unlimited Tax Refunding &amp; Improvement Bo</v>
      </c>
      <c r="AI53" t="str">
        <v>43300 - Tax Note Series 2011</v>
      </c>
      <c r="AJ53" t="str">
        <v>44000 - Tax Note Series 2013</v>
      </c>
      <c r="AK53" t="str">
        <v>44100 -  Combination Tax and Parking Garage Rev C</v>
      </c>
      <c r="AL53" t="str">
        <v>44200 - Certificates of Obligation 2022</v>
      </c>
      <c r="AM53" t="str">
        <v xml:space="preserve">46400 - American Rescue Plan </v>
      </c>
      <c r="AN53" t="str">
        <v>46600 - Grant Funds</v>
      </c>
      <c r="AO53" t="str">
        <v xml:space="preserve">46700 - HUD Section 8 </v>
      </c>
      <c r="AP53" t="str">
        <v>46800 - Charter School Grants</v>
      </c>
      <c r="AQ53" t="str">
        <v>47000 - Law Library Fund</v>
      </c>
      <c r="AR53" t="str">
        <v>47100 - Appellate Judicial System</v>
      </c>
      <c r="AS53" t="str">
        <v xml:space="preserve">48100 -  Unlimited Tax Road Bonds, Series 1988A </v>
      </c>
      <c r="AT53" t="str">
        <v xml:space="preserve">48200 - Permanent Improvement Bond Series  1988 </v>
      </c>
      <c r="AU53" t="str">
        <v>49000 -  Unlimited Tax Road Bond Fund-1985</v>
      </c>
      <c r="AV53" t="str">
        <v>49200 - 1992 Road Bond Fund</v>
      </c>
      <c r="AW53" t="str">
        <v>49300 -  1992A Permanent Improvement Bond Fund</v>
      </c>
      <c r="AX53" t="str">
        <v>49400 - Unlimited Tax Road Bond Fund-1977</v>
      </c>
      <c r="AY53" t="str">
        <v>50000 - Payroll Fund</v>
      </c>
      <c r="AZ53" t="str">
        <v>50100 - County Clerk-Special</v>
      </c>
      <c r="BA53" t="str">
        <v>50200 - County Clerk-Trust</v>
      </c>
      <c r="BB53" t="str">
        <v>50300 - District Clerk-Special</v>
      </c>
      <c r="BC53" t="str">
        <v>50400 - District Clerk-Trust</v>
      </c>
      <c r="BD53" t="str">
        <v>50500 - Sheriff-Special</v>
      </c>
      <c r="BE53" t="str">
        <v>50600 - County Clerk Special Trust Fund</v>
      </c>
      <c r="BF53" t="str">
        <v>51500 - Constable-Precinct 8</v>
      </c>
      <c r="BG53" t="str">
        <v>53200 - ESCROW FUND</v>
      </c>
      <c r="BH53" t="str">
        <v>53400 - DA Restitution</v>
      </c>
      <c r="BI53" t="str">
        <v>53500 - District Attorney Forfeiture</v>
      </c>
      <c r="BJ53" t="str">
        <v>53700 - Youth Village Special Fund</v>
      </c>
      <c r="BK53" t="str">
        <v>53800 - DA- Check Processing Fees</v>
      </c>
      <c r="BL53" t="str">
        <v xml:space="preserve">54000 - DA Forfeitures-Federal </v>
      </c>
      <c r="BM53" t="str">
        <v>54100 - DA Forfeitures-State</v>
      </c>
      <c r="BN53" t="str">
        <v>54200 - DA Unadjudicated - Police Agencies</v>
      </c>
      <c r="BO53" t="str">
        <v>54300 - Adult Probation-Restitution</v>
      </c>
      <c r="BP53" t="str">
        <v>54400 - DA Forfeitures - Attorney General</v>
      </c>
      <c r="BQ53" t="str">
        <v>54500 - DA Unajudicated-Gambling Statutes</v>
      </c>
      <c r="BR53" t="str">
        <v>54600 - DA Forfeitures-Narcotics</v>
      </c>
      <c r="BS53" t="str">
        <v xml:space="preserve">54700 -  DA-State Forfeiture Fees Other   </v>
      </c>
      <c r="BT53" t="str">
        <v>55000 - Justice of the Peace 1-1 Special fund No</v>
      </c>
      <c r="BU53" t="str">
        <v>55100 - Justice of the Peace 1-2 Special Fund No</v>
      </c>
      <c r="BV53" t="str">
        <v>55300 - Justice of the Peace 3-3 Special Fund No</v>
      </c>
      <c r="BW53" t="str">
        <v>55400 - Justice of the Peace 2-1 Special Fund No</v>
      </c>
      <c r="BX53" t="str">
        <v>55500 - Justice of the Peace 2-2 Special Fund No</v>
      </c>
      <c r="BY53" t="str">
        <v>55600 - Justice of the Peace 3-1 Special Fund No</v>
      </c>
      <c r="BZ53" t="str">
        <v>55700 - Justice of the Peace 3-2 Special Fund No</v>
      </c>
      <c r="CA53" t="str">
        <v>55900 - Justice of the Peace 4-1 Special Fund No</v>
      </c>
      <c r="CB53" t="str">
        <v>56000 - Justice of the Peace 4-2 Special Fund No. 560 Bob Whitney*Effective 12-17-01*</v>
      </c>
      <c r="CC53" t="str">
        <v>56100 - Justice of the Peace 5-1 Special Fund No. 561 Luis Sepulveda*Effective 12-17-01*</v>
      </c>
      <c r="CD53" t="str">
        <v>56200 - Justice of the Peace 5-2 Special Fund No. 562 Juan Jasso*Effective 12-17-01*</v>
      </c>
      <c r="CE53" t="str">
        <v>57000 - Dallas County Housing Fin. - 1993</v>
      </c>
      <c r="CF53" t="str">
        <v>57100 - Dallas County Housing Fin. - 1994</v>
      </c>
      <c r="CG53" t="str">
        <v>58000 - Constable 1 Special Fund No. 580 Derick Evans*12-17-01*</v>
      </c>
      <c r="CH53" t="str">
        <v>58100 - Constable 2 Special Fund No. 581 Michael Gothard*Effective 12-17-01*</v>
      </c>
      <c r="CI53" t="str">
        <v>58200 - Constable 3 Special Fund No. 582 Rick Richardson*Effective 12-17-01*</v>
      </c>
      <c r="CJ53" t="str">
        <v>58300 - Constable 3-A Special Fund No. 583 Mike</v>
      </c>
      <c r="CK53" t="str">
        <v>58400 - Constable 4 Special Fund No. 584 R. L. Skinner*Effective 12-17-01*</v>
      </c>
      <c r="CL53" t="str">
        <v>58600 - Constable 5 Special Fund No. 586 Michael Orozco*Effective 11-02-18*</v>
      </c>
      <c r="CM53" t="str">
        <v>60000 - DCS - Administration</v>
      </c>
      <c r="CN53" t="str">
        <v>67000 - Credit Card BOA Charge Back</v>
      </c>
      <c r="CO53" t="str">
        <v>70400 - Unallocated Tax</v>
      </c>
      <c r="CP53" t="str">
        <v>76400 - Welfare Food Orders</v>
      </c>
      <c r="CQ53" t="str">
        <v>80200 -  Child Support Holding Fund</v>
      </c>
      <c r="CR53" t="str">
        <v>80700 - District Attorney Check Collection</v>
      </c>
      <c r="CS53" t="str">
        <v>80800 -  Child Support Clearing</v>
      </c>
      <c r="CT53" t="str">
        <v>82200 - 0</v>
      </c>
      <c r="CU53" t="str">
        <v>88200 - Cash Receipt pass through Acct.</v>
      </c>
      <c r="CV53" t="str">
        <v>90100 - General Fixed Assets</v>
      </c>
      <c r="CW53" t="str">
        <v>90300 -  Internal Service Fund</v>
      </c>
    </row>
    <row r="54" spans="1:101" x14ac:dyDescent="0.25">
      <c r="A54" t="str" cm="1">
        <f t="array" ref="A54:CW54">TRANSPOSE(_xlfn._xlws.SORT(_xlfn._xlws.FILTER(TableFund[Fund List],ISNUMBER(SEARCH(Travel!X55, TableFund[Fund List])))))</f>
        <v>00000 - Default</v>
      </c>
      <c r="B54" t="str">
        <v>10500 - Road and Bridge</v>
      </c>
      <c r="C54" t="str">
        <v>10501 - Road &amp; Bridge District 1</v>
      </c>
      <c r="D54" t="str">
        <v>10502 - Road &amp; Bridge District 2</v>
      </c>
      <c r="E54" t="str">
        <v>10503 - Road &amp; Bridge District 3</v>
      </c>
      <c r="F54" t="str">
        <v>10504 - Road &amp; Bridge District 4</v>
      </c>
      <c r="G54" t="str">
        <v>10505 - Road Reserves</v>
      </c>
      <c r="H54" t="str">
        <v>12000 - General Fund</v>
      </c>
      <c r="I54" t="str">
        <v>12400 - Jury Special Fund</v>
      </c>
      <c r="J54" t="str">
        <v>12500 - Petit Jury Fund</v>
      </c>
      <c r="K54" t="str">
        <v>12600 - Permanent Improvement Fund</v>
      </c>
      <c r="L54" t="str">
        <v>12800 - Adult Probation</v>
      </c>
      <c r="M54" t="str">
        <v>13000 - Election Special Fund</v>
      </c>
      <c r="N54" t="str">
        <v>16200 - Alternate Dispute Resolution</v>
      </c>
      <c r="O54" t="str">
        <v>16600 - State Report Interest Fund</v>
      </c>
      <c r="P54" t="str">
        <v>16800 -  Dallas County Historical Commission</v>
      </c>
      <c r="Q54" t="str">
        <v xml:space="preserve">16900 -  Historical Exhibit </v>
      </c>
      <c r="R54" t="str">
        <v>17000 - Return Check Collection</v>
      </c>
      <c r="S54" t="str">
        <v>18000 - Housing Finance Corp</v>
      </c>
      <c r="T54" t="str">
        <v>19000 - CMAQ Congestion, Mitigation, &amp; Air Quality</v>
      </c>
      <c r="U54" t="str">
        <v>19500 - Major Technology Fund</v>
      </c>
      <c r="V54" t="str">
        <v>19600 - Major Projects</v>
      </c>
      <c r="W54" t="str">
        <v>20000 - Judicial</v>
      </c>
      <c r="X54" t="str">
        <v>20100 - Technology</v>
      </c>
      <c r="Y54" t="str">
        <v>20200 - Local Government</v>
      </c>
      <c r="Z54" t="str">
        <v>20300 - Local Official</v>
      </c>
      <c r="AA54" t="str">
        <v>20400 - Record Management</v>
      </c>
      <c r="AB54" t="str">
        <v>20500 - Interest and Debt Retirement (Debt Service) Fund</v>
      </c>
      <c r="AC54" t="str">
        <v>21000 - DS Arbitrage Rebate</v>
      </c>
      <c r="AD54" t="str">
        <v xml:space="preserve">41400 - 1995 Road Bond Fund </v>
      </c>
      <c r="AE54" t="str">
        <v>41500 - 1995A Permanent Impovement</v>
      </c>
      <c r="AF54" t="str">
        <v>41800 - Road Bond Series 1996</v>
      </c>
      <c r="AG54" t="str">
        <v>42400 -  Unlimited Tax Road Bonds Series 2000</v>
      </c>
      <c r="AH54" t="str">
        <v>42700 -  Unlimited Tax Refunding &amp; Improvement Bo</v>
      </c>
      <c r="AI54" t="str">
        <v>43300 - Tax Note Series 2011</v>
      </c>
      <c r="AJ54" t="str">
        <v>44000 - Tax Note Series 2013</v>
      </c>
      <c r="AK54" t="str">
        <v>44100 -  Combination Tax and Parking Garage Rev C</v>
      </c>
      <c r="AL54" t="str">
        <v>44200 - Certificates of Obligation 2022</v>
      </c>
      <c r="AM54" t="str">
        <v xml:space="preserve">46400 - American Rescue Plan </v>
      </c>
      <c r="AN54" t="str">
        <v>46600 - Grant Funds</v>
      </c>
      <c r="AO54" t="str">
        <v xml:space="preserve">46700 - HUD Section 8 </v>
      </c>
      <c r="AP54" t="str">
        <v>46800 - Charter School Grants</v>
      </c>
      <c r="AQ54" t="str">
        <v>47000 - Law Library Fund</v>
      </c>
      <c r="AR54" t="str">
        <v>47100 - Appellate Judicial System</v>
      </c>
      <c r="AS54" t="str">
        <v xml:space="preserve">48100 -  Unlimited Tax Road Bonds, Series 1988A </v>
      </c>
      <c r="AT54" t="str">
        <v xml:space="preserve">48200 - Permanent Improvement Bond Series  1988 </v>
      </c>
      <c r="AU54" t="str">
        <v>49000 -  Unlimited Tax Road Bond Fund-1985</v>
      </c>
      <c r="AV54" t="str">
        <v>49200 - 1992 Road Bond Fund</v>
      </c>
      <c r="AW54" t="str">
        <v>49300 -  1992A Permanent Improvement Bond Fund</v>
      </c>
      <c r="AX54" t="str">
        <v>49400 - Unlimited Tax Road Bond Fund-1977</v>
      </c>
      <c r="AY54" t="str">
        <v>50000 - Payroll Fund</v>
      </c>
      <c r="AZ54" t="str">
        <v>50100 - County Clerk-Special</v>
      </c>
      <c r="BA54" t="str">
        <v>50200 - County Clerk-Trust</v>
      </c>
      <c r="BB54" t="str">
        <v>50300 - District Clerk-Special</v>
      </c>
      <c r="BC54" t="str">
        <v>50400 - District Clerk-Trust</v>
      </c>
      <c r="BD54" t="str">
        <v>50500 - Sheriff-Special</v>
      </c>
      <c r="BE54" t="str">
        <v>50600 - County Clerk Special Trust Fund</v>
      </c>
      <c r="BF54" t="str">
        <v>51500 - Constable-Precinct 8</v>
      </c>
      <c r="BG54" t="str">
        <v>53200 - ESCROW FUND</v>
      </c>
      <c r="BH54" t="str">
        <v>53400 - DA Restitution</v>
      </c>
      <c r="BI54" t="str">
        <v>53500 - District Attorney Forfeiture</v>
      </c>
      <c r="BJ54" t="str">
        <v>53700 - Youth Village Special Fund</v>
      </c>
      <c r="BK54" t="str">
        <v>53800 - DA- Check Processing Fees</v>
      </c>
      <c r="BL54" t="str">
        <v xml:space="preserve">54000 - DA Forfeitures-Federal </v>
      </c>
      <c r="BM54" t="str">
        <v>54100 - DA Forfeitures-State</v>
      </c>
      <c r="BN54" t="str">
        <v>54200 - DA Unadjudicated - Police Agencies</v>
      </c>
      <c r="BO54" t="str">
        <v>54300 - Adult Probation-Restitution</v>
      </c>
      <c r="BP54" t="str">
        <v>54400 - DA Forfeitures - Attorney General</v>
      </c>
      <c r="BQ54" t="str">
        <v>54500 - DA Unajudicated-Gambling Statutes</v>
      </c>
      <c r="BR54" t="str">
        <v>54600 - DA Forfeitures-Narcotics</v>
      </c>
      <c r="BS54" t="str">
        <v xml:space="preserve">54700 -  DA-State Forfeiture Fees Other   </v>
      </c>
      <c r="BT54" t="str">
        <v>55000 - Justice of the Peace 1-1 Special fund No</v>
      </c>
      <c r="BU54" t="str">
        <v>55100 - Justice of the Peace 1-2 Special Fund No</v>
      </c>
      <c r="BV54" t="str">
        <v>55300 - Justice of the Peace 3-3 Special Fund No</v>
      </c>
      <c r="BW54" t="str">
        <v>55400 - Justice of the Peace 2-1 Special Fund No</v>
      </c>
      <c r="BX54" t="str">
        <v>55500 - Justice of the Peace 2-2 Special Fund No</v>
      </c>
      <c r="BY54" t="str">
        <v>55600 - Justice of the Peace 3-1 Special Fund No</v>
      </c>
      <c r="BZ54" t="str">
        <v>55700 - Justice of the Peace 3-2 Special Fund No</v>
      </c>
      <c r="CA54" t="str">
        <v>55900 - Justice of the Peace 4-1 Special Fund No</v>
      </c>
      <c r="CB54" t="str">
        <v>56000 - Justice of the Peace 4-2 Special Fund No. 560 Bob Whitney*Effective 12-17-01*</v>
      </c>
      <c r="CC54" t="str">
        <v>56100 - Justice of the Peace 5-1 Special Fund No. 561 Luis Sepulveda*Effective 12-17-01*</v>
      </c>
      <c r="CD54" t="str">
        <v>56200 - Justice of the Peace 5-2 Special Fund No. 562 Juan Jasso*Effective 12-17-01*</v>
      </c>
      <c r="CE54" t="str">
        <v>57000 - Dallas County Housing Fin. - 1993</v>
      </c>
      <c r="CF54" t="str">
        <v>57100 - Dallas County Housing Fin. - 1994</v>
      </c>
      <c r="CG54" t="str">
        <v>58000 - Constable 1 Special Fund No. 580 Derick Evans*12-17-01*</v>
      </c>
      <c r="CH54" t="str">
        <v>58100 - Constable 2 Special Fund No. 581 Michael Gothard*Effective 12-17-01*</v>
      </c>
      <c r="CI54" t="str">
        <v>58200 - Constable 3 Special Fund No. 582 Rick Richardson*Effective 12-17-01*</v>
      </c>
      <c r="CJ54" t="str">
        <v>58300 - Constable 3-A Special Fund No. 583 Mike</v>
      </c>
      <c r="CK54" t="str">
        <v>58400 - Constable 4 Special Fund No. 584 R. L. Skinner*Effective 12-17-01*</v>
      </c>
      <c r="CL54" t="str">
        <v>58600 - Constable 5 Special Fund No. 586 Michael Orozco*Effective 11-02-18*</v>
      </c>
      <c r="CM54" t="str">
        <v>60000 - DCS - Administration</v>
      </c>
      <c r="CN54" t="str">
        <v>67000 - Credit Card BOA Charge Back</v>
      </c>
      <c r="CO54" t="str">
        <v>70400 - Unallocated Tax</v>
      </c>
      <c r="CP54" t="str">
        <v>76400 - Welfare Food Orders</v>
      </c>
      <c r="CQ54" t="str">
        <v>80200 -  Child Support Holding Fund</v>
      </c>
      <c r="CR54" t="str">
        <v>80700 - District Attorney Check Collection</v>
      </c>
      <c r="CS54" t="str">
        <v>80800 -  Child Support Clearing</v>
      </c>
      <c r="CT54" t="str">
        <v>82200 - 0</v>
      </c>
      <c r="CU54" t="str">
        <v>88200 - Cash Receipt pass through Acct.</v>
      </c>
      <c r="CV54" t="str">
        <v>90100 - General Fixed Assets</v>
      </c>
      <c r="CW54" t="str">
        <v>90300 -  Internal Service Fund</v>
      </c>
    </row>
    <row r="55" spans="1:101" x14ac:dyDescent="0.25">
      <c r="A55" t="str" cm="1">
        <f t="array" ref="A55:CW55">TRANSPOSE(_xlfn._xlws.SORT(_xlfn._xlws.FILTER(TableFund[Fund List],ISNUMBER(SEARCH(Travel!X56, TableFund[Fund List])))))</f>
        <v>00000 - Default</v>
      </c>
      <c r="B55" t="str">
        <v>10500 - Road and Bridge</v>
      </c>
      <c r="C55" t="str">
        <v>10501 - Road &amp; Bridge District 1</v>
      </c>
      <c r="D55" t="str">
        <v>10502 - Road &amp; Bridge District 2</v>
      </c>
      <c r="E55" t="str">
        <v>10503 - Road &amp; Bridge District 3</v>
      </c>
      <c r="F55" t="str">
        <v>10504 - Road &amp; Bridge District 4</v>
      </c>
      <c r="G55" t="str">
        <v>10505 - Road Reserves</v>
      </c>
      <c r="H55" t="str">
        <v>12000 - General Fund</v>
      </c>
      <c r="I55" t="str">
        <v>12400 - Jury Special Fund</v>
      </c>
      <c r="J55" t="str">
        <v>12500 - Petit Jury Fund</v>
      </c>
      <c r="K55" t="str">
        <v>12600 - Permanent Improvement Fund</v>
      </c>
      <c r="L55" t="str">
        <v>12800 - Adult Probation</v>
      </c>
      <c r="M55" t="str">
        <v>13000 - Election Special Fund</v>
      </c>
      <c r="N55" t="str">
        <v>16200 - Alternate Dispute Resolution</v>
      </c>
      <c r="O55" t="str">
        <v>16600 - State Report Interest Fund</v>
      </c>
      <c r="P55" t="str">
        <v>16800 -  Dallas County Historical Commission</v>
      </c>
      <c r="Q55" t="str">
        <v xml:space="preserve">16900 -  Historical Exhibit </v>
      </c>
      <c r="R55" t="str">
        <v>17000 - Return Check Collection</v>
      </c>
      <c r="S55" t="str">
        <v>18000 - Housing Finance Corp</v>
      </c>
      <c r="T55" t="str">
        <v>19000 - CMAQ Congestion, Mitigation, &amp; Air Quality</v>
      </c>
      <c r="U55" t="str">
        <v>19500 - Major Technology Fund</v>
      </c>
      <c r="V55" t="str">
        <v>19600 - Major Projects</v>
      </c>
      <c r="W55" t="str">
        <v>20000 - Judicial</v>
      </c>
      <c r="X55" t="str">
        <v>20100 - Technology</v>
      </c>
      <c r="Y55" t="str">
        <v>20200 - Local Government</v>
      </c>
      <c r="Z55" t="str">
        <v>20300 - Local Official</v>
      </c>
      <c r="AA55" t="str">
        <v>20400 - Record Management</v>
      </c>
      <c r="AB55" t="str">
        <v>20500 - Interest and Debt Retirement (Debt Service) Fund</v>
      </c>
      <c r="AC55" t="str">
        <v>21000 - DS Arbitrage Rebate</v>
      </c>
      <c r="AD55" t="str">
        <v xml:space="preserve">41400 - 1995 Road Bond Fund </v>
      </c>
      <c r="AE55" t="str">
        <v>41500 - 1995A Permanent Impovement</v>
      </c>
      <c r="AF55" t="str">
        <v>41800 - Road Bond Series 1996</v>
      </c>
      <c r="AG55" t="str">
        <v>42400 -  Unlimited Tax Road Bonds Series 2000</v>
      </c>
      <c r="AH55" t="str">
        <v>42700 -  Unlimited Tax Refunding &amp; Improvement Bo</v>
      </c>
      <c r="AI55" t="str">
        <v>43300 - Tax Note Series 2011</v>
      </c>
      <c r="AJ55" t="str">
        <v>44000 - Tax Note Series 2013</v>
      </c>
      <c r="AK55" t="str">
        <v>44100 -  Combination Tax and Parking Garage Rev C</v>
      </c>
      <c r="AL55" t="str">
        <v>44200 - Certificates of Obligation 2022</v>
      </c>
      <c r="AM55" t="str">
        <v xml:space="preserve">46400 - American Rescue Plan </v>
      </c>
      <c r="AN55" t="str">
        <v>46600 - Grant Funds</v>
      </c>
      <c r="AO55" t="str">
        <v xml:space="preserve">46700 - HUD Section 8 </v>
      </c>
      <c r="AP55" t="str">
        <v>46800 - Charter School Grants</v>
      </c>
      <c r="AQ55" t="str">
        <v>47000 - Law Library Fund</v>
      </c>
      <c r="AR55" t="str">
        <v>47100 - Appellate Judicial System</v>
      </c>
      <c r="AS55" t="str">
        <v xml:space="preserve">48100 -  Unlimited Tax Road Bonds, Series 1988A </v>
      </c>
      <c r="AT55" t="str">
        <v xml:space="preserve">48200 - Permanent Improvement Bond Series  1988 </v>
      </c>
      <c r="AU55" t="str">
        <v>49000 -  Unlimited Tax Road Bond Fund-1985</v>
      </c>
      <c r="AV55" t="str">
        <v>49200 - 1992 Road Bond Fund</v>
      </c>
      <c r="AW55" t="str">
        <v>49300 -  1992A Permanent Improvement Bond Fund</v>
      </c>
      <c r="AX55" t="str">
        <v>49400 - Unlimited Tax Road Bond Fund-1977</v>
      </c>
      <c r="AY55" t="str">
        <v>50000 - Payroll Fund</v>
      </c>
      <c r="AZ55" t="str">
        <v>50100 - County Clerk-Special</v>
      </c>
      <c r="BA55" t="str">
        <v>50200 - County Clerk-Trust</v>
      </c>
      <c r="BB55" t="str">
        <v>50300 - District Clerk-Special</v>
      </c>
      <c r="BC55" t="str">
        <v>50400 - District Clerk-Trust</v>
      </c>
      <c r="BD55" t="str">
        <v>50500 - Sheriff-Special</v>
      </c>
      <c r="BE55" t="str">
        <v>50600 - County Clerk Special Trust Fund</v>
      </c>
      <c r="BF55" t="str">
        <v>51500 - Constable-Precinct 8</v>
      </c>
      <c r="BG55" t="str">
        <v>53200 - ESCROW FUND</v>
      </c>
      <c r="BH55" t="str">
        <v>53400 - DA Restitution</v>
      </c>
      <c r="BI55" t="str">
        <v>53500 - District Attorney Forfeiture</v>
      </c>
      <c r="BJ55" t="str">
        <v>53700 - Youth Village Special Fund</v>
      </c>
      <c r="BK55" t="str">
        <v>53800 - DA- Check Processing Fees</v>
      </c>
      <c r="BL55" t="str">
        <v xml:space="preserve">54000 - DA Forfeitures-Federal </v>
      </c>
      <c r="BM55" t="str">
        <v>54100 - DA Forfeitures-State</v>
      </c>
      <c r="BN55" t="str">
        <v>54200 - DA Unadjudicated - Police Agencies</v>
      </c>
      <c r="BO55" t="str">
        <v>54300 - Adult Probation-Restitution</v>
      </c>
      <c r="BP55" t="str">
        <v>54400 - DA Forfeitures - Attorney General</v>
      </c>
      <c r="BQ55" t="str">
        <v>54500 - DA Unajudicated-Gambling Statutes</v>
      </c>
      <c r="BR55" t="str">
        <v>54600 - DA Forfeitures-Narcotics</v>
      </c>
      <c r="BS55" t="str">
        <v xml:space="preserve">54700 -  DA-State Forfeiture Fees Other   </v>
      </c>
      <c r="BT55" t="str">
        <v>55000 - Justice of the Peace 1-1 Special fund No</v>
      </c>
      <c r="BU55" t="str">
        <v>55100 - Justice of the Peace 1-2 Special Fund No</v>
      </c>
      <c r="BV55" t="str">
        <v>55300 - Justice of the Peace 3-3 Special Fund No</v>
      </c>
      <c r="BW55" t="str">
        <v>55400 - Justice of the Peace 2-1 Special Fund No</v>
      </c>
      <c r="BX55" t="str">
        <v>55500 - Justice of the Peace 2-2 Special Fund No</v>
      </c>
      <c r="BY55" t="str">
        <v>55600 - Justice of the Peace 3-1 Special Fund No</v>
      </c>
      <c r="BZ55" t="str">
        <v>55700 - Justice of the Peace 3-2 Special Fund No</v>
      </c>
      <c r="CA55" t="str">
        <v>55900 - Justice of the Peace 4-1 Special Fund No</v>
      </c>
      <c r="CB55" t="str">
        <v>56000 - Justice of the Peace 4-2 Special Fund No. 560 Bob Whitney*Effective 12-17-01*</v>
      </c>
      <c r="CC55" t="str">
        <v>56100 - Justice of the Peace 5-1 Special Fund No. 561 Luis Sepulveda*Effective 12-17-01*</v>
      </c>
      <c r="CD55" t="str">
        <v>56200 - Justice of the Peace 5-2 Special Fund No. 562 Juan Jasso*Effective 12-17-01*</v>
      </c>
      <c r="CE55" t="str">
        <v>57000 - Dallas County Housing Fin. - 1993</v>
      </c>
      <c r="CF55" t="str">
        <v>57100 - Dallas County Housing Fin. - 1994</v>
      </c>
      <c r="CG55" t="str">
        <v>58000 - Constable 1 Special Fund No. 580 Derick Evans*12-17-01*</v>
      </c>
      <c r="CH55" t="str">
        <v>58100 - Constable 2 Special Fund No. 581 Michael Gothard*Effective 12-17-01*</v>
      </c>
      <c r="CI55" t="str">
        <v>58200 - Constable 3 Special Fund No. 582 Rick Richardson*Effective 12-17-01*</v>
      </c>
      <c r="CJ55" t="str">
        <v>58300 - Constable 3-A Special Fund No. 583 Mike</v>
      </c>
      <c r="CK55" t="str">
        <v>58400 - Constable 4 Special Fund No. 584 R. L. Skinner*Effective 12-17-01*</v>
      </c>
      <c r="CL55" t="str">
        <v>58600 - Constable 5 Special Fund No. 586 Michael Orozco*Effective 11-02-18*</v>
      </c>
      <c r="CM55" t="str">
        <v>60000 - DCS - Administration</v>
      </c>
      <c r="CN55" t="str">
        <v>67000 - Credit Card BOA Charge Back</v>
      </c>
      <c r="CO55" t="str">
        <v>70400 - Unallocated Tax</v>
      </c>
      <c r="CP55" t="str">
        <v>76400 - Welfare Food Orders</v>
      </c>
      <c r="CQ55" t="str">
        <v>80200 -  Child Support Holding Fund</v>
      </c>
      <c r="CR55" t="str">
        <v>80700 - District Attorney Check Collection</v>
      </c>
      <c r="CS55" t="str">
        <v>80800 -  Child Support Clearing</v>
      </c>
      <c r="CT55" t="str">
        <v>82200 - 0</v>
      </c>
      <c r="CU55" t="str">
        <v>88200 - Cash Receipt pass through Acct.</v>
      </c>
      <c r="CV55" t="str">
        <v>90100 - General Fixed Assets</v>
      </c>
      <c r="CW55" t="str">
        <v>90300 -  Internal Service Fund</v>
      </c>
    </row>
    <row r="56" spans="1:101" x14ac:dyDescent="0.25">
      <c r="A56" t="str" cm="1">
        <f t="array" ref="A56:CW56">TRANSPOSE(_xlfn._xlws.SORT(_xlfn._xlws.FILTER(TableFund[Fund List],ISNUMBER(SEARCH(Travel!X57, TableFund[Fund List])))))</f>
        <v>00000 - Default</v>
      </c>
      <c r="B56" t="str">
        <v>10500 - Road and Bridge</v>
      </c>
      <c r="C56" t="str">
        <v>10501 - Road &amp; Bridge District 1</v>
      </c>
      <c r="D56" t="str">
        <v>10502 - Road &amp; Bridge District 2</v>
      </c>
      <c r="E56" t="str">
        <v>10503 - Road &amp; Bridge District 3</v>
      </c>
      <c r="F56" t="str">
        <v>10504 - Road &amp; Bridge District 4</v>
      </c>
      <c r="G56" t="str">
        <v>10505 - Road Reserves</v>
      </c>
      <c r="H56" t="str">
        <v>12000 - General Fund</v>
      </c>
      <c r="I56" t="str">
        <v>12400 - Jury Special Fund</v>
      </c>
      <c r="J56" t="str">
        <v>12500 - Petit Jury Fund</v>
      </c>
      <c r="K56" t="str">
        <v>12600 - Permanent Improvement Fund</v>
      </c>
      <c r="L56" t="str">
        <v>12800 - Adult Probation</v>
      </c>
      <c r="M56" t="str">
        <v>13000 - Election Special Fund</v>
      </c>
      <c r="N56" t="str">
        <v>16200 - Alternate Dispute Resolution</v>
      </c>
      <c r="O56" t="str">
        <v>16600 - State Report Interest Fund</v>
      </c>
      <c r="P56" t="str">
        <v>16800 -  Dallas County Historical Commission</v>
      </c>
      <c r="Q56" t="str">
        <v xml:space="preserve">16900 -  Historical Exhibit </v>
      </c>
      <c r="R56" t="str">
        <v>17000 - Return Check Collection</v>
      </c>
      <c r="S56" t="str">
        <v>18000 - Housing Finance Corp</v>
      </c>
      <c r="T56" t="str">
        <v>19000 - CMAQ Congestion, Mitigation, &amp; Air Quality</v>
      </c>
      <c r="U56" t="str">
        <v>19500 - Major Technology Fund</v>
      </c>
      <c r="V56" t="str">
        <v>19600 - Major Projects</v>
      </c>
      <c r="W56" t="str">
        <v>20000 - Judicial</v>
      </c>
      <c r="X56" t="str">
        <v>20100 - Technology</v>
      </c>
      <c r="Y56" t="str">
        <v>20200 - Local Government</v>
      </c>
      <c r="Z56" t="str">
        <v>20300 - Local Official</v>
      </c>
      <c r="AA56" t="str">
        <v>20400 - Record Management</v>
      </c>
      <c r="AB56" t="str">
        <v>20500 - Interest and Debt Retirement (Debt Service) Fund</v>
      </c>
      <c r="AC56" t="str">
        <v>21000 - DS Arbitrage Rebate</v>
      </c>
      <c r="AD56" t="str">
        <v xml:space="preserve">41400 - 1995 Road Bond Fund </v>
      </c>
      <c r="AE56" t="str">
        <v>41500 - 1995A Permanent Impovement</v>
      </c>
      <c r="AF56" t="str">
        <v>41800 - Road Bond Series 1996</v>
      </c>
      <c r="AG56" t="str">
        <v>42400 -  Unlimited Tax Road Bonds Series 2000</v>
      </c>
      <c r="AH56" t="str">
        <v>42700 -  Unlimited Tax Refunding &amp; Improvement Bo</v>
      </c>
      <c r="AI56" t="str">
        <v>43300 - Tax Note Series 2011</v>
      </c>
      <c r="AJ56" t="str">
        <v>44000 - Tax Note Series 2013</v>
      </c>
      <c r="AK56" t="str">
        <v>44100 -  Combination Tax and Parking Garage Rev C</v>
      </c>
      <c r="AL56" t="str">
        <v>44200 - Certificates of Obligation 2022</v>
      </c>
      <c r="AM56" t="str">
        <v xml:space="preserve">46400 - American Rescue Plan </v>
      </c>
      <c r="AN56" t="str">
        <v>46600 - Grant Funds</v>
      </c>
      <c r="AO56" t="str">
        <v xml:space="preserve">46700 - HUD Section 8 </v>
      </c>
      <c r="AP56" t="str">
        <v>46800 - Charter School Grants</v>
      </c>
      <c r="AQ56" t="str">
        <v>47000 - Law Library Fund</v>
      </c>
      <c r="AR56" t="str">
        <v>47100 - Appellate Judicial System</v>
      </c>
      <c r="AS56" t="str">
        <v xml:space="preserve">48100 -  Unlimited Tax Road Bonds, Series 1988A </v>
      </c>
      <c r="AT56" t="str">
        <v xml:space="preserve">48200 - Permanent Improvement Bond Series  1988 </v>
      </c>
      <c r="AU56" t="str">
        <v>49000 -  Unlimited Tax Road Bond Fund-1985</v>
      </c>
      <c r="AV56" t="str">
        <v>49200 - 1992 Road Bond Fund</v>
      </c>
      <c r="AW56" t="str">
        <v>49300 -  1992A Permanent Improvement Bond Fund</v>
      </c>
      <c r="AX56" t="str">
        <v>49400 - Unlimited Tax Road Bond Fund-1977</v>
      </c>
      <c r="AY56" t="str">
        <v>50000 - Payroll Fund</v>
      </c>
      <c r="AZ56" t="str">
        <v>50100 - County Clerk-Special</v>
      </c>
      <c r="BA56" t="str">
        <v>50200 - County Clerk-Trust</v>
      </c>
      <c r="BB56" t="str">
        <v>50300 - District Clerk-Special</v>
      </c>
      <c r="BC56" t="str">
        <v>50400 - District Clerk-Trust</v>
      </c>
      <c r="BD56" t="str">
        <v>50500 - Sheriff-Special</v>
      </c>
      <c r="BE56" t="str">
        <v>50600 - County Clerk Special Trust Fund</v>
      </c>
      <c r="BF56" t="str">
        <v>51500 - Constable-Precinct 8</v>
      </c>
      <c r="BG56" t="str">
        <v>53200 - ESCROW FUND</v>
      </c>
      <c r="BH56" t="str">
        <v>53400 - DA Restitution</v>
      </c>
      <c r="BI56" t="str">
        <v>53500 - District Attorney Forfeiture</v>
      </c>
      <c r="BJ56" t="str">
        <v>53700 - Youth Village Special Fund</v>
      </c>
      <c r="BK56" t="str">
        <v>53800 - DA- Check Processing Fees</v>
      </c>
      <c r="BL56" t="str">
        <v xml:space="preserve">54000 - DA Forfeitures-Federal </v>
      </c>
      <c r="BM56" t="str">
        <v>54100 - DA Forfeitures-State</v>
      </c>
      <c r="BN56" t="str">
        <v>54200 - DA Unadjudicated - Police Agencies</v>
      </c>
      <c r="BO56" t="str">
        <v>54300 - Adult Probation-Restitution</v>
      </c>
      <c r="BP56" t="str">
        <v>54400 - DA Forfeitures - Attorney General</v>
      </c>
      <c r="BQ56" t="str">
        <v>54500 - DA Unajudicated-Gambling Statutes</v>
      </c>
      <c r="BR56" t="str">
        <v>54600 - DA Forfeitures-Narcotics</v>
      </c>
      <c r="BS56" t="str">
        <v xml:space="preserve">54700 -  DA-State Forfeiture Fees Other   </v>
      </c>
      <c r="BT56" t="str">
        <v>55000 - Justice of the Peace 1-1 Special fund No</v>
      </c>
      <c r="BU56" t="str">
        <v>55100 - Justice of the Peace 1-2 Special Fund No</v>
      </c>
      <c r="BV56" t="str">
        <v>55300 - Justice of the Peace 3-3 Special Fund No</v>
      </c>
      <c r="BW56" t="str">
        <v>55400 - Justice of the Peace 2-1 Special Fund No</v>
      </c>
      <c r="BX56" t="str">
        <v>55500 - Justice of the Peace 2-2 Special Fund No</v>
      </c>
      <c r="BY56" t="str">
        <v>55600 - Justice of the Peace 3-1 Special Fund No</v>
      </c>
      <c r="BZ56" t="str">
        <v>55700 - Justice of the Peace 3-2 Special Fund No</v>
      </c>
      <c r="CA56" t="str">
        <v>55900 - Justice of the Peace 4-1 Special Fund No</v>
      </c>
      <c r="CB56" t="str">
        <v>56000 - Justice of the Peace 4-2 Special Fund No. 560 Bob Whitney*Effective 12-17-01*</v>
      </c>
      <c r="CC56" t="str">
        <v>56100 - Justice of the Peace 5-1 Special Fund No. 561 Luis Sepulveda*Effective 12-17-01*</v>
      </c>
      <c r="CD56" t="str">
        <v>56200 - Justice of the Peace 5-2 Special Fund No. 562 Juan Jasso*Effective 12-17-01*</v>
      </c>
      <c r="CE56" t="str">
        <v>57000 - Dallas County Housing Fin. - 1993</v>
      </c>
      <c r="CF56" t="str">
        <v>57100 - Dallas County Housing Fin. - 1994</v>
      </c>
      <c r="CG56" t="str">
        <v>58000 - Constable 1 Special Fund No. 580 Derick Evans*12-17-01*</v>
      </c>
      <c r="CH56" t="str">
        <v>58100 - Constable 2 Special Fund No. 581 Michael Gothard*Effective 12-17-01*</v>
      </c>
      <c r="CI56" t="str">
        <v>58200 - Constable 3 Special Fund No. 582 Rick Richardson*Effective 12-17-01*</v>
      </c>
      <c r="CJ56" t="str">
        <v>58300 - Constable 3-A Special Fund No. 583 Mike</v>
      </c>
      <c r="CK56" t="str">
        <v>58400 - Constable 4 Special Fund No. 584 R. L. Skinner*Effective 12-17-01*</v>
      </c>
      <c r="CL56" t="str">
        <v>58600 - Constable 5 Special Fund No. 586 Michael Orozco*Effective 11-02-18*</v>
      </c>
      <c r="CM56" t="str">
        <v>60000 - DCS - Administration</v>
      </c>
      <c r="CN56" t="str">
        <v>67000 - Credit Card BOA Charge Back</v>
      </c>
      <c r="CO56" t="str">
        <v>70400 - Unallocated Tax</v>
      </c>
      <c r="CP56" t="str">
        <v>76400 - Welfare Food Orders</v>
      </c>
      <c r="CQ56" t="str">
        <v>80200 -  Child Support Holding Fund</v>
      </c>
      <c r="CR56" t="str">
        <v>80700 - District Attorney Check Collection</v>
      </c>
      <c r="CS56" t="str">
        <v>80800 -  Child Support Clearing</v>
      </c>
      <c r="CT56" t="str">
        <v>82200 - 0</v>
      </c>
      <c r="CU56" t="str">
        <v>88200 - Cash Receipt pass through Acct.</v>
      </c>
      <c r="CV56" t="str">
        <v>90100 - General Fixed Assets</v>
      </c>
      <c r="CW56" t="str">
        <v>90300 -  Internal Service Fund</v>
      </c>
    </row>
    <row r="57" spans="1:101" x14ac:dyDescent="0.25">
      <c r="A57" t="str" cm="1">
        <f t="array" ref="A57:CW57">TRANSPOSE(_xlfn._xlws.SORT(_xlfn._xlws.FILTER(TableFund[Fund List],ISNUMBER(SEARCH(Travel!X58, TableFund[Fund List])))))</f>
        <v>00000 - Default</v>
      </c>
      <c r="B57" t="str">
        <v>10500 - Road and Bridge</v>
      </c>
      <c r="C57" t="str">
        <v>10501 - Road &amp; Bridge District 1</v>
      </c>
      <c r="D57" t="str">
        <v>10502 - Road &amp; Bridge District 2</v>
      </c>
      <c r="E57" t="str">
        <v>10503 - Road &amp; Bridge District 3</v>
      </c>
      <c r="F57" t="str">
        <v>10504 - Road &amp; Bridge District 4</v>
      </c>
      <c r="G57" t="str">
        <v>10505 - Road Reserves</v>
      </c>
      <c r="H57" t="str">
        <v>12000 - General Fund</v>
      </c>
      <c r="I57" t="str">
        <v>12400 - Jury Special Fund</v>
      </c>
      <c r="J57" t="str">
        <v>12500 - Petit Jury Fund</v>
      </c>
      <c r="K57" t="str">
        <v>12600 - Permanent Improvement Fund</v>
      </c>
      <c r="L57" t="str">
        <v>12800 - Adult Probation</v>
      </c>
      <c r="M57" t="str">
        <v>13000 - Election Special Fund</v>
      </c>
      <c r="N57" t="str">
        <v>16200 - Alternate Dispute Resolution</v>
      </c>
      <c r="O57" t="str">
        <v>16600 - State Report Interest Fund</v>
      </c>
      <c r="P57" t="str">
        <v>16800 -  Dallas County Historical Commission</v>
      </c>
      <c r="Q57" t="str">
        <v xml:space="preserve">16900 -  Historical Exhibit </v>
      </c>
      <c r="R57" t="str">
        <v>17000 - Return Check Collection</v>
      </c>
      <c r="S57" t="str">
        <v>18000 - Housing Finance Corp</v>
      </c>
      <c r="T57" t="str">
        <v>19000 - CMAQ Congestion, Mitigation, &amp; Air Quality</v>
      </c>
      <c r="U57" t="str">
        <v>19500 - Major Technology Fund</v>
      </c>
      <c r="V57" t="str">
        <v>19600 - Major Projects</v>
      </c>
      <c r="W57" t="str">
        <v>20000 - Judicial</v>
      </c>
      <c r="X57" t="str">
        <v>20100 - Technology</v>
      </c>
      <c r="Y57" t="str">
        <v>20200 - Local Government</v>
      </c>
      <c r="Z57" t="str">
        <v>20300 - Local Official</v>
      </c>
      <c r="AA57" t="str">
        <v>20400 - Record Management</v>
      </c>
      <c r="AB57" t="str">
        <v>20500 - Interest and Debt Retirement (Debt Service) Fund</v>
      </c>
      <c r="AC57" t="str">
        <v>21000 - DS Arbitrage Rebate</v>
      </c>
      <c r="AD57" t="str">
        <v xml:space="preserve">41400 - 1995 Road Bond Fund </v>
      </c>
      <c r="AE57" t="str">
        <v>41500 - 1995A Permanent Impovement</v>
      </c>
      <c r="AF57" t="str">
        <v>41800 - Road Bond Series 1996</v>
      </c>
      <c r="AG57" t="str">
        <v>42400 -  Unlimited Tax Road Bonds Series 2000</v>
      </c>
      <c r="AH57" t="str">
        <v>42700 -  Unlimited Tax Refunding &amp; Improvement Bo</v>
      </c>
      <c r="AI57" t="str">
        <v>43300 - Tax Note Series 2011</v>
      </c>
      <c r="AJ57" t="str">
        <v>44000 - Tax Note Series 2013</v>
      </c>
      <c r="AK57" t="str">
        <v>44100 -  Combination Tax and Parking Garage Rev C</v>
      </c>
      <c r="AL57" t="str">
        <v>44200 - Certificates of Obligation 2022</v>
      </c>
      <c r="AM57" t="str">
        <v xml:space="preserve">46400 - American Rescue Plan </v>
      </c>
      <c r="AN57" t="str">
        <v>46600 - Grant Funds</v>
      </c>
      <c r="AO57" t="str">
        <v xml:space="preserve">46700 - HUD Section 8 </v>
      </c>
      <c r="AP57" t="str">
        <v>46800 - Charter School Grants</v>
      </c>
      <c r="AQ57" t="str">
        <v>47000 - Law Library Fund</v>
      </c>
      <c r="AR57" t="str">
        <v>47100 - Appellate Judicial System</v>
      </c>
      <c r="AS57" t="str">
        <v xml:space="preserve">48100 -  Unlimited Tax Road Bonds, Series 1988A </v>
      </c>
      <c r="AT57" t="str">
        <v xml:space="preserve">48200 - Permanent Improvement Bond Series  1988 </v>
      </c>
      <c r="AU57" t="str">
        <v>49000 -  Unlimited Tax Road Bond Fund-1985</v>
      </c>
      <c r="AV57" t="str">
        <v>49200 - 1992 Road Bond Fund</v>
      </c>
      <c r="AW57" t="str">
        <v>49300 -  1992A Permanent Improvement Bond Fund</v>
      </c>
      <c r="AX57" t="str">
        <v>49400 - Unlimited Tax Road Bond Fund-1977</v>
      </c>
      <c r="AY57" t="str">
        <v>50000 - Payroll Fund</v>
      </c>
      <c r="AZ57" t="str">
        <v>50100 - County Clerk-Special</v>
      </c>
      <c r="BA57" t="str">
        <v>50200 - County Clerk-Trust</v>
      </c>
      <c r="BB57" t="str">
        <v>50300 - District Clerk-Special</v>
      </c>
      <c r="BC57" t="str">
        <v>50400 - District Clerk-Trust</v>
      </c>
      <c r="BD57" t="str">
        <v>50500 - Sheriff-Special</v>
      </c>
      <c r="BE57" t="str">
        <v>50600 - County Clerk Special Trust Fund</v>
      </c>
      <c r="BF57" t="str">
        <v>51500 - Constable-Precinct 8</v>
      </c>
      <c r="BG57" t="str">
        <v>53200 - ESCROW FUND</v>
      </c>
      <c r="BH57" t="str">
        <v>53400 - DA Restitution</v>
      </c>
      <c r="BI57" t="str">
        <v>53500 - District Attorney Forfeiture</v>
      </c>
      <c r="BJ57" t="str">
        <v>53700 - Youth Village Special Fund</v>
      </c>
      <c r="BK57" t="str">
        <v>53800 - DA- Check Processing Fees</v>
      </c>
      <c r="BL57" t="str">
        <v xml:space="preserve">54000 - DA Forfeitures-Federal </v>
      </c>
      <c r="BM57" t="str">
        <v>54100 - DA Forfeitures-State</v>
      </c>
      <c r="BN57" t="str">
        <v>54200 - DA Unadjudicated - Police Agencies</v>
      </c>
      <c r="BO57" t="str">
        <v>54300 - Adult Probation-Restitution</v>
      </c>
      <c r="BP57" t="str">
        <v>54400 - DA Forfeitures - Attorney General</v>
      </c>
      <c r="BQ57" t="str">
        <v>54500 - DA Unajudicated-Gambling Statutes</v>
      </c>
      <c r="BR57" t="str">
        <v>54600 - DA Forfeitures-Narcotics</v>
      </c>
      <c r="BS57" t="str">
        <v xml:space="preserve">54700 -  DA-State Forfeiture Fees Other   </v>
      </c>
      <c r="BT57" t="str">
        <v>55000 - Justice of the Peace 1-1 Special fund No</v>
      </c>
      <c r="BU57" t="str">
        <v>55100 - Justice of the Peace 1-2 Special Fund No</v>
      </c>
      <c r="BV57" t="str">
        <v>55300 - Justice of the Peace 3-3 Special Fund No</v>
      </c>
      <c r="BW57" t="str">
        <v>55400 - Justice of the Peace 2-1 Special Fund No</v>
      </c>
      <c r="BX57" t="str">
        <v>55500 - Justice of the Peace 2-2 Special Fund No</v>
      </c>
      <c r="BY57" t="str">
        <v>55600 - Justice of the Peace 3-1 Special Fund No</v>
      </c>
      <c r="BZ57" t="str">
        <v>55700 - Justice of the Peace 3-2 Special Fund No</v>
      </c>
      <c r="CA57" t="str">
        <v>55900 - Justice of the Peace 4-1 Special Fund No</v>
      </c>
      <c r="CB57" t="str">
        <v>56000 - Justice of the Peace 4-2 Special Fund No. 560 Bob Whitney*Effective 12-17-01*</v>
      </c>
      <c r="CC57" t="str">
        <v>56100 - Justice of the Peace 5-1 Special Fund No. 561 Luis Sepulveda*Effective 12-17-01*</v>
      </c>
      <c r="CD57" t="str">
        <v>56200 - Justice of the Peace 5-2 Special Fund No. 562 Juan Jasso*Effective 12-17-01*</v>
      </c>
      <c r="CE57" t="str">
        <v>57000 - Dallas County Housing Fin. - 1993</v>
      </c>
      <c r="CF57" t="str">
        <v>57100 - Dallas County Housing Fin. - 1994</v>
      </c>
      <c r="CG57" t="str">
        <v>58000 - Constable 1 Special Fund No. 580 Derick Evans*12-17-01*</v>
      </c>
      <c r="CH57" t="str">
        <v>58100 - Constable 2 Special Fund No. 581 Michael Gothard*Effective 12-17-01*</v>
      </c>
      <c r="CI57" t="str">
        <v>58200 - Constable 3 Special Fund No. 582 Rick Richardson*Effective 12-17-01*</v>
      </c>
      <c r="CJ57" t="str">
        <v>58300 - Constable 3-A Special Fund No. 583 Mike</v>
      </c>
      <c r="CK57" t="str">
        <v>58400 - Constable 4 Special Fund No. 584 R. L. Skinner*Effective 12-17-01*</v>
      </c>
      <c r="CL57" t="str">
        <v>58600 - Constable 5 Special Fund No. 586 Michael Orozco*Effective 11-02-18*</v>
      </c>
      <c r="CM57" t="str">
        <v>60000 - DCS - Administration</v>
      </c>
      <c r="CN57" t="str">
        <v>67000 - Credit Card BOA Charge Back</v>
      </c>
      <c r="CO57" t="str">
        <v>70400 - Unallocated Tax</v>
      </c>
      <c r="CP57" t="str">
        <v>76400 - Welfare Food Orders</v>
      </c>
      <c r="CQ57" t="str">
        <v>80200 -  Child Support Holding Fund</v>
      </c>
      <c r="CR57" t="str">
        <v>80700 - District Attorney Check Collection</v>
      </c>
      <c r="CS57" t="str">
        <v>80800 -  Child Support Clearing</v>
      </c>
      <c r="CT57" t="str">
        <v>82200 - 0</v>
      </c>
      <c r="CU57" t="str">
        <v>88200 - Cash Receipt pass through Acct.</v>
      </c>
      <c r="CV57" t="str">
        <v>90100 - General Fixed Assets</v>
      </c>
      <c r="CW57" t="str">
        <v>90300 -  Internal Service Fund</v>
      </c>
    </row>
    <row r="58" spans="1:101" x14ac:dyDescent="0.25">
      <c r="A58" t="str" cm="1">
        <f t="array" ref="A58:CW58">TRANSPOSE(_xlfn._xlws.SORT(_xlfn._xlws.FILTER(TableFund[Fund List],ISNUMBER(SEARCH(Travel!X59, TableFund[Fund List])))))</f>
        <v>00000 - Default</v>
      </c>
      <c r="B58" t="str">
        <v>10500 - Road and Bridge</v>
      </c>
      <c r="C58" t="str">
        <v>10501 - Road &amp; Bridge District 1</v>
      </c>
      <c r="D58" t="str">
        <v>10502 - Road &amp; Bridge District 2</v>
      </c>
      <c r="E58" t="str">
        <v>10503 - Road &amp; Bridge District 3</v>
      </c>
      <c r="F58" t="str">
        <v>10504 - Road &amp; Bridge District 4</v>
      </c>
      <c r="G58" t="str">
        <v>10505 - Road Reserves</v>
      </c>
      <c r="H58" t="str">
        <v>12000 - General Fund</v>
      </c>
      <c r="I58" t="str">
        <v>12400 - Jury Special Fund</v>
      </c>
      <c r="J58" t="str">
        <v>12500 - Petit Jury Fund</v>
      </c>
      <c r="K58" t="str">
        <v>12600 - Permanent Improvement Fund</v>
      </c>
      <c r="L58" t="str">
        <v>12800 - Adult Probation</v>
      </c>
      <c r="M58" t="str">
        <v>13000 - Election Special Fund</v>
      </c>
      <c r="N58" t="str">
        <v>16200 - Alternate Dispute Resolution</v>
      </c>
      <c r="O58" t="str">
        <v>16600 - State Report Interest Fund</v>
      </c>
      <c r="P58" t="str">
        <v>16800 -  Dallas County Historical Commission</v>
      </c>
      <c r="Q58" t="str">
        <v xml:space="preserve">16900 -  Historical Exhibit </v>
      </c>
      <c r="R58" t="str">
        <v>17000 - Return Check Collection</v>
      </c>
      <c r="S58" t="str">
        <v>18000 - Housing Finance Corp</v>
      </c>
      <c r="T58" t="str">
        <v>19000 - CMAQ Congestion, Mitigation, &amp; Air Quality</v>
      </c>
      <c r="U58" t="str">
        <v>19500 - Major Technology Fund</v>
      </c>
      <c r="V58" t="str">
        <v>19600 - Major Projects</v>
      </c>
      <c r="W58" t="str">
        <v>20000 - Judicial</v>
      </c>
      <c r="X58" t="str">
        <v>20100 - Technology</v>
      </c>
      <c r="Y58" t="str">
        <v>20200 - Local Government</v>
      </c>
      <c r="Z58" t="str">
        <v>20300 - Local Official</v>
      </c>
      <c r="AA58" t="str">
        <v>20400 - Record Management</v>
      </c>
      <c r="AB58" t="str">
        <v>20500 - Interest and Debt Retirement (Debt Service) Fund</v>
      </c>
      <c r="AC58" t="str">
        <v>21000 - DS Arbitrage Rebate</v>
      </c>
      <c r="AD58" t="str">
        <v xml:space="preserve">41400 - 1995 Road Bond Fund </v>
      </c>
      <c r="AE58" t="str">
        <v>41500 - 1995A Permanent Impovement</v>
      </c>
      <c r="AF58" t="str">
        <v>41800 - Road Bond Series 1996</v>
      </c>
      <c r="AG58" t="str">
        <v>42400 -  Unlimited Tax Road Bonds Series 2000</v>
      </c>
      <c r="AH58" t="str">
        <v>42700 -  Unlimited Tax Refunding &amp; Improvement Bo</v>
      </c>
      <c r="AI58" t="str">
        <v>43300 - Tax Note Series 2011</v>
      </c>
      <c r="AJ58" t="str">
        <v>44000 - Tax Note Series 2013</v>
      </c>
      <c r="AK58" t="str">
        <v>44100 -  Combination Tax and Parking Garage Rev C</v>
      </c>
      <c r="AL58" t="str">
        <v>44200 - Certificates of Obligation 2022</v>
      </c>
      <c r="AM58" t="str">
        <v xml:space="preserve">46400 - American Rescue Plan </v>
      </c>
      <c r="AN58" t="str">
        <v>46600 - Grant Funds</v>
      </c>
      <c r="AO58" t="str">
        <v xml:space="preserve">46700 - HUD Section 8 </v>
      </c>
      <c r="AP58" t="str">
        <v>46800 - Charter School Grants</v>
      </c>
      <c r="AQ58" t="str">
        <v>47000 - Law Library Fund</v>
      </c>
      <c r="AR58" t="str">
        <v>47100 - Appellate Judicial System</v>
      </c>
      <c r="AS58" t="str">
        <v xml:space="preserve">48100 -  Unlimited Tax Road Bonds, Series 1988A </v>
      </c>
      <c r="AT58" t="str">
        <v xml:space="preserve">48200 - Permanent Improvement Bond Series  1988 </v>
      </c>
      <c r="AU58" t="str">
        <v>49000 -  Unlimited Tax Road Bond Fund-1985</v>
      </c>
      <c r="AV58" t="str">
        <v>49200 - 1992 Road Bond Fund</v>
      </c>
      <c r="AW58" t="str">
        <v>49300 -  1992A Permanent Improvement Bond Fund</v>
      </c>
      <c r="AX58" t="str">
        <v>49400 - Unlimited Tax Road Bond Fund-1977</v>
      </c>
      <c r="AY58" t="str">
        <v>50000 - Payroll Fund</v>
      </c>
      <c r="AZ58" t="str">
        <v>50100 - County Clerk-Special</v>
      </c>
      <c r="BA58" t="str">
        <v>50200 - County Clerk-Trust</v>
      </c>
      <c r="BB58" t="str">
        <v>50300 - District Clerk-Special</v>
      </c>
      <c r="BC58" t="str">
        <v>50400 - District Clerk-Trust</v>
      </c>
      <c r="BD58" t="str">
        <v>50500 - Sheriff-Special</v>
      </c>
      <c r="BE58" t="str">
        <v>50600 - County Clerk Special Trust Fund</v>
      </c>
      <c r="BF58" t="str">
        <v>51500 - Constable-Precinct 8</v>
      </c>
      <c r="BG58" t="str">
        <v>53200 - ESCROW FUND</v>
      </c>
      <c r="BH58" t="str">
        <v>53400 - DA Restitution</v>
      </c>
      <c r="BI58" t="str">
        <v>53500 - District Attorney Forfeiture</v>
      </c>
      <c r="BJ58" t="str">
        <v>53700 - Youth Village Special Fund</v>
      </c>
      <c r="BK58" t="str">
        <v>53800 - DA- Check Processing Fees</v>
      </c>
      <c r="BL58" t="str">
        <v xml:space="preserve">54000 - DA Forfeitures-Federal </v>
      </c>
      <c r="BM58" t="str">
        <v>54100 - DA Forfeitures-State</v>
      </c>
      <c r="BN58" t="str">
        <v>54200 - DA Unadjudicated - Police Agencies</v>
      </c>
      <c r="BO58" t="str">
        <v>54300 - Adult Probation-Restitution</v>
      </c>
      <c r="BP58" t="str">
        <v>54400 - DA Forfeitures - Attorney General</v>
      </c>
      <c r="BQ58" t="str">
        <v>54500 - DA Unajudicated-Gambling Statutes</v>
      </c>
      <c r="BR58" t="str">
        <v>54600 - DA Forfeitures-Narcotics</v>
      </c>
      <c r="BS58" t="str">
        <v xml:space="preserve">54700 -  DA-State Forfeiture Fees Other   </v>
      </c>
      <c r="BT58" t="str">
        <v>55000 - Justice of the Peace 1-1 Special fund No</v>
      </c>
      <c r="BU58" t="str">
        <v>55100 - Justice of the Peace 1-2 Special Fund No</v>
      </c>
      <c r="BV58" t="str">
        <v>55300 - Justice of the Peace 3-3 Special Fund No</v>
      </c>
      <c r="BW58" t="str">
        <v>55400 - Justice of the Peace 2-1 Special Fund No</v>
      </c>
      <c r="BX58" t="str">
        <v>55500 - Justice of the Peace 2-2 Special Fund No</v>
      </c>
      <c r="BY58" t="str">
        <v>55600 - Justice of the Peace 3-1 Special Fund No</v>
      </c>
      <c r="BZ58" t="str">
        <v>55700 - Justice of the Peace 3-2 Special Fund No</v>
      </c>
      <c r="CA58" t="str">
        <v>55900 - Justice of the Peace 4-1 Special Fund No</v>
      </c>
      <c r="CB58" t="str">
        <v>56000 - Justice of the Peace 4-2 Special Fund No. 560 Bob Whitney*Effective 12-17-01*</v>
      </c>
      <c r="CC58" t="str">
        <v>56100 - Justice of the Peace 5-1 Special Fund No. 561 Luis Sepulveda*Effective 12-17-01*</v>
      </c>
      <c r="CD58" t="str">
        <v>56200 - Justice of the Peace 5-2 Special Fund No. 562 Juan Jasso*Effective 12-17-01*</v>
      </c>
      <c r="CE58" t="str">
        <v>57000 - Dallas County Housing Fin. - 1993</v>
      </c>
      <c r="CF58" t="str">
        <v>57100 - Dallas County Housing Fin. - 1994</v>
      </c>
      <c r="CG58" t="str">
        <v>58000 - Constable 1 Special Fund No. 580 Derick Evans*12-17-01*</v>
      </c>
      <c r="CH58" t="str">
        <v>58100 - Constable 2 Special Fund No. 581 Michael Gothard*Effective 12-17-01*</v>
      </c>
      <c r="CI58" t="str">
        <v>58200 - Constable 3 Special Fund No. 582 Rick Richardson*Effective 12-17-01*</v>
      </c>
      <c r="CJ58" t="str">
        <v>58300 - Constable 3-A Special Fund No. 583 Mike</v>
      </c>
      <c r="CK58" t="str">
        <v>58400 - Constable 4 Special Fund No. 584 R. L. Skinner*Effective 12-17-01*</v>
      </c>
      <c r="CL58" t="str">
        <v>58600 - Constable 5 Special Fund No. 586 Michael Orozco*Effective 11-02-18*</v>
      </c>
      <c r="CM58" t="str">
        <v>60000 - DCS - Administration</v>
      </c>
      <c r="CN58" t="str">
        <v>67000 - Credit Card BOA Charge Back</v>
      </c>
      <c r="CO58" t="str">
        <v>70400 - Unallocated Tax</v>
      </c>
      <c r="CP58" t="str">
        <v>76400 - Welfare Food Orders</v>
      </c>
      <c r="CQ58" t="str">
        <v>80200 -  Child Support Holding Fund</v>
      </c>
      <c r="CR58" t="str">
        <v>80700 - District Attorney Check Collection</v>
      </c>
      <c r="CS58" t="str">
        <v>80800 -  Child Support Clearing</v>
      </c>
      <c r="CT58" t="str">
        <v>82200 - 0</v>
      </c>
      <c r="CU58" t="str">
        <v>88200 - Cash Receipt pass through Acct.</v>
      </c>
      <c r="CV58" t="str">
        <v>90100 - General Fixed Assets</v>
      </c>
      <c r="CW58" t="str">
        <v>90300 -  Internal Service Fund</v>
      </c>
    </row>
    <row r="59" spans="1:101" x14ac:dyDescent="0.25">
      <c r="A59" t="str" cm="1">
        <f t="array" ref="A59:CW59">TRANSPOSE(_xlfn._xlws.SORT(_xlfn._xlws.FILTER(TableFund[Fund List],ISNUMBER(SEARCH(Travel!X60, TableFund[Fund List])))))</f>
        <v>00000 - Default</v>
      </c>
      <c r="B59" t="str">
        <v>10500 - Road and Bridge</v>
      </c>
      <c r="C59" t="str">
        <v>10501 - Road &amp; Bridge District 1</v>
      </c>
      <c r="D59" t="str">
        <v>10502 - Road &amp; Bridge District 2</v>
      </c>
      <c r="E59" t="str">
        <v>10503 - Road &amp; Bridge District 3</v>
      </c>
      <c r="F59" t="str">
        <v>10504 - Road &amp; Bridge District 4</v>
      </c>
      <c r="G59" t="str">
        <v>10505 - Road Reserves</v>
      </c>
      <c r="H59" t="str">
        <v>12000 - General Fund</v>
      </c>
      <c r="I59" t="str">
        <v>12400 - Jury Special Fund</v>
      </c>
      <c r="J59" t="str">
        <v>12500 - Petit Jury Fund</v>
      </c>
      <c r="K59" t="str">
        <v>12600 - Permanent Improvement Fund</v>
      </c>
      <c r="L59" t="str">
        <v>12800 - Adult Probation</v>
      </c>
      <c r="M59" t="str">
        <v>13000 - Election Special Fund</v>
      </c>
      <c r="N59" t="str">
        <v>16200 - Alternate Dispute Resolution</v>
      </c>
      <c r="O59" t="str">
        <v>16600 - State Report Interest Fund</v>
      </c>
      <c r="P59" t="str">
        <v>16800 -  Dallas County Historical Commission</v>
      </c>
      <c r="Q59" t="str">
        <v xml:space="preserve">16900 -  Historical Exhibit </v>
      </c>
      <c r="R59" t="str">
        <v>17000 - Return Check Collection</v>
      </c>
      <c r="S59" t="str">
        <v>18000 - Housing Finance Corp</v>
      </c>
      <c r="T59" t="str">
        <v>19000 - CMAQ Congestion, Mitigation, &amp; Air Quality</v>
      </c>
      <c r="U59" t="str">
        <v>19500 - Major Technology Fund</v>
      </c>
      <c r="V59" t="str">
        <v>19600 - Major Projects</v>
      </c>
      <c r="W59" t="str">
        <v>20000 - Judicial</v>
      </c>
      <c r="X59" t="str">
        <v>20100 - Technology</v>
      </c>
      <c r="Y59" t="str">
        <v>20200 - Local Government</v>
      </c>
      <c r="Z59" t="str">
        <v>20300 - Local Official</v>
      </c>
      <c r="AA59" t="str">
        <v>20400 - Record Management</v>
      </c>
      <c r="AB59" t="str">
        <v>20500 - Interest and Debt Retirement (Debt Service) Fund</v>
      </c>
      <c r="AC59" t="str">
        <v>21000 - DS Arbitrage Rebate</v>
      </c>
      <c r="AD59" t="str">
        <v xml:space="preserve">41400 - 1995 Road Bond Fund </v>
      </c>
      <c r="AE59" t="str">
        <v>41500 - 1995A Permanent Impovement</v>
      </c>
      <c r="AF59" t="str">
        <v>41800 - Road Bond Series 1996</v>
      </c>
      <c r="AG59" t="str">
        <v>42400 -  Unlimited Tax Road Bonds Series 2000</v>
      </c>
      <c r="AH59" t="str">
        <v>42700 -  Unlimited Tax Refunding &amp; Improvement Bo</v>
      </c>
      <c r="AI59" t="str">
        <v>43300 - Tax Note Series 2011</v>
      </c>
      <c r="AJ59" t="str">
        <v>44000 - Tax Note Series 2013</v>
      </c>
      <c r="AK59" t="str">
        <v>44100 -  Combination Tax and Parking Garage Rev C</v>
      </c>
      <c r="AL59" t="str">
        <v>44200 - Certificates of Obligation 2022</v>
      </c>
      <c r="AM59" t="str">
        <v xml:space="preserve">46400 - American Rescue Plan </v>
      </c>
      <c r="AN59" t="str">
        <v>46600 - Grant Funds</v>
      </c>
      <c r="AO59" t="str">
        <v xml:space="preserve">46700 - HUD Section 8 </v>
      </c>
      <c r="AP59" t="str">
        <v>46800 - Charter School Grants</v>
      </c>
      <c r="AQ59" t="str">
        <v>47000 - Law Library Fund</v>
      </c>
      <c r="AR59" t="str">
        <v>47100 - Appellate Judicial System</v>
      </c>
      <c r="AS59" t="str">
        <v xml:space="preserve">48100 -  Unlimited Tax Road Bonds, Series 1988A </v>
      </c>
      <c r="AT59" t="str">
        <v xml:space="preserve">48200 - Permanent Improvement Bond Series  1988 </v>
      </c>
      <c r="AU59" t="str">
        <v>49000 -  Unlimited Tax Road Bond Fund-1985</v>
      </c>
      <c r="AV59" t="str">
        <v>49200 - 1992 Road Bond Fund</v>
      </c>
      <c r="AW59" t="str">
        <v>49300 -  1992A Permanent Improvement Bond Fund</v>
      </c>
      <c r="AX59" t="str">
        <v>49400 - Unlimited Tax Road Bond Fund-1977</v>
      </c>
      <c r="AY59" t="str">
        <v>50000 - Payroll Fund</v>
      </c>
      <c r="AZ59" t="str">
        <v>50100 - County Clerk-Special</v>
      </c>
      <c r="BA59" t="str">
        <v>50200 - County Clerk-Trust</v>
      </c>
      <c r="BB59" t="str">
        <v>50300 - District Clerk-Special</v>
      </c>
      <c r="BC59" t="str">
        <v>50400 - District Clerk-Trust</v>
      </c>
      <c r="BD59" t="str">
        <v>50500 - Sheriff-Special</v>
      </c>
      <c r="BE59" t="str">
        <v>50600 - County Clerk Special Trust Fund</v>
      </c>
      <c r="BF59" t="str">
        <v>51500 - Constable-Precinct 8</v>
      </c>
      <c r="BG59" t="str">
        <v>53200 - ESCROW FUND</v>
      </c>
      <c r="BH59" t="str">
        <v>53400 - DA Restitution</v>
      </c>
      <c r="BI59" t="str">
        <v>53500 - District Attorney Forfeiture</v>
      </c>
      <c r="BJ59" t="str">
        <v>53700 - Youth Village Special Fund</v>
      </c>
      <c r="BK59" t="str">
        <v>53800 - DA- Check Processing Fees</v>
      </c>
      <c r="BL59" t="str">
        <v xml:space="preserve">54000 - DA Forfeitures-Federal </v>
      </c>
      <c r="BM59" t="str">
        <v>54100 - DA Forfeitures-State</v>
      </c>
      <c r="BN59" t="str">
        <v>54200 - DA Unadjudicated - Police Agencies</v>
      </c>
      <c r="BO59" t="str">
        <v>54300 - Adult Probation-Restitution</v>
      </c>
      <c r="BP59" t="str">
        <v>54400 - DA Forfeitures - Attorney General</v>
      </c>
      <c r="BQ59" t="str">
        <v>54500 - DA Unajudicated-Gambling Statutes</v>
      </c>
      <c r="BR59" t="str">
        <v>54600 - DA Forfeitures-Narcotics</v>
      </c>
      <c r="BS59" t="str">
        <v xml:space="preserve">54700 -  DA-State Forfeiture Fees Other   </v>
      </c>
      <c r="BT59" t="str">
        <v>55000 - Justice of the Peace 1-1 Special fund No</v>
      </c>
      <c r="BU59" t="str">
        <v>55100 - Justice of the Peace 1-2 Special Fund No</v>
      </c>
      <c r="BV59" t="str">
        <v>55300 - Justice of the Peace 3-3 Special Fund No</v>
      </c>
      <c r="BW59" t="str">
        <v>55400 - Justice of the Peace 2-1 Special Fund No</v>
      </c>
      <c r="BX59" t="str">
        <v>55500 - Justice of the Peace 2-2 Special Fund No</v>
      </c>
      <c r="BY59" t="str">
        <v>55600 - Justice of the Peace 3-1 Special Fund No</v>
      </c>
      <c r="BZ59" t="str">
        <v>55700 - Justice of the Peace 3-2 Special Fund No</v>
      </c>
      <c r="CA59" t="str">
        <v>55900 - Justice of the Peace 4-1 Special Fund No</v>
      </c>
      <c r="CB59" t="str">
        <v>56000 - Justice of the Peace 4-2 Special Fund No. 560 Bob Whitney*Effective 12-17-01*</v>
      </c>
      <c r="CC59" t="str">
        <v>56100 - Justice of the Peace 5-1 Special Fund No. 561 Luis Sepulveda*Effective 12-17-01*</v>
      </c>
      <c r="CD59" t="str">
        <v>56200 - Justice of the Peace 5-2 Special Fund No. 562 Juan Jasso*Effective 12-17-01*</v>
      </c>
      <c r="CE59" t="str">
        <v>57000 - Dallas County Housing Fin. - 1993</v>
      </c>
      <c r="CF59" t="str">
        <v>57100 - Dallas County Housing Fin. - 1994</v>
      </c>
      <c r="CG59" t="str">
        <v>58000 - Constable 1 Special Fund No. 580 Derick Evans*12-17-01*</v>
      </c>
      <c r="CH59" t="str">
        <v>58100 - Constable 2 Special Fund No. 581 Michael Gothard*Effective 12-17-01*</v>
      </c>
      <c r="CI59" t="str">
        <v>58200 - Constable 3 Special Fund No. 582 Rick Richardson*Effective 12-17-01*</v>
      </c>
      <c r="CJ59" t="str">
        <v>58300 - Constable 3-A Special Fund No. 583 Mike</v>
      </c>
      <c r="CK59" t="str">
        <v>58400 - Constable 4 Special Fund No. 584 R. L. Skinner*Effective 12-17-01*</v>
      </c>
      <c r="CL59" t="str">
        <v>58600 - Constable 5 Special Fund No. 586 Michael Orozco*Effective 11-02-18*</v>
      </c>
      <c r="CM59" t="str">
        <v>60000 - DCS - Administration</v>
      </c>
      <c r="CN59" t="str">
        <v>67000 - Credit Card BOA Charge Back</v>
      </c>
      <c r="CO59" t="str">
        <v>70400 - Unallocated Tax</v>
      </c>
      <c r="CP59" t="str">
        <v>76400 - Welfare Food Orders</v>
      </c>
      <c r="CQ59" t="str">
        <v>80200 -  Child Support Holding Fund</v>
      </c>
      <c r="CR59" t="str">
        <v>80700 - District Attorney Check Collection</v>
      </c>
      <c r="CS59" t="str">
        <v>80800 -  Child Support Clearing</v>
      </c>
      <c r="CT59" t="str">
        <v>82200 - 0</v>
      </c>
      <c r="CU59" t="str">
        <v>88200 - Cash Receipt pass through Acct.</v>
      </c>
      <c r="CV59" t="str">
        <v>90100 - General Fixed Assets</v>
      </c>
      <c r="CW59" t="str">
        <v>90300 -  Internal Service Fund</v>
      </c>
    </row>
    <row r="60" spans="1:101" x14ac:dyDescent="0.25">
      <c r="A60" t="str" cm="1">
        <f t="array" ref="A60:CW60">TRANSPOSE(_xlfn._xlws.SORT(_xlfn._xlws.FILTER(TableFund[Fund List],ISNUMBER(SEARCH(Travel!X61, TableFund[Fund List])))))</f>
        <v>00000 - Default</v>
      </c>
      <c r="B60" t="str">
        <v>10500 - Road and Bridge</v>
      </c>
      <c r="C60" t="str">
        <v>10501 - Road &amp; Bridge District 1</v>
      </c>
      <c r="D60" t="str">
        <v>10502 - Road &amp; Bridge District 2</v>
      </c>
      <c r="E60" t="str">
        <v>10503 - Road &amp; Bridge District 3</v>
      </c>
      <c r="F60" t="str">
        <v>10504 - Road &amp; Bridge District 4</v>
      </c>
      <c r="G60" t="str">
        <v>10505 - Road Reserves</v>
      </c>
      <c r="H60" t="str">
        <v>12000 - General Fund</v>
      </c>
      <c r="I60" t="str">
        <v>12400 - Jury Special Fund</v>
      </c>
      <c r="J60" t="str">
        <v>12500 - Petit Jury Fund</v>
      </c>
      <c r="K60" t="str">
        <v>12600 - Permanent Improvement Fund</v>
      </c>
      <c r="L60" t="str">
        <v>12800 - Adult Probation</v>
      </c>
      <c r="M60" t="str">
        <v>13000 - Election Special Fund</v>
      </c>
      <c r="N60" t="str">
        <v>16200 - Alternate Dispute Resolution</v>
      </c>
      <c r="O60" t="str">
        <v>16600 - State Report Interest Fund</v>
      </c>
      <c r="P60" t="str">
        <v>16800 -  Dallas County Historical Commission</v>
      </c>
      <c r="Q60" t="str">
        <v xml:space="preserve">16900 -  Historical Exhibit </v>
      </c>
      <c r="R60" t="str">
        <v>17000 - Return Check Collection</v>
      </c>
      <c r="S60" t="str">
        <v>18000 - Housing Finance Corp</v>
      </c>
      <c r="T60" t="str">
        <v>19000 - CMAQ Congestion, Mitigation, &amp; Air Quality</v>
      </c>
      <c r="U60" t="str">
        <v>19500 - Major Technology Fund</v>
      </c>
      <c r="V60" t="str">
        <v>19600 - Major Projects</v>
      </c>
      <c r="W60" t="str">
        <v>20000 - Judicial</v>
      </c>
      <c r="X60" t="str">
        <v>20100 - Technology</v>
      </c>
      <c r="Y60" t="str">
        <v>20200 - Local Government</v>
      </c>
      <c r="Z60" t="str">
        <v>20300 - Local Official</v>
      </c>
      <c r="AA60" t="str">
        <v>20400 - Record Management</v>
      </c>
      <c r="AB60" t="str">
        <v>20500 - Interest and Debt Retirement (Debt Service) Fund</v>
      </c>
      <c r="AC60" t="str">
        <v>21000 - DS Arbitrage Rebate</v>
      </c>
      <c r="AD60" t="str">
        <v xml:space="preserve">41400 - 1995 Road Bond Fund </v>
      </c>
      <c r="AE60" t="str">
        <v>41500 - 1995A Permanent Impovement</v>
      </c>
      <c r="AF60" t="str">
        <v>41800 - Road Bond Series 1996</v>
      </c>
      <c r="AG60" t="str">
        <v>42400 -  Unlimited Tax Road Bonds Series 2000</v>
      </c>
      <c r="AH60" t="str">
        <v>42700 -  Unlimited Tax Refunding &amp; Improvement Bo</v>
      </c>
      <c r="AI60" t="str">
        <v>43300 - Tax Note Series 2011</v>
      </c>
      <c r="AJ60" t="str">
        <v>44000 - Tax Note Series 2013</v>
      </c>
      <c r="AK60" t="str">
        <v>44100 -  Combination Tax and Parking Garage Rev C</v>
      </c>
      <c r="AL60" t="str">
        <v>44200 - Certificates of Obligation 2022</v>
      </c>
      <c r="AM60" t="str">
        <v xml:space="preserve">46400 - American Rescue Plan </v>
      </c>
      <c r="AN60" t="str">
        <v>46600 - Grant Funds</v>
      </c>
      <c r="AO60" t="str">
        <v xml:space="preserve">46700 - HUD Section 8 </v>
      </c>
      <c r="AP60" t="str">
        <v>46800 - Charter School Grants</v>
      </c>
      <c r="AQ60" t="str">
        <v>47000 - Law Library Fund</v>
      </c>
      <c r="AR60" t="str">
        <v>47100 - Appellate Judicial System</v>
      </c>
      <c r="AS60" t="str">
        <v xml:space="preserve">48100 -  Unlimited Tax Road Bonds, Series 1988A </v>
      </c>
      <c r="AT60" t="str">
        <v xml:space="preserve">48200 - Permanent Improvement Bond Series  1988 </v>
      </c>
      <c r="AU60" t="str">
        <v>49000 -  Unlimited Tax Road Bond Fund-1985</v>
      </c>
      <c r="AV60" t="str">
        <v>49200 - 1992 Road Bond Fund</v>
      </c>
      <c r="AW60" t="str">
        <v>49300 -  1992A Permanent Improvement Bond Fund</v>
      </c>
      <c r="AX60" t="str">
        <v>49400 - Unlimited Tax Road Bond Fund-1977</v>
      </c>
      <c r="AY60" t="str">
        <v>50000 - Payroll Fund</v>
      </c>
      <c r="AZ60" t="str">
        <v>50100 - County Clerk-Special</v>
      </c>
      <c r="BA60" t="str">
        <v>50200 - County Clerk-Trust</v>
      </c>
      <c r="BB60" t="str">
        <v>50300 - District Clerk-Special</v>
      </c>
      <c r="BC60" t="str">
        <v>50400 - District Clerk-Trust</v>
      </c>
      <c r="BD60" t="str">
        <v>50500 - Sheriff-Special</v>
      </c>
      <c r="BE60" t="str">
        <v>50600 - County Clerk Special Trust Fund</v>
      </c>
      <c r="BF60" t="str">
        <v>51500 - Constable-Precinct 8</v>
      </c>
      <c r="BG60" t="str">
        <v>53200 - ESCROW FUND</v>
      </c>
      <c r="BH60" t="str">
        <v>53400 - DA Restitution</v>
      </c>
      <c r="BI60" t="str">
        <v>53500 - District Attorney Forfeiture</v>
      </c>
      <c r="BJ60" t="str">
        <v>53700 - Youth Village Special Fund</v>
      </c>
      <c r="BK60" t="str">
        <v>53800 - DA- Check Processing Fees</v>
      </c>
      <c r="BL60" t="str">
        <v xml:space="preserve">54000 - DA Forfeitures-Federal </v>
      </c>
      <c r="BM60" t="str">
        <v>54100 - DA Forfeitures-State</v>
      </c>
      <c r="BN60" t="str">
        <v>54200 - DA Unadjudicated - Police Agencies</v>
      </c>
      <c r="BO60" t="str">
        <v>54300 - Adult Probation-Restitution</v>
      </c>
      <c r="BP60" t="str">
        <v>54400 - DA Forfeitures - Attorney General</v>
      </c>
      <c r="BQ60" t="str">
        <v>54500 - DA Unajudicated-Gambling Statutes</v>
      </c>
      <c r="BR60" t="str">
        <v>54600 - DA Forfeitures-Narcotics</v>
      </c>
      <c r="BS60" t="str">
        <v xml:space="preserve">54700 -  DA-State Forfeiture Fees Other   </v>
      </c>
      <c r="BT60" t="str">
        <v>55000 - Justice of the Peace 1-1 Special fund No</v>
      </c>
      <c r="BU60" t="str">
        <v>55100 - Justice of the Peace 1-2 Special Fund No</v>
      </c>
      <c r="BV60" t="str">
        <v>55300 - Justice of the Peace 3-3 Special Fund No</v>
      </c>
      <c r="BW60" t="str">
        <v>55400 - Justice of the Peace 2-1 Special Fund No</v>
      </c>
      <c r="BX60" t="str">
        <v>55500 - Justice of the Peace 2-2 Special Fund No</v>
      </c>
      <c r="BY60" t="str">
        <v>55600 - Justice of the Peace 3-1 Special Fund No</v>
      </c>
      <c r="BZ60" t="str">
        <v>55700 - Justice of the Peace 3-2 Special Fund No</v>
      </c>
      <c r="CA60" t="str">
        <v>55900 - Justice of the Peace 4-1 Special Fund No</v>
      </c>
      <c r="CB60" t="str">
        <v>56000 - Justice of the Peace 4-2 Special Fund No. 560 Bob Whitney*Effective 12-17-01*</v>
      </c>
      <c r="CC60" t="str">
        <v>56100 - Justice of the Peace 5-1 Special Fund No. 561 Luis Sepulveda*Effective 12-17-01*</v>
      </c>
      <c r="CD60" t="str">
        <v>56200 - Justice of the Peace 5-2 Special Fund No. 562 Juan Jasso*Effective 12-17-01*</v>
      </c>
      <c r="CE60" t="str">
        <v>57000 - Dallas County Housing Fin. - 1993</v>
      </c>
      <c r="CF60" t="str">
        <v>57100 - Dallas County Housing Fin. - 1994</v>
      </c>
      <c r="CG60" t="str">
        <v>58000 - Constable 1 Special Fund No. 580 Derick Evans*12-17-01*</v>
      </c>
      <c r="CH60" t="str">
        <v>58100 - Constable 2 Special Fund No. 581 Michael Gothard*Effective 12-17-01*</v>
      </c>
      <c r="CI60" t="str">
        <v>58200 - Constable 3 Special Fund No. 582 Rick Richardson*Effective 12-17-01*</v>
      </c>
      <c r="CJ60" t="str">
        <v>58300 - Constable 3-A Special Fund No. 583 Mike</v>
      </c>
      <c r="CK60" t="str">
        <v>58400 - Constable 4 Special Fund No. 584 R. L. Skinner*Effective 12-17-01*</v>
      </c>
      <c r="CL60" t="str">
        <v>58600 - Constable 5 Special Fund No. 586 Michael Orozco*Effective 11-02-18*</v>
      </c>
      <c r="CM60" t="str">
        <v>60000 - DCS - Administration</v>
      </c>
      <c r="CN60" t="str">
        <v>67000 - Credit Card BOA Charge Back</v>
      </c>
      <c r="CO60" t="str">
        <v>70400 - Unallocated Tax</v>
      </c>
      <c r="CP60" t="str">
        <v>76400 - Welfare Food Orders</v>
      </c>
      <c r="CQ60" t="str">
        <v>80200 -  Child Support Holding Fund</v>
      </c>
      <c r="CR60" t="str">
        <v>80700 - District Attorney Check Collection</v>
      </c>
      <c r="CS60" t="str">
        <v>80800 -  Child Support Clearing</v>
      </c>
      <c r="CT60" t="str">
        <v>82200 - 0</v>
      </c>
      <c r="CU60" t="str">
        <v>88200 - Cash Receipt pass through Acct.</v>
      </c>
      <c r="CV60" t="str">
        <v>90100 - General Fixed Assets</v>
      </c>
      <c r="CW60" t="str">
        <v>90300 -  Internal Service Fund</v>
      </c>
    </row>
    <row r="61" spans="1:101" x14ac:dyDescent="0.25">
      <c r="A61" t="str" cm="1">
        <f t="array" ref="A61:CW61">TRANSPOSE(_xlfn._xlws.SORT(_xlfn._xlws.FILTER(TableFund[Fund List],ISNUMBER(SEARCH(Travel!X62, TableFund[Fund List])))))</f>
        <v>00000 - Default</v>
      </c>
      <c r="B61" t="str">
        <v>10500 - Road and Bridge</v>
      </c>
      <c r="C61" t="str">
        <v>10501 - Road &amp; Bridge District 1</v>
      </c>
      <c r="D61" t="str">
        <v>10502 - Road &amp; Bridge District 2</v>
      </c>
      <c r="E61" t="str">
        <v>10503 - Road &amp; Bridge District 3</v>
      </c>
      <c r="F61" t="str">
        <v>10504 - Road &amp; Bridge District 4</v>
      </c>
      <c r="G61" t="str">
        <v>10505 - Road Reserves</v>
      </c>
      <c r="H61" t="str">
        <v>12000 - General Fund</v>
      </c>
      <c r="I61" t="str">
        <v>12400 - Jury Special Fund</v>
      </c>
      <c r="J61" t="str">
        <v>12500 - Petit Jury Fund</v>
      </c>
      <c r="K61" t="str">
        <v>12600 - Permanent Improvement Fund</v>
      </c>
      <c r="L61" t="str">
        <v>12800 - Adult Probation</v>
      </c>
      <c r="M61" t="str">
        <v>13000 - Election Special Fund</v>
      </c>
      <c r="N61" t="str">
        <v>16200 - Alternate Dispute Resolution</v>
      </c>
      <c r="O61" t="str">
        <v>16600 - State Report Interest Fund</v>
      </c>
      <c r="P61" t="str">
        <v>16800 -  Dallas County Historical Commission</v>
      </c>
      <c r="Q61" t="str">
        <v xml:space="preserve">16900 -  Historical Exhibit </v>
      </c>
      <c r="R61" t="str">
        <v>17000 - Return Check Collection</v>
      </c>
      <c r="S61" t="str">
        <v>18000 - Housing Finance Corp</v>
      </c>
      <c r="T61" t="str">
        <v>19000 - CMAQ Congestion, Mitigation, &amp; Air Quality</v>
      </c>
      <c r="U61" t="str">
        <v>19500 - Major Technology Fund</v>
      </c>
      <c r="V61" t="str">
        <v>19600 - Major Projects</v>
      </c>
      <c r="W61" t="str">
        <v>20000 - Judicial</v>
      </c>
      <c r="X61" t="str">
        <v>20100 - Technology</v>
      </c>
      <c r="Y61" t="str">
        <v>20200 - Local Government</v>
      </c>
      <c r="Z61" t="str">
        <v>20300 - Local Official</v>
      </c>
      <c r="AA61" t="str">
        <v>20400 - Record Management</v>
      </c>
      <c r="AB61" t="str">
        <v>20500 - Interest and Debt Retirement (Debt Service) Fund</v>
      </c>
      <c r="AC61" t="str">
        <v>21000 - DS Arbitrage Rebate</v>
      </c>
      <c r="AD61" t="str">
        <v xml:space="preserve">41400 - 1995 Road Bond Fund </v>
      </c>
      <c r="AE61" t="str">
        <v>41500 - 1995A Permanent Impovement</v>
      </c>
      <c r="AF61" t="str">
        <v>41800 - Road Bond Series 1996</v>
      </c>
      <c r="AG61" t="str">
        <v>42400 -  Unlimited Tax Road Bonds Series 2000</v>
      </c>
      <c r="AH61" t="str">
        <v>42700 -  Unlimited Tax Refunding &amp; Improvement Bo</v>
      </c>
      <c r="AI61" t="str">
        <v>43300 - Tax Note Series 2011</v>
      </c>
      <c r="AJ61" t="str">
        <v>44000 - Tax Note Series 2013</v>
      </c>
      <c r="AK61" t="str">
        <v>44100 -  Combination Tax and Parking Garage Rev C</v>
      </c>
      <c r="AL61" t="str">
        <v>44200 - Certificates of Obligation 2022</v>
      </c>
      <c r="AM61" t="str">
        <v xml:space="preserve">46400 - American Rescue Plan </v>
      </c>
      <c r="AN61" t="str">
        <v>46600 - Grant Funds</v>
      </c>
      <c r="AO61" t="str">
        <v xml:space="preserve">46700 - HUD Section 8 </v>
      </c>
      <c r="AP61" t="str">
        <v>46800 - Charter School Grants</v>
      </c>
      <c r="AQ61" t="str">
        <v>47000 - Law Library Fund</v>
      </c>
      <c r="AR61" t="str">
        <v>47100 - Appellate Judicial System</v>
      </c>
      <c r="AS61" t="str">
        <v xml:space="preserve">48100 -  Unlimited Tax Road Bonds, Series 1988A </v>
      </c>
      <c r="AT61" t="str">
        <v xml:space="preserve">48200 - Permanent Improvement Bond Series  1988 </v>
      </c>
      <c r="AU61" t="str">
        <v>49000 -  Unlimited Tax Road Bond Fund-1985</v>
      </c>
      <c r="AV61" t="str">
        <v>49200 - 1992 Road Bond Fund</v>
      </c>
      <c r="AW61" t="str">
        <v>49300 -  1992A Permanent Improvement Bond Fund</v>
      </c>
      <c r="AX61" t="str">
        <v>49400 - Unlimited Tax Road Bond Fund-1977</v>
      </c>
      <c r="AY61" t="str">
        <v>50000 - Payroll Fund</v>
      </c>
      <c r="AZ61" t="str">
        <v>50100 - County Clerk-Special</v>
      </c>
      <c r="BA61" t="str">
        <v>50200 - County Clerk-Trust</v>
      </c>
      <c r="BB61" t="str">
        <v>50300 - District Clerk-Special</v>
      </c>
      <c r="BC61" t="str">
        <v>50400 - District Clerk-Trust</v>
      </c>
      <c r="BD61" t="str">
        <v>50500 - Sheriff-Special</v>
      </c>
      <c r="BE61" t="str">
        <v>50600 - County Clerk Special Trust Fund</v>
      </c>
      <c r="BF61" t="str">
        <v>51500 - Constable-Precinct 8</v>
      </c>
      <c r="BG61" t="str">
        <v>53200 - ESCROW FUND</v>
      </c>
      <c r="BH61" t="str">
        <v>53400 - DA Restitution</v>
      </c>
      <c r="BI61" t="str">
        <v>53500 - District Attorney Forfeiture</v>
      </c>
      <c r="BJ61" t="str">
        <v>53700 - Youth Village Special Fund</v>
      </c>
      <c r="BK61" t="str">
        <v>53800 - DA- Check Processing Fees</v>
      </c>
      <c r="BL61" t="str">
        <v xml:space="preserve">54000 - DA Forfeitures-Federal </v>
      </c>
      <c r="BM61" t="str">
        <v>54100 - DA Forfeitures-State</v>
      </c>
      <c r="BN61" t="str">
        <v>54200 - DA Unadjudicated - Police Agencies</v>
      </c>
      <c r="BO61" t="str">
        <v>54300 - Adult Probation-Restitution</v>
      </c>
      <c r="BP61" t="str">
        <v>54400 - DA Forfeitures - Attorney General</v>
      </c>
      <c r="BQ61" t="str">
        <v>54500 - DA Unajudicated-Gambling Statutes</v>
      </c>
      <c r="BR61" t="str">
        <v>54600 - DA Forfeitures-Narcotics</v>
      </c>
      <c r="BS61" t="str">
        <v xml:space="preserve">54700 -  DA-State Forfeiture Fees Other   </v>
      </c>
      <c r="BT61" t="str">
        <v>55000 - Justice of the Peace 1-1 Special fund No</v>
      </c>
      <c r="BU61" t="str">
        <v>55100 - Justice of the Peace 1-2 Special Fund No</v>
      </c>
      <c r="BV61" t="str">
        <v>55300 - Justice of the Peace 3-3 Special Fund No</v>
      </c>
      <c r="BW61" t="str">
        <v>55400 - Justice of the Peace 2-1 Special Fund No</v>
      </c>
      <c r="BX61" t="str">
        <v>55500 - Justice of the Peace 2-2 Special Fund No</v>
      </c>
      <c r="BY61" t="str">
        <v>55600 - Justice of the Peace 3-1 Special Fund No</v>
      </c>
      <c r="BZ61" t="str">
        <v>55700 - Justice of the Peace 3-2 Special Fund No</v>
      </c>
      <c r="CA61" t="str">
        <v>55900 - Justice of the Peace 4-1 Special Fund No</v>
      </c>
      <c r="CB61" t="str">
        <v>56000 - Justice of the Peace 4-2 Special Fund No. 560 Bob Whitney*Effective 12-17-01*</v>
      </c>
      <c r="CC61" t="str">
        <v>56100 - Justice of the Peace 5-1 Special Fund No. 561 Luis Sepulveda*Effective 12-17-01*</v>
      </c>
      <c r="CD61" t="str">
        <v>56200 - Justice of the Peace 5-2 Special Fund No. 562 Juan Jasso*Effective 12-17-01*</v>
      </c>
      <c r="CE61" t="str">
        <v>57000 - Dallas County Housing Fin. - 1993</v>
      </c>
      <c r="CF61" t="str">
        <v>57100 - Dallas County Housing Fin. - 1994</v>
      </c>
      <c r="CG61" t="str">
        <v>58000 - Constable 1 Special Fund No. 580 Derick Evans*12-17-01*</v>
      </c>
      <c r="CH61" t="str">
        <v>58100 - Constable 2 Special Fund No. 581 Michael Gothard*Effective 12-17-01*</v>
      </c>
      <c r="CI61" t="str">
        <v>58200 - Constable 3 Special Fund No. 582 Rick Richardson*Effective 12-17-01*</v>
      </c>
      <c r="CJ61" t="str">
        <v>58300 - Constable 3-A Special Fund No. 583 Mike</v>
      </c>
      <c r="CK61" t="str">
        <v>58400 - Constable 4 Special Fund No. 584 R. L. Skinner*Effective 12-17-01*</v>
      </c>
      <c r="CL61" t="str">
        <v>58600 - Constable 5 Special Fund No. 586 Michael Orozco*Effective 11-02-18*</v>
      </c>
      <c r="CM61" t="str">
        <v>60000 - DCS - Administration</v>
      </c>
      <c r="CN61" t="str">
        <v>67000 - Credit Card BOA Charge Back</v>
      </c>
      <c r="CO61" t="str">
        <v>70400 - Unallocated Tax</v>
      </c>
      <c r="CP61" t="str">
        <v>76400 - Welfare Food Orders</v>
      </c>
      <c r="CQ61" t="str">
        <v>80200 -  Child Support Holding Fund</v>
      </c>
      <c r="CR61" t="str">
        <v>80700 - District Attorney Check Collection</v>
      </c>
      <c r="CS61" t="str">
        <v>80800 -  Child Support Clearing</v>
      </c>
      <c r="CT61" t="str">
        <v>82200 - 0</v>
      </c>
      <c r="CU61" t="str">
        <v>88200 - Cash Receipt pass through Acct.</v>
      </c>
      <c r="CV61" t="str">
        <v>90100 - General Fixed Assets</v>
      </c>
      <c r="CW61" t="str">
        <v>90300 -  Internal Service Fund</v>
      </c>
    </row>
    <row r="62" spans="1:101" x14ac:dyDescent="0.25">
      <c r="A62" t="str" cm="1">
        <f t="array" ref="A62:CW62">TRANSPOSE(_xlfn._xlws.SORT(_xlfn._xlws.FILTER(TableFund[Fund List],ISNUMBER(SEARCH(Travel!X63, TableFund[Fund List])))))</f>
        <v>00000 - Default</v>
      </c>
      <c r="B62" t="str">
        <v>10500 - Road and Bridge</v>
      </c>
      <c r="C62" t="str">
        <v>10501 - Road &amp; Bridge District 1</v>
      </c>
      <c r="D62" t="str">
        <v>10502 - Road &amp; Bridge District 2</v>
      </c>
      <c r="E62" t="str">
        <v>10503 - Road &amp; Bridge District 3</v>
      </c>
      <c r="F62" t="str">
        <v>10504 - Road &amp; Bridge District 4</v>
      </c>
      <c r="G62" t="str">
        <v>10505 - Road Reserves</v>
      </c>
      <c r="H62" t="str">
        <v>12000 - General Fund</v>
      </c>
      <c r="I62" t="str">
        <v>12400 - Jury Special Fund</v>
      </c>
      <c r="J62" t="str">
        <v>12500 - Petit Jury Fund</v>
      </c>
      <c r="K62" t="str">
        <v>12600 - Permanent Improvement Fund</v>
      </c>
      <c r="L62" t="str">
        <v>12800 - Adult Probation</v>
      </c>
      <c r="M62" t="str">
        <v>13000 - Election Special Fund</v>
      </c>
      <c r="N62" t="str">
        <v>16200 - Alternate Dispute Resolution</v>
      </c>
      <c r="O62" t="str">
        <v>16600 - State Report Interest Fund</v>
      </c>
      <c r="P62" t="str">
        <v>16800 -  Dallas County Historical Commission</v>
      </c>
      <c r="Q62" t="str">
        <v xml:space="preserve">16900 -  Historical Exhibit </v>
      </c>
      <c r="R62" t="str">
        <v>17000 - Return Check Collection</v>
      </c>
      <c r="S62" t="str">
        <v>18000 - Housing Finance Corp</v>
      </c>
      <c r="T62" t="str">
        <v>19000 - CMAQ Congestion, Mitigation, &amp; Air Quality</v>
      </c>
      <c r="U62" t="str">
        <v>19500 - Major Technology Fund</v>
      </c>
      <c r="V62" t="str">
        <v>19600 - Major Projects</v>
      </c>
      <c r="W62" t="str">
        <v>20000 - Judicial</v>
      </c>
      <c r="X62" t="str">
        <v>20100 - Technology</v>
      </c>
      <c r="Y62" t="str">
        <v>20200 - Local Government</v>
      </c>
      <c r="Z62" t="str">
        <v>20300 - Local Official</v>
      </c>
      <c r="AA62" t="str">
        <v>20400 - Record Management</v>
      </c>
      <c r="AB62" t="str">
        <v>20500 - Interest and Debt Retirement (Debt Service) Fund</v>
      </c>
      <c r="AC62" t="str">
        <v>21000 - DS Arbitrage Rebate</v>
      </c>
      <c r="AD62" t="str">
        <v xml:space="preserve">41400 - 1995 Road Bond Fund </v>
      </c>
      <c r="AE62" t="str">
        <v>41500 - 1995A Permanent Impovement</v>
      </c>
      <c r="AF62" t="str">
        <v>41800 - Road Bond Series 1996</v>
      </c>
      <c r="AG62" t="str">
        <v>42400 -  Unlimited Tax Road Bonds Series 2000</v>
      </c>
      <c r="AH62" t="str">
        <v>42700 -  Unlimited Tax Refunding &amp; Improvement Bo</v>
      </c>
      <c r="AI62" t="str">
        <v>43300 - Tax Note Series 2011</v>
      </c>
      <c r="AJ62" t="str">
        <v>44000 - Tax Note Series 2013</v>
      </c>
      <c r="AK62" t="str">
        <v>44100 -  Combination Tax and Parking Garage Rev C</v>
      </c>
      <c r="AL62" t="str">
        <v>44200 - Certificates of Obligation 2022</v>
      </c>
      <c r="AM62" t="str">
        <v xml:space="preserve">46400 - American Rescue Plan </v>
      </c>
      <c r="AN62" t="str">
        <v>46600 - Grant Funds</v>
      </c>
      <c r="AO62" t="str">
        <v xml:space="preserve">46700 - HUD Section 8 </v>
      </c>
      <c r="AP62" t="str">
        <v>46800 - Charter School Grants</v>
      </c>
      <c r="AQ62" t="str">
        <v>47000 - Law Library Fund</v>
      </c>
      <c r="AR62" t="str">
        <v>47100 - Appellate Judicial System</v>
      </c>
      <c r="AS62" t="str">
        <v xml:space="preserve">48100 -  Unlimited Tax Road Bonds, Series 1988A </v>
      </c>
      <c r="AT62" t="str">
        <v xml:space="preserve">48200 - Permanent Improvement Bond Series  1988 </v>
      </c>
      <c r="AU62" t="str">
        <v>49000 -  Unlimited Tax Road Bond Fund-1985</v>
      </c>
      <c r="AV62" t="str">
        <v>49200 - 1992 Road Bond Fund</v>
      </c>
      <c r="AW62" t="str">
        <v>49300 -  1992A Permanent Improvement Bond Fund</v>
      </c>
      <c r="AX62" t="str">
        <v>49400 - Unlimited Tax Road Bond Fund-1977</v>
      </c>
      <c r="AY62" t="str">
        <v>50000 - Payroll Fund</v>
      </c>
      <c r="AZ62" t="str">
        <v>50100 - County Clerk-Special</v>
      </c>
      <c r="BA62" t="str">
        <v>50200 - County Clerk-Trust</v>
      </c>
      <c r="BB62" t="str">
        <v>50300 - District Clerk-Special</v>
      </c>
      <c r="BC62" t="str">
        <v>50400 - District Clerk-Trust</v>
      </c>
      <c r="BD62" t="str">
        <v>50500 - Sheriff-Special</v>
      </c>
      <c r="BE62" t="str">
        <v>50600 - County Clerk Special Trust Fund</v>
      </c>
      <c r="BF62" t="str">
        <v>51500 - Constable-Precinct 8</v>
      </c>
      <c r="BG62" t="str">
        <v>53200 - ESCROW FUND</v>
      </c>
      <c r="BH62" t="str">
        <v>53400 - DA Restitution</v>
      </c>
      <c r="BI62" t="str">
        <v>53500 - District Attorney Forfeiture</v>
      </c>
      <c r="BJ62" t="str">
        <v>53700 - Youth Village Special Fund</v>
      </c>
      <c r="BK62" t="str">
        <v>53800 - DA- Check Processing Fees</v>
      </c>
      <c r="BL62" t="str">
        <v xml:space="preserve">54000 - DA Forfeitures-Federal </v>
      </c>
      <c r="BM62" t="str">
        <v>54100 - DA Forfeitures-State</v>
      </c>
      <c r="BN62" t="str">
        <v>54200 - DA Unadjudicated - Police Agencies</v>
      </c>
      <c r="BO62" t="str">
        <v>54300 - Adult Probation-Restitution</v>
      </c>
      <c r="BP62" t="str">
        <v>54400 - DA Forfeitures - Attorney General</v>
      </c>
      <c r="BQ62" t="str">
        <v>54500 - DA Unajudicated-Gambling Statutes</v>
      </c>
      <c r="BR62" t="str">
        <v>54600 - DA Forfeitures-Narcotics</v>
      </c>
      <c r="BS62" t="str">
        <v xml:space="preserve">54700 -  DA-State Forfeiture Fees Other   </v>
      </c>
      <c r="BT62" t="str">
        <v>55000 - Justice of the Peace 1-1 Special fund No</v>
      </c>
      <c r="BU62" t="str">
        <v>55100 - Justice of the Peace 1-2 Special Fund No</v>
      </c>
      <c r="BV62" t="str">
        <v>55300 - Justice of the Peace 3-3 Special Fund No</v>
      </c>
      <c r="BW62" t="str">
        <v>55400 - Justice of the Peace 2-1 Special Fund No</v>
      </c>
      <c r="BX62" t="str">
        <v>55500 - Justice of the Peace 2-2 Special Fund No</v>
      </c>
      <c r="BY62" t="str">
        <v>55600 - Justice of the Peace 3-1 Special Fund No</v>
      </c>
      <c r="BZ62" t="str">
        <v>55700 - Justice of the Peace 3-2 Special Fund No</v>
      </c>
      <c r="CA62" t="str">
        <v>55900 - Justice of the Peace 4-1 Special Fund No</v>
      </c>
      <c r="CB62" t="str">
        <v>56000 - Justice of the Peace 4-2 Special Fund No. 560 Bob Whitney*Effective 12-17-01*</v>
      </c>
      <c r="CC62" t="str">
        <v>56100 - Justice of the Peace 5-1 Special Fund No. 561 Luis Sepulveda*Effective 12-17-01*</v>
      </c>
      <c r="CD62" t="str">
        <v>56200 - Justice of the Peace 5-2 Special Fund No. 562 Juan Jasso*Effective 12-17-01*</v>
      </c>
      <c r="CE62" t="str">
        <v>57000 - Dallas County Housing Fin. - 1993</v>
      </c>
      <c r="CF62" t="str">
        <v>57100 - Dallas County Housing Fin. - 1994</v>
      </c>
      <c r="CG62" t="str">
        <v>58000 - Constable 1 Special Fund No. 580 Derick Evans*12-17-01*</v>
      </c>
      <c r="CH62" t="str">
        <v>58100 - Constable 2 Special Fund No. 581 Michael Gothard*Effective 12-17-01*</v>
      </c>
      <c r="CI62" t="str">
        <v>58200 - Constable 3 Special Fund No. 582 Rick Richardson*Effective 12-17-01*</v>
      </c>
      <c r="CJ62" t="str">
        <v>58300 - Constable 3-A Special Fund No. 583 Mike</v>
      </c>
      <c r="CK62" t="str">
        <v>58400 - Constable 4 Special Fund No. 584 R. L. Skinner*Effective 12-17-01*</v>
      </c>
      <c r="CL62" t="str">
        <v>58600 - Constable 5 Special Fund No. 586 Michael Orozco*Effective 11-02-18*</v>
      </c>
      <c r="CM62" t="str">
        <v>60000 - DCS - Administration</v>
      </c>
      <c r="CN62" t="str">
        <v>67000 - Credit Card BOA Charge Back</v>
      </c>
      <c r="CO62" t="str">
        <v>70400 - Unallocated Tax</v>
      </c>
      <c r="CP62" t="str">
        <v>76400 - Welfare Food Orders</v>
      </c>
      <c r="CQ62" t="str">
        <v>80200 -  Child Support Holding Fund</v>
      </c>
      <c r="CR62" t="str">
        <v>80700 - District Attorney Check Collection</v>
      </c>
      <c r="CS62" t="str">
        <v>80800 -  Child Support Clearing</v>
      </c>
      <c r="CT62" t="str">
        <v>82200 - 0</v>
      </c>
      <c r="CU62" t="str">
        <v>88200 - Cash Receipt pass through Acct.</v>
      </c>
      <c r="CV62" t="str">
        <v>90100 - General Fixed Assets</v>
      </c>
      <c r="CW62" t="str">
        <v>90300 -  Internal Service Fund</v>
      </c>
    </row>
    <row r="63" spans="1:101" x14ac:dyDescent="0.25">
      <c r="A63" t="str" cm="1">
        <f t="array" ref="A63:CW63">TRANSPOSE(_xlfn._xlws.SORT(_xlfn._xlws.FILTER(TableFund[Fund List],ISNUMBER(SEARCH(Travel!X64, TableFund[Fund List])))))</f>
        <v>00000 - Default</v>
      </c>
      <c r="B63" t="str">
        <v>10500 - Road and Bridge</v>
      </c>
      <c r="C63" t="str">
        <v>10501 - Road &amp; Bridge District 1</v>
      </c>
      <c r="D63" t="str">
        <v>10502 - Road &amp; Bridge District 2</v>
      </c>
      <c r="E63" t="str">
        <v>10503 - Road &amp; Bridge District 3</v>
      </c>
      <c r="F63" t="str">
        <v>10504 - Road &amp; Bridge District 4</v>
      </c>
      <c r="G63" t="str">
        <v>10505 - Road Reserves</v>
      </c>
      <c r="H63" t="str">
        <v>12000 - General Fund</v>
      </c>
      <c r="I63" t="str">
        <v>12400 - Jury Special Fund</v>
      </c>
      <c r="J63" t="str">
        <v>12500 - Petit Jury Fund</v>
      </c>
      <c r="K63" t="str">
        <v>12600 - Permanent Improvement Fund</v>
      </c>
      <c r="L63" t="str">
        <v>12800 - Adult Probation</v>
      </c>
      <c r="M63" t="str">
        <v>13000 - Election Special Fund</v>
      </c>
      <c r="N63" t="str">
        <v>16200 - Alternate Dispute Resolution</v>
      </c>
      <c r="O63" t="str">
        <v>16600 - State Report Interest Fund</v>
      </c>
      <c r="P63" t="str">
        <v>16800 -  Dallas County Historical Commission</v>
      </c>
      <c r="Q63" t="str">
        <v xml:space="preserve">16900 -  Historical Exhibit </v>
      </c>
      <c r="R63" t="str">
        <v>17000 - Return Check Collection</v>
      </c>
      <c r="S63" t="str">
        <v>18000 - Housing Finance Corp</v>
      </c>
      <c r="T63" t="str">
        <v>19000 - CMAQ Congestion, Mitigation, &amp; Air Quality</v>
      </c>
      <c r="U63" t="str">
        <v>19500 - Major Technology Fund</v>
      </c>
      <c r="V63" t="str">
        <v>19600 - Major Projects</v>
      </c>
      <c r="W63" t="str">
        <v>20000 - Judicial</v>
      </c>
      <c r="X63" t="str">
        <v>20100 - Technology</v>
      </c>
      <c r="Y63" t="str">
        <v>20200 - Local Government</v>
      </c>
      <c r="Z63" t="str">
        <v>20300 - Local Official</v>
      </c>
      <c r="AA63" t="str">
        <v>20400 - Record Management</v>
      </c>
      <c r="AB63" t="str">
        <v>20500 - Interest and Debt Retirement (Debt Service) Fund</v>
      </c>
      <c r="AC63" t="str">
        <v>21000 - DS Arbitrage Rebate</v>
      </c>
      <c r="AD63" t="str">
        <v xml:space="preserve">41400 - 1995 Road Bond Fund </v>
      </c>
      <c r="AE63" t="str">
        <v>41500 - 1995A Permanent Impovement</v>
      </c>
      <c r="AF63" t="str">
        <v>41800 - Road Bond Series 1996</v>
      </c>
      <c r="AG63" t="str">
        <v>42400 -  Unlimited Tax Road Bonds Series 2000</v>
      </c>
      <c r="AH63" t="str">
        <v>42700 -  Unlimited Tax Refunding &amp; Improvement Bo</v>
      </c>
      <c r="AI63" t="str">
        <v>43300 - Tax Note Series 2011</v>
      </c>
      <c r="AJ63" t="str">
        <v>44000 - Tax Note Series 2013</v>
      </c>
      <c r="AK63" t="str">
        <v>44100 -  Combination Tax and Parking Garage Rev C</v>
      </c>
      <c r="AL63" t="str">
        <v>44200 - Certificates of Obligation 2022</v>
      </c>
      <c r="AM63" t="str">
        <v xml:space="preserve">46400 - American Rescue Plan </v>
      </c>
      <c r="AN63" t="str">
        <v>46600 - Grant Funds</v>
      </c>
      <c r="AO63" t="str">
        <v xml:space="preserve">46700 - HUD Section 8 </v>
      </c>
      <c r="AP63" t="str">
        <v>46800 - Charter School Grants</v>
      </c>
      <c r="AQ63" t="str">
        <v>47000 - Law Library Fund</v>
      </c>
      <c r="AR63" t="str">
        <v>47100 - Appellate Judicial System</v>
      </c>
      <c r="AS63" t="str">
        <v xml:space="preserve">48100 -  Unlimited Tax Road Bonds, Series 1988A </v>
      </c>
      <c r="AT63" t="str">
        <v xml:space="preserve">48200 - Permanent Improvement Bond Series  1988 </v>
      </c>
      <c r="AU63" t="str">
        <v>49000 -  Unlimited Tax Road Bond Fund-1985</v>
      </c>
      <c r="AV63" t="str">
        <v>49200 - 1992 Road Bond Fund</v>
      </c>
      <c r="AW63" t="str">
        <v>49300 -  1992A Permanent Improvement Bond Fund</v>
      </c>
      <c r="AX63" t="str">
        <v>49400 - Unlimited Tax Road Bond Fund-1977</v>
      </c>
      <c r="AY63" t="str">
        <v>50000 - Payroll Fund</v>
      </c>
      <c r="AZ63" t="str">
        <v>50100 - County Clerk-Special</v>
      </c>
      <c r="BA63" t="str">
        <v>50200 - County Clerk-Trust</v>
      </c>
      <c r="BB63" t="str">
        <v>50300 - District Clerk-Special</v>
      </c>
      <c r="BC63" t="str">
        <v>50400 - District Clerk-Trust</v>
      </c>
      <c r="BD63" t="str">
        <v>50500 - Sheriff-Special</v>
      </c>
      <c r="BE63" t="str">
        <v>50600 - County Clerk Special Trust Fund</v>
      </c>
      <c r="BF63" t="str">
        <v>51500 - Constable-Precinct 8</v>
      </c>
      <c r="BG63" t="str">
        <v>53200 - ESCROW FUND</v>
      </c>
      <c r="BH63" t="str">
        <v>53400 - DA Restitution</v>
      </c>
      <c r="BI63" t="str">
        <v>53500 - District Attorney Forfeiture</v>
      </c>
      <c r="BJ63" t="str">
        <v>53700 - Youth Village Special Fund</v>
      </c>
      <c r="BK63" t="str">
        <v>53800 - DA- Check Processing Fees</v>
      </c>
      <c r="BL63" t="str">
        <v xml:space="preserve">54000 - DA Forfeitures-Federal </v>
      </c>
      <c r="BM63" t="str">
        <v>54100 - DA Forfeitures-State</v>
      </c>
      <c r="BN63" t="str">
        <v>54200 - DA Unadjudicated - Police Agencies</v>
      </c>
      <c r="BO63" t="str">
        <v>54300 - Adult Probation-Restitution</v>
      </c>
      <c r="BP63" t="str">
        <v>54400 - DA Forfeitures - Attorney General</v>
      </c>
      <c r="BQ63" t="str">
        <v>54500 - DA Unajudicated-Gambling Statutes</v>
      </c>
      <c r="BR63" t="str">
        <v>54600 - DA Forfeitures-Narcotics</v>
      </c>
      <c r="BS63" t="str">
        <v xml:space="preserve">54700 -  DA-State Forfeiture Fees Other   </v>
      </c>
      <c r="BT63" t="str">
        <v>55000 - Justice of the Peace 1-1 Special fund No</v>
      </c>
      <c r="BU63" t="str">
        <v>55100 - Justice of the Peace 1-2 Special Fund No</v>
      </c>
      <c r="BV63" t="str">
        <v>55300 - Justice of the Peace 3-3 Special Fund No</v>
      </c>
      <c r="BW63" t="str">
        <v>55400 - Justice of the Peace 2-1 Special Fund No</v>
      </c>
      <c r="BX63" t="str">
        <v>55500 - Justice of the Peace 2-2 Special Fund No</v>
      </c>
      <c r="BY63" t="str">
        <v>55600 - Justice of the Peace 3-1 Special Fund No</v>
      </c>
      <c r="BZ63" t="str">
        <v>55700 - Justice of the Peace 3-2 Special Fund No</v>
      </c>
      <c r="CA63" t="str">
        <v>55900 - Justice of the Peace 4-1 Special Fund No</v>
      </c>
      <c r="CB63" t="str">
        <v>56000 - Justice of the Peace 4-2 Special Fund No. 560 Bob Whitney*Effective 12-17-01*</v>
      </c>
      <c r="CC63" t="str">
        <v>56100 - Justice of the Peace 5-1 Special Fund No. 561 Luis Sepulveda*Effective 12-17-01*</v>
      </c>
      <c r="CD63" t="str">
        <v>56200 - Justice of the Peace 5-2 Special Fund No. 562 Juan Jasso*Effective 12-17-01*</v>
      </c>
      <c r="CE63" t="str">
        <v>57000 - Dallas County Housing Fin. - 1993</v>
      </c>
      <c r="CF63" t="str">
        <v>57100 - Dallas County Housing Fin. - 1994</v>
      </c>
      <c r="CG63" t="str">
        <v>58000 - Constable 1 Special Fund No. 580 Derick Evans*12-17-01*</v>
      </c>
      <c r="CH63" t="str">
        <v>58100 - Constable 2 Special Fund No. 581 Michael Gothard*Effective 12-17-01*</v>
      </c>
      <c r="CI63" t="str">
        <v>58200 - Constable 3 Special Fund No. 582 Rick Richardson*Effective 12-17-01*</v>
      </c>
      <c r="CJ63" t="str">
        <v>58300 - Constable 3-A Special Fund No. 583 Mike</v>
      </c>
      <c r="CK63" t="str">
        <v>58400 - Constable 4 Special Fund No. 584 R. L. Skinner*Effective 12-17-01*</v>
      </c>
      <c r="CL63" t="str">
        <v>58600 - Constable 5 Special Fund No. 586 Michael Orozco*Effective 11-02-18*</v>
      </c>
      <c r="CM63" t="str">
        <v>60000 - DCS - Administration</v>
      </c>
      <c r="CN63" t="str">
        <v>67000 - Credit Card BOA Charge Back</v>
      </c>
      <c r="CO63" t="str">
        <v>70400 - Unallocated Tax</v>
      </c>
      <c r="CP63" t="str">
        <v>76400 - Welfare Food Orders</v>
      </c>
      <c r="CQ63" t="str">
        <v>80200 -  Child Support Holding Fund</v>
      </c>
      <c r="CR63" t="str">
        <v>80700 - District Attorney Check Collection</v>
      </c>
      <c r="CS63" t="str">
        <v>80800 -  Child Support Clearing</v>
      </c>
      <c r="CT63" t="str">
        <v>82200 - 0</v>
      </c>
      <c r="CU63" t="str">
        <v>88200 - Cash Receipt pass through Acct.</v>
      </c>
      <c r="CV63" t="str">
        <v>90100 - General Fixed Assets</v>
      </c>
      <c r="CW63" t="str">
        <v>90300 -  Internal Service Fund</v>
      </c>
    </row>
    <row r="64" spans="1:101" x14ac:dyDescent="0.25">
      <c r="A64" t="str" cm="1">
        <f t="array" ref="A64:CW64">TRANSPOSE(_xlfn._xlws.SORT(_xlfn._xlws.FILTER(TableFund[Fund List],ISNUMBER(SEARCH(Travel!X65, TableFund[Fund List])))))</f>
        <v>00000 - Default</v>
      </c>
      <c r="B64" t="str">
        <v>10500 - Road and Bridge</v>
      </c>
      <c r="C64" t="str">
        <v>10501 - Road &amp; Bridge District 1</v>
      </c>
      <c r="D64" t="str">
        <v>10502 - Road &amp; Bridge District 2</v>
      </c>
      <c r="E64" t="str">
        <v>10503 - Road &amp; Bridge District 3</v>
      </c>
      <c r="F64" t="str">
        <v>10504 - Road &amp; Bridge District 4</v>
      </c>
      <c r="G64" t="str">
        <v>10505 - Road Reserves</v>
      </c>
      <c r="H64" t="str">
        <v>12000 - General Fund</v>
      </c>
      <c r="I64" t="str">
        <v>12400 - Jury Special Fund</v>
      </c>
      <c r="J64" t="str">
        <v>12500 - Petit Jury Fund</v>
      </c>
      <c r="K64" t="str">
        <v>12600 - Permanent Improvement Fund</v>
      </c>
      <c r="L64" t="str">
        <v>12800 - Adult Probation</v>
      </c>
      <c r="M64" t="str">
        <v>13000 - Election Special Fund</v>
      </c>
      <c r="N64" t="str">
        <v>16200 - Alternate Dispute Resolution</v>
      </c>
      <c r="O64" t="str">
        <v>16600 - State Report Interest Fund</v>
      </c>
      <c r="P64" t="str">
        <v>16800 -  Dallas County Historical Commission</v>
      </c>
      <c r="Q64" t="str">
        <v xml:space="preserve">16900 -  Historical Exhibit </v>
      </c>
      <c r="R64" t="str">
        <v>17000 - Return Check Collection</v>
      </c>
      <c r="S64" t="str">
        <v>18000 - Housing Finance Corp</v>
      </c>
      <c r="T64" t="str">
        <v>19000 - CMAQ Congestion, Mitigation, &amp; Air Quality</v>
      </c>
      <c r="U64" t="str">
        <v>19500 - Major Technology Fund</v>
      </c>
      <c r="V64" t="str">
        <v>19600 - Major Projects</v>
      </c>
      <c r="W64" t="str">
        <v>20000 - Judicial</v>
      </c>
      <c r="X64" t="str">
        <v>20100 - Technology</v>
      </c>
      <c r="Y64" t="str">
        <v>20200 - Local Government</v>
      </c>
      <c r="Z64" t="str">
        <v>20300 - Local Official</v>
      </c>
      <c r="AA64" t="str">
        <v>20400 - Record Management</v>
      </c>
      <c r="AB64" t="str">
        <v>20500 - Interest and Debt Retirement (Debt Service) Fund</v>
      </c>
      <c r="AC64" t="str">
        <v>21000 - DS Arbitrage Rebate</v>
      </c>
      <c r="AD64" t="str">
        <v xml:space="preserve">41400 - 1995 Road Bond Fund </v>
      </c>
      <c r="AE64" t="str">
        <v>41500 - 1995A Permanent Impovement</v>
      </c>
      <c r="AF64" t="str">
        <v>41800 - Road Bond Series 1996</v>
      </c>
      <c r="AG64" t="str">
        <v>42400 -  Unlimited Tax Road Bonds Series 2000</v>
      </c>
      <c r="AH64" t="str">
        <v>42700 -  Unlimited Tax Refunding &amp; Improvement Bo</v>
      </c>
      <c r="AI64" t="str">
        <v>43300 - Tax Note Series 2011</v>
      </c>
      <c r="AJ64" t="str">
        <v>44000 - Tax Note Series 2013</v>
      </c>
      <c r="AK64" t="str">
        <v>44100 -  Combination Tax and Parking Garage Rev C</v>
      </c>
      <c r="AL64" t="str">
        <v>44200 - Certificates of Obligation 2022</v>
      </c>
      <c r="AM64" t="str">
        <v xml:space="preserve">46400 - American Rescue Plan </v>
      </c>
      <c r="AN64" t="str">
        <v>46600 - Grant Funds</v>
      </c>
      <c r="AO64" t="str">
        <v xml:space="preserve">46700 - HUD Section 8 </v>
      </c>
      <c r="AP64" t="str">
        <v>46800 - Charter School Grants</v>
      </c>
      <c r="AQ64" t="str">
        <v>47000 - Law Library Fund</v>
      </c>
      <c r="AR64" t="str">
        <v>47100 - Appellate Judicial System</v>
      </c>
      <c r="AS64" t="str">
        <v xml:space="preserve">48100 -  Unlimited Tax Road Bonds, Series 1988A </v>
      </c>
      <c r="AT64" t="str">
        <v xml:space="preserve">48200 - Permanent Improvement Bond Series  1988 </v>
      </c>
      <c r="AU64" t="str">
        <v>49000 -  Unlimited Tax Road Bond Fund-1985</v>
      </c>
      <c r="AV64" t="str">
        <v>49200 - 1992 Road Bond Fund</v>
      </c>
      <c r="AW64" t="str">
        <v>49300 -  1992A Permanent Improvement Bond Fund</v>
      </c>
      <c r="AX64" t="str">
        <v>49400 - Unlimited Tax Road Bond Fund-1977</v>
      </c>
      <c r="AY64" t="str">
        <v>50000 - Payroll Fund</v>
      </c>
      <c r="AZ64" t="str">
        <v>50100 - County Clerk-Special</v>
      </c>
      <c r="BA64" t="str">
        <v>50200 - County Clerk-Trust</v>
      </c>
      <c r="BB64" t="str">
        <v>50300 - District Clerk-Special</v>
      </c>
      <c r="BC64" t="str">
        <v>50400 - District Clerk-Trust</v>
      </c>
      <c r="BD64" t="str">
        <v>50500 - Sheriff-Special</v>
      </c>
      <c r="BE64" t="str">
        <v>50600 - County Clerk Special Trust Fund</v>
      </c>
      <c r="BF64" t="str">
        <v>51500 - Constable-Precinct 8</v>
      </c>
      <c r="BG64" t="str">
        <v>53200 - ESCROW FUND</v>
      </c>
      <c r="BH64" t="str">
        <v>53400 - DA Restitution</v>
      </c>
      <c r="BI64" t="str">
        <v>53500 - District Attorney Forfeiture</v>
      </c>
      <c r="BJ64" t="str">
        <v>53700 - Youth Village Special Fund</v>
      </c>
      <c r="BK64" t="str">
        <v>53800 - DA- Check Processing Fees</v>
      </c>
      <c r="BL64" t="str">
        <v xml:space="preserve">54000 - DA Forfeitures-Federal </v>
      </c>
      <c r="BM64" t="str">
        <v>54100 - DA Forfeitures-State</v>
      </c>
      <c r="BN64" t="str">
        <v>54200 - DA Unadjudicated - Police Agencies</v>
      </c>
      <c r="BO64" t="str">
        <v>54300 - Adult Probation-Restitution</v>
      </c>
      <c r="BP64" t="str">
        <v>54400 - DA Forfeitures - Attorney General</v>
      </c>
      <c r="BQ64" t="str">
        <v>54500 - DA Unajudicated-Gambling Statutes</v>
      </c>
      <c r="BR64" t="str">
        <v>54600 - DA Forfeitures-Narcotics</v>
      </c>
      <c r="BS64" t="str">
        <v xml:space="preserve">54700 -  DA-State Forfeiture Fees Other   </v>
      </c>
      <c r="BT64" t="str">
        <v>55000 - Justice of the Peace 1-1 Special fund No</v>
      </c>
      <c r="BU64" t="str">
        <v>55100 - Justice of the Peace 1-2 Special Fund No</v>
      </c>
      <c r="BV64" t="str">
        <v>55300 - Justice of the Peace 3-3 Special Fund No</v>
      </c>
      <c r="BW64" t="str">
        <v>55400 - Justice of the Peace 2-1 Special Fund No</v>
      </c>
      <c r="BX64" t="str">
        <v>55500 - Justice of the Peace 2-2 Special Fund No</v>
      </c>
      <c r="BY64" t="str">
        <v>55600 - Justice of the Peace 3-1 Special Fund No</v>
      </c>
      <c r="BZ64" t="str">
        <v>55700 - Justice of the Peace 3-2 Special Fund No</v>
      </c>
      <c r="CA64" t="str">
        <v>55900 - Justice of the Peace 4-1 Special Fund No</v>
      </c>
      <c r="CB64" t="str">
        <v>56000 - Justice of the Peace 4-2 Special Fund No. 560 Bob Whitney*Effective 12-17-01*</v>
      </c>
      <c r="CC64" t="str">
        <v>56100 - Justice of the Peace 5-1 Special Fund No. 561 Luis Sepulveda*Effective 12-17-01*</v>
      </c>
      <c r="CD64" t="str">
        <v>56200 - Justice of the Peace 5-2 Special Fund No. 562 Juan Jasso*Effective 12-17-01*</v>
      </c>
      <c r="CE64" t="str">
        <v>57000 - Dallas County Housing Fin. - 1993</v>
      </c>
      <c r="CF64" t="str">
        <v>57100 - Dallas County Housing Fin. - 1994</v>
      </c>
      <c r="CG64" t="str">
        <v>58000 - Constable 1 Special Fund No. 580 Derick Evans*12-17-01*</v>
      </c>
      <c r="CH64" t="str">
        <v>58100 - Constable 2 Special Fund No. 581 Michael Gothard*Effective 12-17-01*</v>
      </c>
      <c r="CI64" t="str">
        <v>58200 - Constable 3 Special Fund No. 582 Rick Richardson*Effective 12-17-01*</v>
      </c>
      <c r="CJ64" t="str">
        <v>58300 - Constable 3-A Special Fund No. 583 Mike</v>
      </c>
      <c r="CK64" t="str">
        <v>58400 - Constable 4 Special Fund No. 584 R. L. Skinner*Effective 12-17-01*</v>
      </c>
      <c r="CL64" t="str">
        <v>58600 - Constable 5 Special Fund No. 586 Michael Orozco*Effective 11-02-18*</v>
      </c>
      <c r="CM64" t="str">
        <v>60000 - DCS - Administration</v>
      </c>
      <c r="CN64" t="str">
        <v>67000 - Credit Card BOA Charge Back</v>
      </c>
      <c r="CO64" t="str">
        <v>70400 - Unallocated Tax</v>
      </c>
      <c r="CP64" t="str">
        <v>76400 - Welfare Food Orders</v>
      </c>
      <c r="CQ64" t="str">
        <v>80200 -  Child Support Holding Fund</v>
      </c>
      <c r="CR64" t="str">
        <v>80700 - District Attorney Check Collection</v>
      </c>
      <c r="CS64" t="str">
        <v>80800 -  Child Support Clearing</v>
      </c>
      <c r="CT64" t="str">
        <v>82200 - 0</v>
      </c>
      <c r="CU64" t="str">
        <v>88200 - Cash Receipt pass through Acct.</v>
      </c>
      <c r="CV64" t="str">
        <v>90100 - General Fixed Assets</v>
      </c>
      <c r="CW64" t="str">
        <v>90300 -  Internal Service Fund</v>
      </c>
    </row>
    <row r="65" spans="1:101" x14ac:dyDescent="0.25">
      <c r="A65" t="str" cm="1">
        <f t="array" ref="A65:CW65">TRANSPOSE(_xlfn._xlws.SORT(_xlfn._xlws.FILTER(TableFund[Fund List],ISNUMBER(SEARCH(Travel!X66, TableFund[Fund List])))))</f>
        <v>00000 - Default</v>
      </c>
      <c r="B65" t="str">
        <v>10500 - Road and Bridge</v>
      </c>
      <c r="C65" t="str">
        <v>10501 - Road &amp; Bridge District 1</v>
      </c>
      <c r="D65" t="str">
        <v>10502 - Road &amp; Bridge District 2</v>
      </c>
      <c r="E65" t="str">
        <v>10503 - Road &amp; Bridge District 3</v>
      </c>
      <c r="F65" t="str">
        <v>10504 - Road &amp; Bridge District 4</v>
      </c>
      <c r="G65" t="str">
        <v>10505 - Road Reserves</v>
      </c>
      <c r="H65" t="str">
        <v>12000 - General Fund</v>
      </c>
      <c r="I65" t="str">
        <v>12400 - Jury Special Fund</v>
      </c>
      <c r="J65" t="str">
        <v>12500 - Petit Jury Fund</v>
      </c>
      <c r="K65" t="str">
        <v>12600 - Permanent Improvement Fund</v>
      </c>
      <c r="L65" t="str">
        <v>12800 - Adult Probation</v>
      </c>
      <c r="M65" t="str">
        <v>13000 - Election Special Fund</v>
      </c>
      <c r="N65" t="str">
        <v>16200 - Alternate Dispute Resolution</v>
      </c>
      <c r="O65" t="str">
        <v>16600 - State Report Interest Fund</v>
      </c>
      <c r="P65" t="str">
        <v>16800 -  Dallas County Historical Commission</v>
      </c>
      <c r="Q65" t="str">
        <v xml:space="preserve">16900 -  Historical Exhibit </v>
      </c>
      <c r="R65" t="str">
        <v>17000 - Return Check Collection</v>
      </c>
      <c r="S65" t="str">
        <v>18000 - Housing Finance Corp</v>
      </c>
      <c r="T65" t="str">
        <v>19000 - CMAQ Congestion, Mitigation, &amp; Air Quality</v>
      </c>
      <c r="U65" t="str">
        <v>19500 - Major Technology Fund</v>
      </c>
      <c r="V65" t="str">
        <v>19600 - Major Projects</v>
      </c>
      <c r="W65" t="str">
        <v>20000 - Judicial</v>
      </c>
      <c r="X65" t="str">
        <v>20100 - Technology</v>
      </c>
      <c r="Y65" t="str">
        <v>20200 - Local Government</v>
      </c>
      <c r="Z65" t="str">
        <v>20300 - Local Official</v>
      </c>
      <c r="AA65" t="str">
        <v>20400 - Record Management</v>
      </c>
      <c r="AB65" t="str">
        <v>20500 - Interest and Debt Retirement (Debt Service) Fund</v>
      </c>
      <c r="AC65" t="str">
        <v>21000 - DS Arbitrage Rebate</v>
      </c>
      <c r="AD65" t="str">
        <v xml:space="preserve">41400 - 1995 Road Bond Fund </v>
      </c>
      <c r="AE65" t="str">
        <v>41500 - 1995A Permanent Impovement</v>
      </c>
      <c r="AF65" t="str">
        <v>41800 - Road Bond Series 1996</v>
      </c>
      <c r="AG65" t="str">
        <v>42400 -  Unlimited Tax Road Bonds Series 2000</v>
      </c>
      <c r="AH65" t="str">
        <v>42700 -  Unlimited Tax Refunding &amp; Improvement Bo</v>
      </c>
      <c r="AI65" t="str">
        <v>43300 - Tax Note Series 2011</v>
      </c>
      <c r="AJ65" t="str">
        <v>44000 - Tax Note Series 2013</v>
      </c>
      <c r="AK65" t="str">
        <v>44100 -  Combination Tax and Parking Garage Rev C</v>
      </c>
      <c r="AL65" t="str">
        <v>44200 - Certificates of Obligation 2022</v>
      </c>
      <c r="AM65" t="str">
        <v xml:space="preserve">46400 - American Rescue Plan </v>
      </c>
      <c r="AN65" t="str">
        <v>46600 - Grant Funds</v>
      </c>
      <c r="AO65" t="str">
        <v xml:space="preserve">46700 - HUD Section 8 </v>
      </c>
      <c r="AP65" t="str">
        <v>46800 - Charter School Grants</v>
      </c>
      <c r="AQ65" t="str">
        <v>47000 - Law Library Fund</v>
      </c>
      <c r="AR65" t="str">
        <v>47100 - Appellate Judicial System</v>
      </c>
      <c r="AS65" t="str">
        <v xml:space="preserve">48100 -  Unlimited Tax Road Bonds, Series 1988A </v>
      </c>
      <c r="AT65" t="str">
        <v xml:space="preserve">48200 - Permanent Improvement Bond Series  1988 </v>
      </c>
      <c r="AU65" t="str">
        <v>49000 -  Unlimited Tax Road Bond Fund-1985</v>
      </c>
      <c r="AV65" t="str">
        <v>49200 - 1992 Road Bond Fund</v>
      </c>
      <c r="AW65" t="str">
        <v>49300 -  1992A Permanent Improvement Bond Fund</v>
      </c>
      <c r="AX65" t="str">
        <v>49400 - Unlimited Tax Road Bond Fund-1977</v>
      </c>
      <c r="AY65" t="str">
        <v>50000 - Payroll Fund</v>
      </c>
      <c r="AZ65" t="str">
        <v>50100 - County Clerk-Special</v>
      </c>
      <c r="BA65" t="str">
        <v>50200 - County Clerk-Trust</v>
      </c>
      <c r="BB65" t="str">
        <v>50300 - District Clerk-Special</v>
      </c>
      <c r="BC65" t="str">
        <v>50400 - District Clerk-Trust</v>
      </c>
      <c r="BD65" t="str">
        <v>50500 - Sheriff-Special</v>
      </c>
      <c r="BE65" t="str">
        <v>50600 - County Clerk Special Trust Fund</v>
      </c>
      <c r="BF65" t="str">
        <v>51500 - Constable-Precinct 8</v>
      </c>
      <c r="BG65" t="str">
        <v>53200 - ESCROW FUND</v>
      </c>
      <c r="BH65" t="str">
        <v>53400 - DA Restitution</v>
      </c>
      <c r="BI65" t="str">
        <v>53500 - District Attorney Forfeiture</v>
      </c>
      <c r="BJ65" t="str">
        <v>53700 - Youth Village Special Fund</v>
      </c>
      <c r="BK65" t="str">
        <v>53800 - DA- Check Processing Fees</v>
      </c>
      <c r="BL65" t="str">
        <v xml:space="preserve">54000 - DA Forfeitures-Federal </v>
      </c>
      <c r="BM65" t="str">
        <v>54100 - DA Forfeitures-State</v>
      </c>
      <c r="BN65" t="str">
        <v>54200 - DA Unadjudicated - Police Agencies</v>
      </c>
      <c r="BO65" t="str">
        <v>54300 - Adult Probation-Restitution</v>
      </c>
      <c r="BP65" t="str">
        <v>54400 - DA Forfeitures - Attorney General</v>
      </c>
      <c r="BQ65" t="str">
        <v>54500 - DA Unajudicated-Gambling Statutes</v>
      </c>
      <c r="BR65" t="str">
        <v>54600 - DA Forfeitures-Narcotics</v>
      </c>
      <c r="BS65" t="str">
        <v xml:space="preserve">54700 -  DA-State Forfeiture Fees Other   </v>
      </c>
      <c r="BT65" t="str">
        <v>55000 - Justice of the Peace 1-1 Special fund No</v>
      </c>
      <c r="BU65" t="str">
        <v>55100 - Justice of the Peace 1-2 Special Fund No</v>
      </c>
      <c r="BV65" t="str">
        <v>55300 - Justice of the Peace 3-3 Special Fund No</v>
      </c>
      <c r="BW65" t="str">
        <v>55400 - Justice of the Peace 2-1 Special Fund No</v>
      </c>
      <c r="BX65" t="str">
        <v>55500 - Justice of the Peace 2-2 Special Fund No</v>
      </c>
      <c r="BY65" t="str">
        <v>55600 - Justice of the Peace 3-1 Special Fund No</v>
      </c>
      <c r="BZ65" t="str">
        <v>55700 - Justice of the Peace 3-2 Special Fund No</v>
      </c>
      <c r="CA65" t="str">
        <v>55900 - Justice of the Peace 4-1 Special Fund No</v>
      </c>
      <c r="CB65" t="str">
        <v>56000 - Justice of the Peace 4-2 Special Fund No. 560 Bob Whitney*Effective 12-17-01*</v>
      </c>
      <c r="CC65" t="str">
        <v>56100 - Justice of the Peace 5-1 Special Fund No. 561 Luis Sepulveda*Effective 12-17-01*</v>
      </c>
      <c r="CD65" t="str">
        <v>56200 - Justice of the Peace 5-2 Special Fund No. 562 Juan Jasso*Effective 12-17-01*</v>
      </c>
      <c r="CE65" t="str">
        <v>57000 - Dallas County Housing Fin. - 1993</v>
      </c>
      <c r="CF65" t="str">
        <v>57100 - Dallas County Housing Fin. - 1994</v>
      </c>
      <c r="CG65" t="str">
        <v>58000 - Constable 1 Special Fund No. 580 Derick Evans*12-17-01*</v>
      </c>
      <c r="CH65" t="str">
        <v>58100 - Constable 2 Special Fund No. 581 Michael Gothard*Effective 12-17-01*</v>
      </c>
      <c r="CI65" t="str">
        <v>58200 - Constable 3 Special Fund No. 582 Rick Richardson*Effective 12-17-01*</v>
      </c>
      <c r="CJ65" t="str">
        <v>58300 - Constable 3-A Special Fund No. 583 Mike</v>
      </c>
      <c r="CK65" t="str">
        <v>58400 - Constable 4 Special Fund No. 584 R. L. Skinner*Effective 12-17-01*</v>
      </c>
      <c r="CL65" t="str">
        <v>58600 - Constable 5 Special Fund No. 586 Michael Orozco*Effective 11-02-18*</v>
      </c>
      <c r="CM65" t="str">
        <v>60000 - DCS - Administration</v>
      </c>
      <c r="CN65" t="str">
        <v>67000 - Credit Card BOA Charge Back</v>
      </c>
      <c r="CO65" t="str">
        <v>70400 - Unallocated Tax</v>
      </c>
      <c r="CP65" t="str">
        <v>76400 - Welfare Food Orders</v>
      </c>
      <c r="CQ65" t="str">
        <v>80200 -  Child Support Holding Fund</v>
      </c>
      <c r="CR65" t="str">
        <v>80700 - District Attorney Check Collection</v>
      </c>
      <c r="CS65" t="str">
        <v>80800 -  Child Support Clearing</v>
      </c>
      <c r="CT65" t="str">
        <v>82200 - 0</v>
      </c>
      <c r="CU65" t="str">
        <v>88200 - Cash Receipt pass through Acct.</v>
      </c>
      <c r="CV65" t="str">
        <v>90100 - General Fixed Assets</v>
      </c>
      <c r="CW65" t="str">
        <v>90300 -  Internal Service Fund</v>
      </c>
    </row>
    <row r="66" spans="1:101" x14ac:dyDescent="0.25">
      <c r="A66" t="str" cm="1">
        <f t="array" ref="A66:CW66">TRANSPOSE(_xlfn._xlws.SORT(_xlfn._xlws.FILTER(TableFund[Fund List],ISNUMBER(SEARCH(Travel!X67, TableFund[Fund List])))))</f>
        <v>00000 - Default</v>
      </c>
      <c r="B66" t="str">
        <v>10500 - Road and Bridge</v>
      </c>
      <c r="C66" t="str">
        <v>10501 - Road &amp; Bridge District 1</v>
      </c>
      <c r="D66" t="str">
        <v>10502 - Road &amp; Bridge District 2</v>
      </c>
      <c r="E66" t="str">
        <v>10503 - Road &amp; Bridge District 3</v>
      </c>
      <c r="F66" t="str">
        <v>10504 - Road &amp; Bridge District 4</v>
      </c>
      <c r="G66" t="str">
        <v>10505 - Road Reserves</v>
      </c>
      <c r="H66" t="str">
        <v>12000 - General Fund</v>
      </c>
      <c r="I66" t="str">
        <v>12400 - Jury Special Fund</v>
      </c>
      <c r="J66" t="str">
        <v>12500 - Petit Jury Fund</v>
      </c>
      <c r="K66" t="str">
        <v>12600 - Permanent Improvement Fund</v>
      </c>
      <c r="L66" t="str">
        <v>12800 - Adult Probation</v>
      </c>
      <c r="M66" t="str">
        <v>13000 - Election Special Fund</v>
      </c>
      <c r="N66" t="str">
        <v>16200 - Alternate Dispute Resolution</v>
      </c>
      <c r="O66" t="str">
        <v>16600 - State Report Interest Fund</v>
      </c>
      <c r="P66" t="str">
        <v>16800 -  Dallas County Historical Commission</v>
      </c>
      <c r="Q66" t="str">
        <v xml:space="preserve">16900 -  Historical Exhibit </v>
      </c>
      <c r="R66" t="str">
        <v>17000 - Return Check Collection</v>
      </c>
      <c r="S66" t="str">
        <v>18000 - Housing Finance Corp</v>
      </c>
      <c r="T66" t="str">
        <v>19000 - CMAQ Congestion, Mitigation, &amp; Air Quality</v>
      </c>
      <c r="U66" t="str">
        <v>19500 - Major Technology Fund</v>
      </c>
      <c r="V66" t="str">
        <v>19600 - Major Projects</v>
      </c>
      <c r="W66" t="str">
        <v>20000 - Judicial</v>
      </c>
      <c r="X66" t="str">
        <v>20100 - Technology</v>
      </c>
      <c r="Y66" t="str">
        <v>20200 - Local Government</v>
      </c>
      <c r="Z66" t="str">
        <v>20300 - Local Official</v>
      </c>
      <c r="AA66" t="str">
        <v>20400 - Record Management</v>
      </c>
      <c r="AB66" t="str">
        <v>20500 - Interest and Debt Retirement (Debt Service) Fund</v>
      </c>
      <c r="AC66" t="str">
        <v>21000 - DS Arbitrage Rebate</v>
      </c>
      <c r="AD66" t="str">
        <v xml:space="preserve">41400 - 1995 Road Bond Fund </v>
      </c>
      <c r="AE66" t="str">
        <v>41500 - 1995A Permanent Impovement</v>
      </c>
      <c r="AF66" t="str">
        <v>41800 - Road Bond Series 1996</v>
      </c>
      <c r="AG66" t="str">
        <v>42400 -  Unlimited Tax Road Bonds Series 2000</v>
      </c>
      <c r="AH66" t="str">
        <v>42700 -  Unlimited Tax Refunding &amp; Improvement Bo</v>
      </c>
      <c r="AI66" t="str">
        <v>43300 - Tax Note Series 2011</v>
      </c>
      <c r="AJ66" t="str">
        <v>44000 - Tax Note Series 2013</v>
      </c>
      <c r="AK66" t="str">
        <v>44100 -  Combination Tax and Parking Garage Rev C</v>
      </c>
      <c r="AL66" t="str">
        <v>44200 - Certificates of Obligation 2022</v>
      </c>
      <c r="AM66" t="str">
        <v xml:space="preserve">46400 - American Rescue Plan </v>
      </c>
      <c r="AN66" t="str">
        <v>46600 - Grant Funds</v>
      </c>
      <c r="AO66" t="str">
        <v xml:space="preserve">46700 - HUD Section 8 </v>
      </c>
      <c r="AP66" t="str">
        <v>46800 - Charter School Grants</v>
      </c>
      <c r="AQ66" t="str">
        <v>47000 - Law Library Fund</v>
      </c>
      <c r="AR66" t="str">
        <v>47100 - Appellate Judicial System</v>
      </c>
      <c r="AS66" t="str">
        <v xml:space="preserve">48100 -  Unlimited Tax Road Bonds, Series 1988A </v>
      </c>
      <c r="AT66" t="str">
        <v xml:space="preserve">48200 - Permanent Improvement Bond Series  1988 </v>
      </c>
      <c r="AU66" t="str">
        <v>49000 -  Unlimited Tax Road Bond Fund-1985</v>
      </c>
      <c r="AV66" t="str">
        <v>49200 - 1992 Road Bond Fund</v>
      </c>
      <c r="AW66" t="str">
        <v>49300 -  1992A Permanent Improvement Bond Fund</v>
      </c>
      <c r="AX66" t="str">
        <v>49400 - Unlimited Tax Road Bond Fund-1977</v>
      </c>
      <c r="AY66" t="str">
        <v>50000 - Payroll Fund</v>
      </c>
      <c r="AZ66" t="str">
        <v>50100 - County Clerk-Special</v>
      </c>
      <c r="BA66" t="str">
        <v>50200 - County Clerk-Trust</v>
      </c>
      <c r="BB66" t="str">
        <v>50300 - District Clerk-Special</v>
      </c>
      <c r="BC66" t="str">
        <v>50400 - District Clerk-Trust</v>
      </c>
      <c r="BD66" t="str">
        <v>50500 - Sheriff-Special</v>
      </c>
      <c r="BE66" t="str">
        <v>50600 - County Clerk Special Trust Fund</v>
      </c>
      <c r="BF66" t="str">
        <v>51500 - Constable-Precinct 8</v>
      </c>
      <c r="BG66" t="str">
        <v>53200 - ESCROW FUND</v>
      </c>
      <c r="BH66" t="str">
        <v>53400 - DA Restitution</v>
      </c>
      <c r="BI66" t="str">
        <v>53500 - District Attorney Forfeiture</v>
      </c>
      <c r="BJ66" t="str">
        <v>53700 - Youth Village Special Fund</v>
      </c>
      <c r="BK66" t="str">
        <v>53800 - DA- Check Processing Fees</v>
      </c>
      <c r="BL66" t="str">
        <v xml:space="preserve">54000 - DA Forfeitures-Federal </v>
      </c>
      <c r="BM66" t="str">
        <v>54100 - DA Forfeitures-State</v>
      </c>
      <c r="BN66" t="str">
        <v>54200 - DA Unadjudicated - Police Agencies</v>
      </c>
      <c r="BO66" t="str">
        <v>54300 - Adult Probation-Restitution</v>
      </c>
      <c r="BP66" t="str">
        <v>54400 - DA Forfeitures - Attorney General</v>
      </c>
      <c r="BQ66" t="str">
        <v>54500 - DA Unajudicated-Gambling Statutes</v>
      </c>
      <c r="BR66" t="str">
        <v>54600 - DA Forfeitures-Narcotics</v>
      </c>
      <c r="BS66" t="str">
        <v xml:space="preserve">54700 -  DA-State Forfeiture Fees Other   </v>
      </c>
      <c r="BT66" t="str">
        <v>55000 - Justice of the Peace 1-1 Special fund No</v>
      </c>
      <c r="BU66" t="str">
        <v>55100 - Justice of the Peace 1-2 Special Fund No</v>
      </c>
      <c r="BV66" t="str">
        <v>55300 - Justice of the Peace 3-3 Special Fund No</v>
      </c>
      <c r="BW66" t="str">
        <v>55400 - Justice of the Peace 2-1 Special Fund No</v>
      </c>
      <c r="BX66" t="str">
        <v>55500 - Justice of the Peace 2-2 Special Fund No</v>
      </c>
      <c r="BY66" t="str">
        <v>55600 - Justice of the Peace 3-1 Special Fund No</v>
      </c>
      <c r="BZ66" t="str">
        <v>55700 - Justice of the Peace 3-2 Special Fund No</v>
      </c>
      <c r="CA66" t="str">
        <v>55900 - Justice of the Peace 4-1 Special Fund No</v>
      </c>
      <c r="CB66" t="str">
        <v>56000 - Justice of the Peace 4-2 Special Fund No. 560 Bob Whitney*Effective 12-17-01*</v>
      </c>
      <c r="CC66" t="str">
        <v>56100 - Justice of the Peace 5-1 Special Fund No. 561 Luis Sepulveda*Effective 12-17-01*</v>
      </c>
      <c r="CD66" t="str">
        <v>56200 - Justice of the Peace 5-2 Special Fund No. 562 Juan Jasso*Effective 12-17-01*</v>
      </c>
      <c r="CE66" t="str">
        <v>57000 - Dallas County Housing Fin. - 1993</v>
      </c>
      <c r="CF66" t="str">
        <v>57100 - Dallas County Housing Fin. - 1994</v>
      </c>
      <c r="CG66" t="str">
        <v>58000 - Constable 1 Special Fund No. 580 Derick Evans*12-17-01*</v>
      </c>
      <c r="CH66" t="str">
        <v>58100 - Constable 2 Special Fund No. 581 Michael Gothard*Effective 12-17-01*</v>
      </c>
      <c r="CI66" t="str">
        <v>58200 - Constable 3 Special Fund No. 582 Rick Richardson*Effective 12-17-01*</v>
      </c>
      <c r="CJ66" t="str">
        <v>58300 - Constable 3-A Special Fund No. 583 Mike</v>
      </c>
      <c r="CK66" t="str">
        <v>58400 - Constable 4 Special Fund No. 584 R. L. Skinner*Effective 12-17-01*</v>
      </c>
      <c r="CL66" t="str">
        <v>58600 - Constable 5 Special Fund No. 586 Michael Orozco*Effective 11-02-18*</v>
      </c>
      <c r="CM66" t="str">
        <v>60000 - DCS - Administration</v>
      </c>
      <c r="CN66" t="str">
        <v>67000 - Credit Card BOA Charge Back</v>
      </c>
      <c r="CO66" t="str">
        <v>70400 - Unallocated Tax</v>
      </c>
      <c r="CP66" t="str">
        <v>76400 - Welfare Food Orders</v>
      </c>
      <c r="CQ66" t="str">
        <v>80200 -  Child Support Holding Fund</v>
      </c>
      <c r="CR66" t="str">
        <v>80700 - District Attorney Check Collection</v>
      </c>
      <c r="CS66" t="str">
        <v>80800 -  Child Support Clearing</v>
      </c>
      <c r="CT66" t="str">
        <v>82200 - 0</v>
      </c>
      <c r="CU66" t="str">
        <v>88200 - Cash Receipt pass through Acct.</v>
      </c>
      <c r="CV66" t="str">
        <v>90100 - General Fixed Assets</v>
      </c>
      <c r="CW66" t="str">
        <v>90300 -  Internal Service Fund</v>
      </c>
    </row>
    <row r="67" spans="1:101" x14ac:dyDescent="0.25">
      <c r="A67" t="str" cm="1">
        <f t="array" ref="A67:CW67">TRANSPOSE(_xlfn._xlws.SORT(_xlfn._xlws.FILTER(TableFund[Fund List],ISNUMBER(SEARCH(Travel!X68, TableFund[Fund List])))))</f>
        <v>00000 - Default</v>
      </c>
      <c r="B67" t="str">
        <v>10500 - Road and Bridge</v>
      </c>
      <c r="C67" t="str">
        <v>10501 - Road &amp; Bridge District 1</v>
      </c>
      <c r="D67" t="str">
        <v>10502 - Road &amp; Bridge District 2</v>
      </c>
      <c r="E67" t="str">
        <v>10503 - Road &amp; Bridge District 3</v>
      </c>
      <c r="F67" t="str">
        <v>10504 - Road &amp; Bridge District 4</v>
      </c>
      <c r="G67" t="str">
        <v>10505 - Road Reserves</v>
      </c>
      <c r="H67" t="str">
        <v>12000 - General Fund</v>
      </c>
      <c r="I67" t="str">
        <v>12400 - Jury Special Fund</v>
      </c>
      <c r="J67" t="str">
        <v>12500 - Petit Jury Fund</v>
      </c>
      <c r="K67" t="str">
        <v>12600 - Permanent Improvement Fund</v>
      </c>
      <c r="L67" t="str">
        <v>12800 - Adult Probation</v>
      </c>
      <c r="M67" t="str">
        <v>13000 - Election Special Fund</v>
      </c>
      <c r="N67" t="str">
        <v>16200 - Alternate Dispute Resolution</v>
      </c>
      <c r="O67" t="str">
        <v>16600 - State Report Interest Fund</v>
      </c>
      <c r="P67" t="str">
        <v>16800 -  Dallas County Historical Commission</v>
      </c>
      <c r="Q67" t="str">
        <v xml:space="preserve">16900 -  Historical Exhibit </v>
      </c>
      <c r="R67" t="str">
        <v>17000 - Return Check Collection</v>
      </c>
      <c r="S67" t="str">
        <v>18000 - Housing Finance Corp</v>
      </c>
      <c r="T67" t="str">
        <v>19000 - CMAQ Congestion, Mitigation, &amp; Air Quality</v>
      </c>
      <c r="U67" t="str">
        <v>19500 - Major Technology Fund</v>
      </c>
      <c r="V67" t="str">
        <v>19600 - Major Projects</v>
      </c>
      <c r="W67" t="str">
        <v>20000 - Judicial</v>
      </c>
      <c r="X67" t="str">
        <v>20100 - Technology</v>
      </c>
      <c r="Y67" t="str">
        <v>20200 - Local Government</v>
      </c>
      <c r="Z67" t="str">
        <v>20300 - Local Official</v>
      </c>
      <c r="AA67" t="str">
        <v>20400 - Record Management</v>
      </c>
      <c r="AB67" t="str">
        <v>20500 - Interest and Debt Retirement (Debt Service) Fund</v>
      </c>
      <c r="AC67" t="str">
        <v>21000 - DS Arbitrage Rebate</v>
      </c>
      <c r="AD67" t="str">
        <v xml:space="preserve">41400 - 1995 Road Bond Fund </v>
      </c>
      <c r="AE67" t="str">
        <v>41500 - 1995A Permanent Impovement</v>
      </c>
      <c r="AF67" t="str">
        <v>41800 - Road Bond Series 1996</v>
      </c>
      <c r="AG67" t="str">
        <v>42400 -  Unlimited Tax Road Bonds Series 2000</v>
      </c>
      <c r="AH67" t="str">
        <v>42700 -  Unlimited Tax Refunding &amp; Improvement Bo</v>
      </c>
      <c r="AI67" t="str">
        <v>43300 - Tax Note Series 2011</v>
      </c>
      <c r="AJ67" t="str">
        <v>44000 - Tax Note Series 2013</v>
      </c>
      <c r="AK67" t="str">
        <v>44100 -  Combination Tax and Parking Garage Rev C</v>
      </c>
      <c r="AL67" t="str">
        <v>44200 - Certificates of Obligation 2022</v>
      </c>
      <c r="AM67" t="str">
        <v xml:space="preserve">46400 - American Rescue Plan </v>
      </c>
      <c r="AN67" t="str">
        <v>46600 - Grant Funds</v>
      </c>
      <c r="AO67" t="str">
        <v xml:space="preserve">46700 - HUD Section 8 </v>
      </c>
      <c r="AP67" t="str">
        <v>46800 - Charter School Grants</v>
      </c>
      <c r="AQ67" t="str">
        <v>47000 - Law Library Fund</v>
      </c>
      <c r="AR67" t="str">
        <v>47100 - Appellate Judicial System</v>
      </c>
      <c r="AS67" t="str">
        <v xml:space="preserve">48100 -  Unlimited Tax Road Bonds, Series 1988A </v>
      </c>
      <c r="AT67" t="str">
        <v xml:space="preserve">48200 - Permanent Improvement Bond Series  1988 </v>
      </c>
      <c r="AU67" t="str">
        <v>49000 -  Unlimited Tax Road Bond Fund-1985</v>
      </c>
      <c r="AV67" t="str">
        <v>49200 - 1992 Road Bond Fund</v>
      </c>
      <c r="AW67" t="str">
        <v>49300 -  1992A Permanent Improvement Bond Fund</v>
      </c>
      <c r="AX67" t="str">
        <v>49400 - Unlimited Tax Road Bond Fund-1977</v>
      </c>
      <c r="AY67" t="str">
        <v>50000 - Payroll Fund</v>
      </c>
      <c r="AZ67" t="str">
        <v>50100 - County Clerk-Special</v>
      </c>
      <c r="BA67" t="str">
        <v>50200 - County Clerk-Trust</v>
      </c>
      <c r="BB67" t="str">
        <v>50300 - District Clerk-Special</v>
      </c>
      <c r="BC67" t="str">
        <v>50400 - District Clerk-Trust</v>
      </c>
      <c r="BD67" t="str">
        <v>50500 - Sheriff-Special</v>
      </c>
      <c r="BE67" t="str">
        <v>50600 - County Clerk Special Trust Fund</v>
      </c>
      <c r="BF67" t="str">
        <v>51500 - Constable-Precinct 8</v>
      </c>
      <c r="BG67" t="str">
        <v>53200 - ESCROW FUND</v>
      </c>
      <c r="BH67" t="str">
        <v>53400 - DA Restitution</v>
      </c>
      <c r="BI67" t="str">
        <v>53500 - District Attorney Forfeiture</v>
      </c>
      <c r="BJ67" t="str">
        <v>53700 - Youth Village Special Fund</v>
      </c>
      <c r="BK67" t="str">
        <v>53800 - DA- Check Processing Fees</v>
      </c>
      <c r="BL67" t="str">
        <v xml:space="preserve">54000 - DA Forfeitures-Federal </v>
      </c>
      <c r="BM67" t="str">
        <v>54100 - DA Forfeitures-State</v>
      </c>
      <c r="BN67" t="str">
        <v>54200 - DA Unadjudicated - Police Agencies</v>
      </c>
      <c r="BO67" t="str">
        <v>54300 - Adult Probation-Restitution</v>
      </c>
      <c r="BP67" t="str">
        <v>54400 - DA Forfeitures - Attorney General</v>
      </c>
      <c r="BQ67" t="str">
        <v>54500 - DA Unajudicated-Gambling Statutes</v>
      </c>
      <c r="BR67" t="str">
        <v>54600 - DA Forfeitures-Narcotics</v>
      </c>
      <c r="BS67" t="str">
        <v xml:space="preserve">54700 -  DA-State Forfeiture Fees Other   </v>
      </c>
      <c r="BT67" t="str">
        <v>55000 - Justice of the Peace 1-1 Special fund No</v>
      </c>
      <c r="BU67" t="str">
        <v>55100 - Justice of the Peace 1-2 Special Fund No</v>
      </c>
      <c r="BV67" t="str">
        <v>55300 - Justice of the Peace 3-3 Special Fund No</v>
      </c>
      <c r="BW67" t="str">
        <v>55400 - Justice of the Peace 2-1 Special Fund No</v>
      </c>
      <c r="BX67" t="str">
        <v>55500 - Justice of the Peace 2-2 Special Fund No</v>
      </c>
      <c r="BY67" t="str">
        <v>55600 - Justice of the Peace 3-1 Special Fund No</v>
      </c>
      <c r="BZ67" t="str">
        <v>55700 - Justice of the Peace 3-2 Special Fund No</v>
      </c>
      <c r="CA67" t="str">
        <v>55900 - Justice of the Peace 4-1 Special Fund No</v>
      </c>
      <c r="CB67" t="str">
        <v>56000 - Justice of the Peace 4-2 Special Fund No. 560 Bob Whitney*Effective 12-17-01*</v>
      </c>
      <c r="CC67" t="str">
        <v>56100 - Justice of the Peace 5-1 Special Fund No. 561 Luis Sepulveda*Effective 12-17-01*</v>
      </c>
      <c r="CD67" t="str">
        <v>56200 - Justice of the Peace 5-2 Special Fund No. 562 Juan Jasso*Effective 12-17-01*</v>
      </c>
      <c r="CE67" t="str">
        <v>57000 - Dallas County Housing Fin. - 1993</v>
      </c>
      <c r="CF67" t="str">
        <v>57100 - Dallas County Housing Fin. - 1994</v>
      </c>
      <c r="CG67" t="str">
        <v>58000 - Constable 1 Special Fund No. 580 Derick Evans*12-17-01*</v>
      </c>
      <c r="CH67" t="str">
        <v>58100 - Constable 2 Special Fund No. 581 Michael Gothard*Effective 12-17-01*</v>
      </c>
      <c r="CI67" t="str">
        <v>58200 - Constable 3 Special Fund No. 582 Rick Richardson*Effective 12-17-01*</v>
      </c>
      <c r="CJ67" t="str">
        <v>58300 - Constable 3-A Special Fund No. 583 Mike</v>
      </c>
      <c r="CK67" t="str">
        <v>58400 - Constable 4 Special Fund No. 584 R. L. Skinner*Effective 12-17-01*</v>
      </c>
      <c r="CL67" t="str">
        <v>58600 - Constable 5 Special Fund No. 586 Michael Orozco*Effective 11-02-18*</v>
      </c>
      <c r="CM67" t="str">
        <v>60000 - DCS - Administration</v>
      </c>
      <c r="CN67" t="str">
        <v>67000 - Credit Card BOA Charge Back</v>
      </c>
      <c r="CO67" t="str">
        <v>70400 - Unallocated Tax</v>
      </c>
      <c r="CP67" t="str">
        <v>76400 - Welfare Food Orders</v>
      </c>
      <c r="CQ67" t="str">
        <v>80200 -  Child Support Holding Fund</v>
      </c>
      <c r="CR67" t="str">
        <v>80700 - District Attorney Check Collection</v>
      </c>
      <c r="CS67" t="str">
        <v>80800 -  Child Support Clearing</v>
      </c>
      <c r="CT67" t="str">
        <v>82200 - 0</v>
      </c>
      <c r="CU67" t="str">
        <v>88200 - Cash Receipt pass through Acct.</v>
      </c>
      <c r="CV67" t="str">
        <v>90100 - General Fixed Assets</v>
      </c>
      <c r="CW67" t="str">
        <v>90300 -  Internal Service Fund</v>
      </c>
    </row>
    <row r="68" spans="1:101" x14ac:dyDescent="0.25">
      <c r="A68" t="str" cm="1">
        <f t="array" ref="A68:CW68">TRANSPOSE(_xlfn._xlws.SORT(_xlfn._xlws.FILTER(TableFund[Fund List],ISNUMBER(SEARCH(Travel!X69, TableFund[Fund List])))))</f>
        <v>00000 - Default</v>
      </c>
      <c r="B68" t="str">
        <v>10500 - Road and Bridge</v>
      </c>
      <c r="C68" t="str">
        <v>10501 - Road &amp; Bridge District 1</v>
      </c>
      <c r="D68" t="str">
        <v>10502 - Road &amp; Bridge District 2</v>
      </c>
      <c r="E68" t="str">
        <v>10503 - Road &amp; Bridge District 3</v>
      </c>
      <c r="F68" t="str">
        <v>10504 - Road &amp; Bridge District 4</v>
      </c>
      <c r="G68" t="str">
        <v>10505 - Road Reserves</v>
      </c>
      <c r="H68" t="str">
        <v>12000 - General Fund</v>
      </c>
      <c r="I68" t="str">
        <v>12400 - Jury Special Fund</v>
      </c>
      <c r="J68" t="str">
        <v>12500 - Petit Jury Fund</v>
      </c>
      <c r="K68" t="str">
        <v>12600 - Permanent Improvement Fund</v>
      </c>
      <c r="L68" t="str">
        <v>12800 - Adult Probation</v>
      </c>
      <c r="M68" t="str">
        <v>13000 - Election Special Fund</v>
      </c>
      <c r="N68" t="str">
        <v>16200 - Alternate Dispute Resolution</v>
      </c>
      <c r="O68" t="str">
        <v>16600 - State Report Interest Fund</v>
      </c>
      <c r="P68" t="str">
        <v>16800 -  Dallas County Historical Commission</v>
      </c>
      <c r="Q68" t="str">
        <v xml:space="preserve">16900 -  Historical Exhibit </v>
      </c>
      <c r="R68" t="str">
        <v>17000 - Return Check Collection</v>
      </c>
      <c r="S68" t="str">
        <v>18000 - Housing Finance Corp</v>
      </c>
      <c r="T68" t="str">
        <v>19000 - CMAQ Congestion, Mitigation, &amp; Air Quality</v>
      </c>
      <c r="U68" t="str">
        <v>19500 - Major Technology Fund</v>
      </c>
      <c r="V68" t="str">
        <v>19600 - Major Projects</v>
      </c>
      <c r="W68" t="str">
        <v>20000 - Judicial</v>
      </c>
      <c r="X68" t="str">
        <v>20100 - Technology</v>
      </c>
      <c r="Y68" t="str">
        <v>20200 - Local Government</v>
      </c>
      <c r="Z68" t="str">
        <v>20300 - Local Official</v>
      </c>
      <c r="AA68" t="str">
        <v>20400 - Record Management</v>
      </c>
      <c r="AB68" t="str">
        <v>20500 - Interest and Debt Retirement (Debt Service) Fund</v>
      </c>
      <c r="AC68" t="str">
        <v>21000 - DS Arbitrage Rebate</v>
      </c>
      <c r="AD68" t="str">
        <v xml:space="preserve">41400 - 1995 Road Bond Fund </v>
      </c>
      <c r="AE68" t="str">
        <v>41500 - 1995A Permanent Impovement</v>
      </c>
      <c r="AF68" t="str">
        <v>41800 - Road Bond Series 1996</v>
      </c>
      <c r="AG68" t="str">
        <v>42400 -  Unlimited Tax Road Bonds Series 2000</v>
      </c>
      <c r="AH68" t="str">
        <v>42700 -  Unlimited Tax Refunding &amp; Improvement Bo</v>
      </c>
      <c r="AI68" t="str">
        <v>43300 - Tax Note Series 2011</v>
      </c>
      <c r="AJ68" t="str">
        <v>44000 - Tax Note Series 2013</v>
      </c>
      <c r="AK68" t="str">
        <v>44100 -  Combination Tax and Parking Garage Rev C</v>
      </c>
      <c r="AL68" t="str">
        <v>44200 - Certificates of Obligation 2022</v>
      </c>
      <c r="AM68" t="str">
        <v xml:space="preserve">46400 - American Rescue Plan </v>
      </c>
      <c r="AN68" t="str">
        <v>46600 - Grant Funds</v>
      </c>
      <c r="AO68" t="str">
        <v xml:space="preserve">46700 - HUD Section 8 </v>
      </c>
      <c r="AP68" t="str">
        <v>46800 - Charter School Grants</v>
      </c>
      <c r="AQ68" t="str">
        <v>47000 - Law Library Fund</v>
      </c>
      <c r="AR68" t="str">
        <v>47100 - Appellate Judicial System</v>
      </c>
      <c r="AS68" t="str">
        <v xml:space="preserve">48100 -  Unlimited Tax Road Bonds, Series 1988A </v>
      </c>
      <c r="AT68" t="str">
        <v xml:space="preserve">48200 - Permanent Improvement Bond Series  1988 </v>
      </c>
      <c r="AU68" t="str">
        <v>49000 -  Unlimited Tax Road Bond Fund-1985</v>
      </c>
      <c r="AV68" t="str">
        <v>49200 - 1992 Road Bond Fund</v>
      </c>
      <c r="AW68" t="str">
        <v>49300 -  1992A Permanent Improvement Bond Fund</v>
      </c>
      <c r="AX68" t="str">
        <v>49400 - Unlimited Tax Road Bond Fund-1977</v>
      </c>
      <c r="AY68" t="str">
        <v>50000 - Payroll Fund</v>
      </c>
      <c r="AZ68" t="str">
        <v>50100 - County Clerk-Special</v>
      </c>
      <c r="BA68" t="str">
        <v>50200 - County Clerk-Trust</v>
      </c>
      <c r="BB68" t="str">
        <v>50300 - District Clerk-Special</v>
      </c>
      <c r="BC68" t="str">
        <v>50400 - District Clerk-Trust</v>
      </c>
      <c r="BD68" t="str">
        <v>50500 - Sheriff-Special</v>
      </c>
      <c r="BE68" t="str">
        <v>50600 - County Clerk Special Trust Fund</v>
      </c>
      <c r="BF68" t="str">
        <v>51500 - Constable-Precinct 8</v>
      </c>
      <c r="BG68" t="str">
        <v>53200 - ESCROW FUND</v>
      </c>
      <c r="BH68" t="str">
        <v>53400 - DA Restitution</v>
      </c>
      <c r="BI68" t="str">
        <v>53500 - District Attorney Forfeiture</v>
      </c>
      <c r="BJ68" t="str">
        <v>53700 - Youth Village Special Fund</v>
      </c>
      <c r="BK68" t="str">
        <v>53800 - DA- Check Processing Fees</v>
      </c>
      <c r="BL68" t="str">
        <v xml:space="preserve">54000 - DA Forfeitures-Federal </v>
      </c>
      <c r="BM68" t="str">
        <v>54100 - DA Forfeitures-State</v>
      </c>
      <c r="BN68" t="str">
        <v>54200 - DA Unadjudicated - Police Agencies</v>
      </c>
      <c r="BO68" t="str">
        <v>54300 - Adult Probation-Restitution</v>
      </c>
      <c r="BP68" t="str">
        <v>54400 - DA Forfeitures - Attorney General</v>
      </c>
      <c r="BQ68" t="str">
        <v>54500 - DA Unajudicated-Gambling Statutes</v>
      </c>
      <c r="BR68" t="str">
        <v>54600 - DA Forfeitures-Narcotics</v>
      </c>
      <c r="BS68" t="str">
        <v xml:space="preserve">54700 -  DA-State Forfeiture Fees Other   </v>
      </c>
      <c r="BT68" t="str">
        <v>55000 - Justice of the Peace 1-1 Special fund No</v>
      </c>
      <c r="BU68" t="str">
        <v>55100 - Justice of the Peace 1-2 Special Fund No</v>
      </c>
      <c r="BV68" t="str">
        <v>55300 - Justice of the Peace 3-3 Special Fund No</v>
      </c>
      <c r="BW68" t="str">
        <v>55400 - Justice of the Peace 2-1 Special Fund No</v>
      </c>
      <c r="BX68" t="str">
        <v>55500 - Justice of the Peace 2-2 Special Fund No</v>
      </c>
      <c r="BY68" t="str">
        <v>55600 - Justice of the Peace 3-1 Special Fund No</v>
      </c>
      <c r="BZ68" t="str">
        <v>55700 - Justice of the Peace 3-2 Special Fund No</v>
      </c>
      <c r="CA68" t="str">
        <v>55900 - Justice of the Peace 4-1 Special Fund No</v>
      </c>
      <c r="CB68" t="str">
        <v>56000 - Justice of the Peace 4-2 Special Fund No. 560 Bob Whitney*Effective 12-17-01*</v>
      </c>
      <c r="CC68" t="str">
        <v>56100 - Justice of the Peace 5-1 Special Fund No. 561 Luis Sepulveda*Effective 12-17-01*</v>
      </c>
      <c r="CD68" t="str">
        <v>56200 - Justice of the Peace 5-2 Special Fund No. 562 Juan Jasso*Effective 12-17-01*</v>
      </c>
      <c r="CE68" t="str">
        <v>57000 - Dallas County Housing Fin. - 1993</v>
      </c>
      <c r="CF68" t="str">
        <v>57100 - Dallas County Housing Fin. - 1994</v>
      </c>
      <c r="CG68" t="str">
        <v>58000 - Constable 1 Special Fund No. 580 Derick Evans*12-17-01*</v>
      </c>
      <c r="CH68" t="str">
        <v>58100 - Constable 2 Special Fund No. 581 Michael Gothard*Effective 12-17-01*</v>
      </c>
      <c r="CI68" t="str">
        <v>58200 - Constable 3 Special Fund No. 582 Rick Richardson*Effective 12-17-01*</v>
      </c>
      <c r="CJ68" t="str">
        <v>58300 - Constable 3-A Special Fund No. 583 Mike</v>
      </c>
      <c r="CK68" t="str">
        <v>58400 - Constable 4 Special Fund No. 584 R. L. Skinner*Effective 12-17-01*</v>
      </c>
      <c r="CL68" t="str">
        <v>58600 - Constable 5 Special Fund No. 586 Michael Orozco*Effective 11-02-18*</v>
      </c>
      <c r="CM68" t="str">
        <v>60000 - DCS - Administration</v>
      </c>
      <c r="CN68" t="str">
        <v>67000 - Credit Card BOA Charge Back</v>
      </c>
      <c r="CO68" t="str">
        <v>70400 - Unallocated Tax</v>
      </c>
      <c r="CP68" t="str">
        <v>76400 - Welfare Food Orders</v>
      </c>
      <c r="CQ68" t="str">
        <v>80200 -  Child Support Holding Fund</v>
      </c>
      <c r="CR68" t="str">
        <v>80700 - District Attorney Check Collection</v>
      </c>
      <c r="CS68" t="str">
        <v>80800 -  Child Support Clearing</v>
      </c>
      <c r="CT68" t="str">
        <v>82200 - 0</v>
      </c>
      <c r="CU68" t="str">
        <v>88200 - Cash Receipt pass through Acct.</v>
      </c>
      <c r="CV68" t="str">
        <v>90100 - General Fixed Assets</v>
      </c>
      <c r="CW68" t="str">
        <v>90300 -  Internal Service Fund</v>
      </c>
    </row>
    <row r="69" spans="1:101" x14ac:dyDescent="0.25">
      <c r="A69" t="str" cm="1">
        <f t="array" ref="A69:CW69">TRANSPOSE(_xlfn._xlws.SORT(_xlfn._xlws.FILTER(TableFund[Fund List],ISNUMBER(SEARCH(Travel!X70, TableFund[Fund List])))))</f>
        <v>00000 - Default</v>
      </c>
      <c r="B69" t="str">
        <v>10500 - Road and Bridge</v>
      </c>
      <c r="C69" t="str">
        <v>10501 - Road &amp; Bridge District 1</v>
      </c>
      <c r="D69" t="str">
        <v>10502 - Road &amp; Bridge District 2</v>
      </c>
      <c r="E69" t="str">
        <v>10503 - Road &amp; Bridge District 3</v>
      </c>
      <c r="F69" t="str">
        <v>10504 - Road &amp; Bridge District 4</v>
      </c>
      <c r="G69" t="str">
        <v>10505 - Road Reserves</v>
      </c>
      <c r="H69" t="str">
        <v>12000 - General Fund</v>
      </c>
      <c r="I69" t="str">
        <v>12400 - Jury Special Fund</v>
      </c>
      <c r="J69" t="str">
        <v>12500 - Petit Jury Fund</v>
      </c>
      <c r="K69" t="str">
        <v>12600 - Permanent Improvement Fund</v>
      </c>
      <c r="L69" t="str">
        <v>12800 - Adult Probation</v>
      </c>
      <c r="M69" t="str">
        <v>13000 - Election Special Fund</v>
      </c>
      <c r="N69" t="str">
        <v>16200 - Alternate Dispute Resolution</v>
      </c>
      <c r="O69" t="str">
        <v>16600 - State Report Interest Fund</v>
      </c>
      <c r="P69" t="str">
        <v>16800 -  Dallas County Historical Commission</v>
      </c>
      <c r="Q69" t="str">
        <v xml:space="preserve">16900 -  Historical Exhibit </v>
      </c>
      <c r="R69" t="str">
        <v>17000 - Return Check Collection</v>
      </c>
      <c r="S69" t="str">
        <v>18000 - Housing Finance Corp</v>
      </c>
      <c r="T69" t="str">
        <v>19000 - CMAQ Congestion, Mitigation, &amp; Air Quality</v>
      </c>
      <c r="U69" t="str">
        <v>19500 - Major Technology Fund</v>
      </c>
      <c r="V69" t="str">
        <v>19600 - Major Projects</v>
      </c>
      <c r="W69" t="str">
        <v>20000 - Judicial</v>
      </c>
      <c r="X69" t="str">
        <v>20100 - Technology</v>
      </c>
      <c r="Y69" t="str">
        <v>20200 - Local Government</v>
      </c>
      <c r="Z69" t="str">
        <v>20300 - Local Official</v>
      </c>
      <c r="AA69" t="str">
        <v>20400 - Record Management</v>
      </c>
      <c r="AB69" t="str">
        <v>20500 - Interest and Debt Retirement (Debt Service) Fund</v>
      </c>
      <c r="AC69" t="str">
        <v>21000 - DS Arbitrage Rebate</v>
      </c>
      <c r="AD69" t="str">
        <v xml:space="preserve">41400 - 1995 Road Bond Fund </v>
      </c>
      <c r="AE69" t="str">
        <v>41500 - 1995A Permanent Impovement</v>
      </c>
      <c r="AF69" t="str">
        <v>41800 - Road Bond Series 1996</v>
      </c>
      <c r="AG69" t="str">
        <v>42400 -  Unlimited Tax Road Bonds Series 2000</v>
      </c>
      <c r="AH69" t="str">
        <v>42700 -  Unlimited Tax Refunding &amp; Improvement Bo</v>
      </c>
      <c r="AI69" t="str">
        <v>43300 - Tax Note Series 2011</v>
      </c>
      <c r="AJ69" t="str">
        <v>44000 - Tax Note Series 2013</v>
      </c>
      <c r="AK69" t="str">
        <v>44100 -  Combination Tax and Parking Garage Rev C</v>
      </c>
      <c r="AL69" t="str">
        <v>44200 - Certificates of Obligation 2022</v>
      </c>
      <c r="AM69" t="str">
        <v xml:space="preserve">46400 - American Rescue Plan </v>
      </c>
      <c r="AN69" t="str">
        <v>46600 - Grant Funds</v>
      </c>
      <c r="AO69" t="str">
        <v xml:space="preserve">46700 - HUD Section 8 </v>
      </c>
      <c r="AP69" t="str">
        <v>46800 - Charter School Grants</v>
      </c>
      <c r="AQ69" t="str">
        <v>47000 - Law Library Fund</v>
      </c>
      <c r="AR69" t="str">
        <v>47100 - Appellate Judicial System</v>
      </c>
      <c r="AS69" t="str">
        <v xml:space="preserve">48100 -  Unlimited Tax Road Bonds, Series 1988A </v>
      </c>
      <c r="AT69" t="str">
        <v xml:space="preserve">48200 - Permanent Improvement Bond Series  1988 </v>
      </c>
      <c r="AU69" t="str">
        <v>49000 -  Unlimited Tax Road Bond Fund-1985</v>
      </c>
      <c r="AV69" t="str">
        <v>49200 - 1992 Road Bond Fund</v>
      </c>
      <c r="AW69" t="str">
        <v>49300 -  1992A Permanent Improvement Bond Fund</v>
      </c>
      <c r="AX69" t="str">
        <v>49400 - Unlimited Tax Road Bond Fund-1977</v>
      </c>
      <c r="AY69" t="str">
        <v>50000 - Payroll Fund</v>
      </c>
      <c r="AZ69" t="str">
        <v>50100 - County Clerk-Special</v>
      </c>
      <c r="BA69" t="str">
        <v>50200 - County Clerk-Trust</v>
      </c>
      <c r="BB69" t="str">
        <v>50300 - District Clerk-Special</v>
      </c>
      <c r="BC69" t="str">
        <v>50400 - District Clerk-Trust</v>
      </c>
      <c r="BD69" t="str">
        <v>50500 - Sheriff-Special</v>
      </c>
      <c r="BE69" t="str">
        <v>50600 - County Clerk Special Trust Fund</v>
      </c>
      <c r="BF69" t="str">
        <v>51500 - Constable-Precinct 8</v>
      </c>
      <c r="BG69" t="str">
        <v>53200 - ESCROW FUND</v>
      </c>
      <c r="BH69" t="str">
        <v>53400 - DA Restitution</v>
      </c>
      <c r="BI69" t="str">
        <v>53500 - District Attorney Forfeiture</v>
      </c>
      <c r="BJ69" t="str">
        <v>53700 - Youth Village Special Fund</v>
      </c>
      <c r="BK69" t="str">
        <v>53800 - DA- Check Processing Fees</v>
      </c>
      <c r="BL69" t="str">
        <v xml:space="preserve">54000 - DA Forfeitures-Federal </v>
      </c>
      <c r="BM69" t="str">
        <v>54100 - DA Forfeitures-State</v>
      </c>
      <c r="BN69" t="str">
        <v>54200 - DA Unadjudicated - Police Agencies</v>
      </c>
      <c r="BO69" t="str">
        <v>54300 - Adult Probation-Restitution</v>
      </c>
      <c r="BP69" t="str">
        <v>54400 - DA Forfeitures - Attorney General</v>
      </c>
      <c r="BQ69" t="str">
        <v>54500 - DA Unajudicated-Gambling Statutes</v>
      </c>
      <c r="BR69" t="str">
        <v>54600 - DA Forfeitures-Narcotics</v>
      </c>
      <c r="BS69" t="str">
        <v xml:space="preserve">54700 -  DA-State Forfeiture Fees Other   </v>
      </c>
      <c r="BT69" t="str">
        <v>55000 - Justice of the Peace 1-1 Special fund No</v>
      </c>
      <c r="BU69" t="str">
        <v>55100 - Justice of the Peace 1-2 Special Fund No</v>
      </c>
      <c r="BV69" t="str">
        <v>55300 - Justice of the Peace 3-3 Special Fund No</v>
      </c>
      <c r="BW69" t="str">
        <v>55400 - Justice of the Peace 2-1 Special Fund No</v>
      </c>
      <c r="BX69" t="str">
        <v>55500 - Justice of the Peace 2-2 Special Fund No</v>
      </c>
      <c r="BY69" t="str">
        <v>55600 - Justice of the Peace 3-1 Special Fund No</v>
      </c>
      <c r="BZ69" t="str">
        <v>55700 - Justice of the Peace 3-2 Special Fund No</v>
      </c>
      <c r="CA69" t="str">
        <v>55900 - Justice of the Peace 4-1 Special Fund No</v>
      </c>
      <c r="CB69" t="str">
        <v>56000 - Justice of the Peace 4-2 Special Fund No. 560 Bob Whitney*Effective 12-17-01*</v>
      </c>
      <c r="CC69" t="str">
        <v>56100 - Justice of the Peace 5-1 Special Fund No. 561 Luis Sepulveda*Effective 12-17-01*</v>
      </c>
      <c r="CD69" t="str">
        <v>56200 - Justice of the Peace 5-2 Special Fund No. 562 Juan Jasso*Effective 12-17-01*</v>
      </c>
      <c r="CE69" t="str">
        <v>57000 - Dallas County Housing Fin. - 1993</v>
      </c>
      <c r="CF69" t="str">
        <v>57100 - Dallas County Housing Fin. - 1994</v>
      </c>
      <c r="CG69" t="str">
        <v>58000 - Constable 1 Special Fund No. 580 Derick Evans*12-17-01*</v>
      </c>
      <c r="CH69" t="str">
        <v>58100 - Constable 2 Special Fund No. 581 Michael Gothard*Effective 12-17-01*</v>
      </c>
      <c r="CI69" t="str">
        <v>58200 - Constable 3 Special Fund No. 582 Rick Richardson*Effective 12-17-01*</v>
      </c>
      <c r="CJ69" t="str">
        <v>58300 - Constable 3-A Special Fund No. 583 Mike</v>
      </c>
      <c r="CK69" t="str">
        <v>58400 - Constable 4 Special Fund No. 584 R. L. Skinner*Effective 12-17-01*</v>
      </c>
      <c r="CL69" t="str">
        <v>58600 - Constable 5 Special Fund No. 586 Michael Orozco*Effective 11-02-18*</v>
      </c>
      <c r="CM69" t="str">
        <v>60000 - DCS - Administration</v>
      </c>
      <c r="CN69" t="str">
        <v>67000 - Credit Card BOA Charge Back</v>
      </c>
      <c r="CO69" t="str">
        <v>70400 - Unallocated Tax</v>
      </c>
      <c r="CP69" t="str">
        <v>76400 - Welfare Food Orders</v>
      </c>
      <c r="CQ69" t="str">
        <v>80200 -  Child Support Holding Fund</v>
      </c>
      <c r="CR69" t="str">
        <v>80700 - District Attorney Check Collection</v>
      </c>
      <c r="CS69" t="str">
        <v>80800 -  Child Support Clearing</v>
      </c>
      <c r="CT69" t="str">
        <v>82200 - 0</v>
      </c>
      <c r="CU69" t="str">
        <v>88200 - Cash Receipt pass through Acct.</v>
      </c>
      <c r="CV69" t="str">
        <v>90100 - General Fixed Assets</v>
      </c>
      <c r="CW69" t="str">
        <v>90300 -  Internal Service Fund</v>
      </c>
    </row>
    <row r="70" spans="1:101" x14ac:dyDescent="0.25">
      <c r="A70" t="str" cm="1">
        <f t="array" ref="A70:CW70">TRANSPOSE(_xlfn._xlws.SORT(_xlfn._xlws.FILTER(TableFund[Fund List],ISNUMBER(SEARCH(Travel!X71, TableFund[Fund List])))))</f>
        <v>00000 - Default</v>
      </c>
      <c r="B70" t="str">
        <v>10500 - Road and Bridge</v>
      </c>
      <c r="C70" t="str">
        <v>10501 - Road &amp; Bridge District 1</v>
      </c>
      <c r="D70" t="str">
        <v>10502 - Road &amp; Bridge District 2</v>
      </c>
      <c r="E70" t="str">
        <v>10503 - Road &amp; Bridge District 3</v>
      </c>
      <c r="F70" t="str">
        <v>10504 - Road &amp; Bridge District 4</v>
      </c>
      <c r="G70" t="str">
        <v>10505 - Road Reserves</v>
      </c>
      <c r="H70" t="str">
        <v>12000 - General Fund</v>
      </c>
      <c r="I70" t="str">
        <v>12400 - Jury Special Fund</v>
      </c>
      <c r="J70" t="str">
        <v>12500 - Petit Jury Fund</v>
      </c>
      <c r="K70" t="str">
        <v>12600 - Permanent Improvement Fund</v>
      </c>
      <c r="L70" t="str">
        <v>12800 - Adult Probation</v>
      </c>
      <c r="M70" t="str">
        <v>13000 - Election Special Fund</v>
      </c>
      <c r="N70" t="str">
        <v>16200 - Alternate Dispute Resolution</v>
      </c>
      <c r="O70" t="str">
        <v>16600 - State Report Interest Fund</v>
      </c>
      <c r="P70" t="str">
        <v>16800 -  Dallas County Historical Commission</v>
      </c>
      <c r="Q70" t="str">
        <v xml:space="preserve">16900 -  Historical Exhibit </v>
      </c>
      <c r="R70" t="str">
        <v>17000 - Return Check Collection</v>
      </c>
      <c r="S70" t="str">
        <v>18000 - Housing Finance Corp</v>
      </c>
      <c r="T70" t="str">
        <v>19000 - CMAQ Congestion, Mitigation, &amp; Air Quality</v>
      </c>
      <c r="U70" t="str">
        <v>19500 - Major Technology Fund</v>
      </c>
      <c r="V70" t="str">
        <v>19600 - Major Projects</v>
      </c>
      <c r="W70" t="str">
        <v>20000 - Judicial</v>
      </c>
      <c r="X70" t="str">
        <v>20100 - Technology</v>
      </c>
      <c r="Y70" t="str">
        <v>20200 - Local Government</v>
      </c>
      <c r="Z70" t="str">
        <v>20300 - Local Official</v>
      </c>
      <c r="AA70" t="str">
        <v>20400 - Record Management</v>
      </c>
      <c r="AB70" t="str">
        <v>20500 - Interest and Debt Retirement (Debt Service) Fund</v>
      </c>
      <c r="AC70" t="str">
        <v>21000 - DS Arbitrage Rebate</v>
      </c>
      <c r="AD70" t="str">
        <v xml:space="preserve">41400 - 1995 Road Bond Fund </v>
      </c>
      <c r="AE70" t="str">
        <v>41500 - 1995A Permanent Impovement</v>
      </c>
      <c r="AF70" t="str">
        <v>41800 - Road Bond Series 1996</v>
      </c>
      <c r="AG70" t="str">
        <v>42400 -  Unlimited Tax Road Bonds Series 2000</v>
      </c>
      <c r="AH70" t="str">
        <v>42700 -  Unlimited Tax Refunding &amp; Improvement Bo</v>
      </c>
      <c r="AI70" t="str">
        <v>43300 - Tax Note Series 2011</v>
      </c>
      <c r="AJ70" t="str">
        <v>44000 - Tax Note Series 2013</v>
      </c>
      <c r="AK70" t="str">
        <v>44100 -  Combination Tax and Parking Garage Rev C</v>
      </c>
      <c r="AL70" t="str">
        <v>44200 - Certificates of Obligation 2022</v>
      </c>
      <c r="AM70" t="str">
        <v xml:space="preserve">46400 - American Rescue Plan </v>
      </c>
      <c r="AN70" t="str">
        <v>46600 - Grant Funds</v>
      </c>
      <c r="AO70" t="str">
        <v xml:space="preserve">46700 - HUD Section 8 </v>
      </c>
      <c r="AP70" t="str">
        <v>46800 - Charter School Grants</v>
      </c>
      <c r="AQ70" t="str">
        <v>47000 - Law Library Fund</v>
      </c>
      <c r="AR70" t="str">
        <v>47100 - Appellate Judicial System</v>
      </c>
      <c r="AS70" t="str">
        <v xml:space="preserve">48100 -  Unlimited Tax Road Bonds, Series 1988A </v>
      </c>
      <c r="AT70" t="str">
        <v xml:space="preserve">48200 - Permanent Improvement Bond Series  1988 </v>
      </c>
      <c r="AU70" t="str">
        <v>49000 -  Unlimited Tax Road Bond Fund-1985</v>
      </c>
      <c r="AV70" t="str">
        <v>49200 - 1992 Road Bond Fund</v>
      </c>
      <c r="AW70" t="str">
        <v>49300 -  1992A Permanent Improvement Bond Fund</v>
      </c>
      <c r="AX70" t="str">
        <v>49400 - Unlimited Tax Road Bond Fund-1977</v>
      </c>
      <c r="AY70" t="str">
        <v>50000 - Payroll Fund</v>
      </c>
      <c r="AZ70" t="str">
        <v>50100 - County Clerk-Special</v>
      </c>
      <c r="BA70" t="str">
        <v>50200 - County Clerk-Trust</v>
      </c>
      <c r="BB70" t="str">
        <v>50300 - District Clerk-Special</v>
      </c>
      <c r="BC70" t="str">
        <v>50400 - District Clerk-Trust</v>
      </c>
      <c r="BD70" t="str">
        <v>50500 - Sheriff-Special</v>
      </c>
      <c r="BE70" t="str">
        <v>50600 - County Clerk Special Trust Fund</v>
      </c>
      <c r="BF70" t="str">
        <v>51500 - Constable-Precinct 8</v>
      </c>
      <c r="BG70" t="str">
        <v>53200 - ESCROW FUND</v>
      </c>
      <c r="BH70" t="str">
        <v>53400 - DA Restitution</v>
      </c>
      <c r="BI70" t="str">
        <v>53500 - District Attorney Forfeiture</v>
      </c>
      <c r="BJ70" t="str">
        <v>53700 - Youth Village Special Fund</v>
      </c>
      <c r="BK70" t="str">
        <v>53800 - DA- Check Processing Fees</v>
      </c>
      <c r="BL70" t="str">
        <v xml:space="preserve">54000 - DA Forfeitures-Federal </v>
      </c>
      <c r="BM70" t="str">
        <v>54100 - DA Forfeitures-State</v>
      </c>
      <c r="BN70" t="str">
        <v>54200 - DA Unadjudicated - Police Agencies</v>
      </c>
      <c r="BO70" t="str">
        <v>54300 - Adult Probation-Restitution</v>
      </c>
      <c r="BP70" t="str">
        <v>54400 - DA Forfeitures - Attorney General</v>
      </c>
      <c r="BQ70" t="str">
        <v>54500 - DA Unajudicated-Gambling Statutes</v>
      </c>
      <c r="BR70" t="str">
        <v>54600 - DA Forfeitures-Narcotics</v>
      </c>
      <c r="BS70" t="str">
        <v xml:space="preserve">54700 -  DA-State Forfeiture Fees Other   </v>
      </c>
      <c r="BT70" t="str">
        <v>55000 - Justice of the Peace 1-1 Special fund No</v>
      </c>
      <c r="BU70" t="str">
        <v>55100 - Justice of the Peace 1-2 Special Fund No</v>
      </c>
      <c r="BV70" t="str">
        <v>55300 - Justice of the Peace 3-3 Special Fund No</v>
      </c>
      <c r="BW70" t="str">
        <v>55400 - Justice of the Peace 2-1 Special Fund No</v>
      </c>
      <c r="BX70" t="str">
        <v>55500 - Justice of the Peace 2-2 Special Fund No</v>
      </c>
      <c r="BY70" t="str">
        <v>55600 - Justice of the Peace 3-1 Special Fund No</v>
      </c>
      <c r="BZ70" t="str">
        <v>55700 - Justice of the Peace 3-2 Special Fund No</v>
      </c>
      <c r="CA70" t="str">
        <v>55900 - Justice of the Peace 4-1 Special Fund No</v>
      </c>
      <c r="CB70" t="str">
        <v>56000 - Justice of the Peace 4-2 Special Fund No. 560 Bob Whitney*Effective 12-17-01*</v>
      </c>
      <c r="CC70" t="str">
        <v>56100 - Justice of the Peace 5-1 Special Fund No. 561 Luis Sepulveda*Effective 12-17-01*</v>
      </c>
      <c r="CD70" t="str">
        <v>56200 - Justice of the Peace 5-2 Special Fund No. 562 Juan Jasso*Effective 12-17-01*</v>
      </c>
      <c r="CE70" t="str">
        <v>57000 - Dallas County Housing Fin. - 1993</v>
      </c>
      <c r="CF70" t="str">
        <v>57100 - Dallas County Housing Fin. - 1994</v>
      </c>
      <c r="CG70" t="str">
        <v>58000 - Constable 1 Special Fund No. 580 Derick Evans*12-17-01*</v>
      </c>
      <c r="CH70" t="str">
        <v>58100 - Constable 2 Special Fund No. 581 Michael Gothard*Effective 12-17-01*</v>
      </c>
      <c r="CI70" t="str">
        <v>58200 - Constable 3 Special Fund No. 582 Rick Richardson*Effective 12-17-01*</v>
      </c>
      <c r="CJ70" t="str">
        <v>58300 - Constable 3-A Special Fund No. 583 Mike</v>
      </c>
      <c r="CK70" t="str">
        <v>58400 - Constable 4 Special Fund No. 584 R. L. Skinner*Effective 12-17-01*</v>
      </c>
      <c r="CL70" t="str">
        <v>58600 - Constable 5 Special Fund No. 586 Michael Orozco*Effective 11-02-18*</v>
      </c>
      <c r="CM70" t="str">
        <v>60000 - DCS - Administration</v>
      </c>
      <c r="CN70" t="str">
        <v>67000 - Credit Card BOA Charge Back</v>
      </c>
      <c r="CO70" t="str">
        <v>70400 - Unallocated Tax</v>
      </c>
      <c r="CP70" t="str">
        <v>76400 - Welfare Food Orders</v>
      </c>
      <c r="CQ70" t="str">
        <v>80200 -  Child Support Holding Fund</v>
      </c>
      <c r="CR70" t="str">
        <v>80700 - District Attorney Check Collection</v>
      </c>
      <c r="CS70" t="str">
        <v>80800 -  Child Support Clearing</v>
      </c>
      <c r="CT70" t="str">
        <v>82200 - 0</v>
      </c>
      <c r="CU70" t="str">
        <v>88200 - Cash Receipt pass through Acct.</v>
      </c>
      <c r="CV70" t="str">
        <v>90100 - General Fixed Assets</v>
      </c>
      <c r="CW70" t="str">
        <v>90300 -  Internal Service Fund</v>
      </c>
    </row>
    <row r="71" spans="1:101" x14ac:dyDescent="0.25">
      <c r="A71" t="str" cm="1">
        <f t="array" ref="A71:CW71">TRANSPOSE(_xlfn._xlws.SORT(_xlfn._xlws.FILTER(TableFund[Fund List],ISNUMBER(SEARCH(Travel!X72, TableFund[Fund List])))))</f>
        <v>00000 - Default</v>
      </c>
      <c r="B71" t="str">
        <v>10500 - Road and Bridge</v>
      </c>
      <c r="C71" t="str">
        <v>10501 - Road &amp; Bridge District 1</v>
      </c>
      <c r="D71" t="str">
        <v>10502 - Road &amp; Bridge District 2</v>
      </c>
      <c r="E71" t="str">
        <v>10503 - Road &amp; Bridge District 3</v>
      </c>
      <c r="F71" t="str">
        <v>10504 - Road &amp; Bridge District 4</v>
      </c>
      <c r="G71" t="str">
        <v>10505 - Road Reserves</v>
      </c>
      <c r="H71" t="str">
        <v>12000 - General Fund</v>
      </c>
      <c r="I71" t="str">
        <v>12400 - Jury Special Fund</v>
      </c>
      <c r="J71" t="str">
        <v>12500 - Petit Jury Fund</v>
      </c>
      <c r="K71" t="str">
        <v>12600 - Permanent Improvement Fund</v>
      </c>
      <c r="L71" t="str">
        <v>12800 - Adult Probation</v>
      </c>
      <c r="M71" t="str">
        <v>13000 - Election Special Fund</v>
      </c>
      <c r="N71" t="str">
        <v>16200 - Alternate Dispute Resolution</v>
      </c>
      <c r="O71" t="str">
        <v>16600 - State Report Interest Fund</v>
      </c>
      <c r="P71" t="str">
        <v>16800 -  Dallas County Historical Commission</v>
      </c>
      <c r="Q71" t="str">
        <v xml:space="preserve">16900 -  Historical Exhibit </v>
      </c>
      <c r="R71" t="str">
        <v>17000 - Return Check Collection</v>
      </c>
      <c r="S71" t="str">
        <v>18000 - Housing Finance Corp</v>
      </c>
      <c r="T71" t="str">
        <v>19000 - CMAQ Congestion, Mitigation, &amp; Air Quality</v>
      </c>
      <c r="U71" t="str">
        <v>19500 - Major Technology Fund</v>
      </c>
      <c r="V71" t="str">
        <v>19600 - Major Projects</v>
      </c>
      <c r="W71" t="str">
        <v>20000 - Judicial</v>
      </c>
      <c r="X71" t="str">
        <v>20100 - Technology</v>
      </c>
      <c r="Y71" t="str">
        <v>20200 - Local Government</v>
      </c>
      <c r="Z71" t="str">
        <v>20300 - Local Official</v>
      </c>
      <c r="AA71" t="str">
        <v>20400 - Record Management</v>
      </c>
      <c r="AB71" t="str">
        <v>20500 - Interest and Debt Retirement (Debt Service) Fund</v>
      </c>
      <c r="AC71" t="str">
        <v>21000 - DS Arbitrage Rebate</v>
      </c>
      <c r="AD71" t="str">
        <v xml:space="preserve">41400 - 1995 Road Bond Fund </v>
      </c>
      <c r="AE71" t="str">
        <v>41500 - 1995A Permanent Impovement</v>
      </c>
      <c r="AF71" t="str">
        <v>41800 - Road Bond Series 1996</v>
      </c>
      <c r="AG71" t="str">
        <v>42400 -  Unlimited Tax Road Bonds Series 2000</v>
      </c>
      <c r="AH71" t="str">
        <v>42700 -  Unlimited Tax Refunding &amp; Improvement Bo</v>
      </c>
      <c r="AI71" t="str">
        <v>43300 - Tax Note Series 2011</v>
      </c>
      <c r="AJ71" t="str">
        <v>44000 - Tax Note Series 2013</v>
      </c>
      <c r="AK71" t="str">
        <v>44100 -  Combination Tax and Parking Garage Rev C</v>
      </c>
      <c r="AL71" t="str">
        <v>44200 - Certificates of Obligation 2022</v>
      </c>
      <c r="AM71" t="str">
        <v xml:space="preserve">46400 - American Rescue Plan </v>
      </c>
      <c r="AN71" t="str">
        <v>46600 - Grant Funds</v>
      </c>
      <c r="AO71" t="str">
        <v xml:space="preserve">46700 - HUD Section 8 </v>
      </c>
      <c r="AP71" t="str">
        <v>46800 - Charter School Grants</v>
      </c>
      <c r="AQ71" t="str">
        <v>47000 - Law Library Fund</v>
      </c>
      <c r="AR71" t="str">
        <v>47100 - Appellate Judicial System</v>
      </c>
      <c r="AS71" t="str">
        <v xml:space="preserve">48100 -  Unlimited Tax Road Bonds, Series 1988A </v>
      </c>
      <c r="AT71" t="str">
        <v xml:space="preserve">48200 - Permanent Improvement Bond Series  1988 </v>
      </c>
      <c r="AU71" t="str">
        <v>49000 -  Unlimited Tax Road Bond Fund-1985</v>
      </c>
      <c r="AV71" t="str">
        <v>49200 - 1992 Road Bond Fund</v>
      </c>
      <c r="AW71" t="str">
        <v>49300 -  1992A Permanent Improvement Bond Fund</v>
      </c>
      <c r="AX71" t="str">
        <v>49400 - Unlimited Tax Road Bond Fund-1977</v>
      </c>
      <c r="AY71" t="str">
        <v>50000 - Payroll Fund</v>
      </c>
      <c r="AZ71" t="str">
        <v>50100 - County Clerk-Special</v>
      </c>
      <c r="BA71" t="str">
        <v>50200 - County Clerk-Trust</v>
      </c>
      <c r="BB71" t="str">
        <v>50300 - District Clerk-Special</v>
      </c>
      <c r="BC71" t="str">
        <v>50400 - District Clerk-Trust</v>
      </c>
      <c r="BD71" t="str">
        <v>50500 - Sheriff-Special</v>
      </c>
      <c r="BE71" t="str">
        <v>50600 - County Clerk Special Trust Fund</v>
      </c>
      <c r="BF71" t="str">
        <v>51500 - Constable-Precinct 8</v>
      </c>
      <c r="BG71" t="str">
        <v>53200 - ESCROW FUND</v>
      </c>
      <c r="BH71" t="str">
        <v>53400 - DA Restitution</v>
      </c>
      <c r="BI71" t="str">
        <v>53500 - District Attorney Forfeiture</v>
      </c>
      <c r="BJ71" t="str">
        <v>53700 - Youth Village Special Fund</v>
      </c>
      <c r="BK71" t="str">
        <v>53800 - DA- Check Processing Fees</v>
      </c>
      <c r="BL71" t="str">
        <v xml:space="preserve">54000 - DA Forfeitures-Federal </v>
      </c>
      <c r="BM71" t="str">
        <v>54100 - DA Forfeitures-State</v>
      </c>
      <c r="BN71" t="str">
        <v>54200 - DA Unadjudicated - Police Agencies</v>
      </c>
      <c r="BO71" t="str">
        <v>54300 - Adult Probation-Restitution</v>
      </c>
      <c r="BP71" t="str">
        <v>54400 - DA Forfeitures - Attorney General</v>
      </c>
      <c r="BQ71" t="str">
        <v>54500 - DA Unajudicated-Gambling Statutes</v>
      </c>
      <c r="BR71" t="str">
        <v>54600 - DA Forfeitures-Narcotics</v>
      </c>
      <c r="BS71" t="str">
        <v xml:space="preserve">54700 -  DA-State Forfeiture Fees Other   </v>
      </c>
      <c r="BT71" t="str">
        <v>55000 - Justice of the Peace 1-1 Special fund No</v>
      </c>
      <c r="BU71" t="str">
        <v>55100 - Justice of the Peace 1-2 Special Fund No</v>
      </c>
      <c r="BV71" t="str">
        <v>55300 - Justice of the Peace 3-3 Special Fund No</v>
      </c>
      <c r="BW71" t="str">
        <v>55400 - Justice of the Peace 2-1 Special Fund No</v>
      </c>
      <c r="BX71" t="str">
        <v>55500 - Justice of the Peace 2-2 Special Fund No</v>
      </c>
      <c r="BY71" t="str">
        <v>55600 - Justice of the Peace 3-1 Special Fund No</v>
      </c>
      <c r="BZ71" t="str">
        <v>55700 - Justice of the Peace 3-2 Special Fund No</v>
      </c>
      <c r="CA71" t="str">
        <v>55900 - Justice of the Peace 4-1 Special Fund No</v>
      </c>
      <c r="CB71" t="str">
        <v>56000 - Justice of the Peace 4-2 Special Fund No. 560 Bob Whitney*Effective 12-17-01*</v>
      </c>
      <c r="CC71" t="str">
        <v>56100 - Justice of the Peace 5-1 Special Fund No. 561 Luis Sepulveda*Effective 12-17-01*</v>
      </c>
      <c r="CD71" t="str">
        <v>56200 - Justice of the Peace 5-2 Special Fund No. 562 Juan Jasso*Effective 12-17-01*</v>
      </c>
      <c r="CE71" t="str">
        <v>57000 - Dallas County Housing Fin. - 1993</v>
      </c>
      <c r="CF71" t="str">
        <v>57100 - Dallas County Housing Fin. - 1994</v>
      </c>
      <c r="CG71" t="str">
        <v>58000 - Constable 1 Special Fund No. 580 Derick Evans*12-17-01*</v>
      </c>
      <c r="CH71" t="str">
        <v>58100 - Constable 2 Special Fund No. 581 Michael Gothard*Effective 12-17-01*</v>
      </c>
      <c r="CI71" t="str">
        <v>58200 - Constable 3 Special Fund No. 582 Rick Richardson*Effective 12-17-01*</v>
      </c>
      <c r="CJ71" t="str">
        <v>58300 - Constable 3-A Special Fund No. 583 Mike</v>
      </c>
      <c r="CK71" t="str">
        <v>58400 - Constable 4 Special Fund No. 584 R. L. Skinner*Effective 12-17-01*</v>
      </c>
      <c r="CL71" t="str">
        <v>58600 - Constable 5 Special Fund No. 586 Michael Orozco*Effective 11-02-18*</v>
      </c>
      <c r="CM71" t="str">
        <v>60000 - DCS - Administration</v>
      </c>
      <c r="CN71" t="str">
        <v>67000 - Credit Card BOA Charge Back</v>
      </c>
      <c r="CO71" t="str">
        <v>70400 - Unallocated Tax</v>
      </c>
      <c r="CP71" t="str">
        <v>76400 - Welfare Food Orders</v>
      </c>
      <c r="CQ71" t="str">
        <v>80200 -  Child Support Holding Fund</v>
      </c>
      <c r="CR71" t="str">
        <v>80700 - District Attorney Check Collection</v>
      </c>
      <c r="CS71" t="str">
        <v>80800 -  Child Support Clearing</v>
      </c>
      <c r="CT71" t="str">
        <v>82200 - 0</v>
      </c>
      <c r="CU71" t="str">
        <v>88200 - Cash Receipt pass through Acct.</v>
      </c>
      <c r="CV71" t="str">
        <v>90100 - General Fixed Assets</v>
      </c>
      <c r="CW71" t="str">
        <v>90300 -  Internal Service Fund</v>
      </c>
    </row>
    <row r="72" spans="1:101" x14ac:dyDescent="0.25">
      <c r="A72" t="str" cm="1">
        <f t="array" ref="A72:CW72">TRANSPOSE(_xlfn._xlws.SORT(_xlfn._xlws.FILTER(TableFund[Fund List],ISNUMBER(SEARCH(Travel!X73, TableFund[Fund List])))))</f>
        <v>00000 - Default</v>
      </c>
      <c r="B72" t="str">
        <v>10500 - Road and Bridge</v>
      </c>
      <c r="C72" t="str">
        <v>10501 - Road &amp; Bridge District 1</v>
      </c>
      <c r="D72" t="str">
        <v>10502 - Road &amp; Bridge District 2</v>
      </c>
      <c r="E72" t="str">
        <v>10503 - Road &amp; Bridge District 3</v>
      </c>
      <c r="F72" t="str">
        <v>10504 - Road &amp; Bridge District 4</v>
      </c>
      <c r="G72" t="str">
        <v>10505 - Road Reserves</v>
      </c>
      <c r="H72" t="str">
        <v>12000 - General Fund</v>
      </c>
      <c r="I72" t="str">
        <v>12400 - Jury Special Fund</v>
      </c>
      <c r="J72" t="str">
        <v>12500 - Petit Jury Fund</v>
      </c>
      <c r="K72" t="str">
        <v>12600 - Permanent Improvement Fund</v>
      </c>
      <c r="L72" t="str">
        <v>12800 - Adult Probation</v>
      </c>
      <c r="M72" t="str">
        <v>13000 - Election Special Fund</v>
      </c>
      <c r="N72" t="str">
        <v>16200 - Alternate Dispute Resolution</v>
      </c>
      <c r="O72" t="str">
        <v>16600 - State Report Interest Fund</v>
      </c>
      <c r="P72" t="str">
        <v>16800 -  Dallas County Historical Commission</v>
      </c>
      <c r="Q72" t="str">
        <v xml:space="preserve">16900 -  Historical Exhibit </v>
      </c>
      <c r="R72" t="str">
        <v>17000 - Return Check Collection</v>
      </c>
      <c r="S72" t="str">
        <v>18000 - Housing Finance Corp</v>
      </c>
      <c r="T72" t="str">
        <v>19000 - CMAQ Congestion, Mitigation, &amp; Air Quality</v>
      </c>
      <c r="U72" t="str">
        <v>19500 - Major Technology Fund</v>
      </c>
      <c r="V72" t="str">
        <v>19600 - Major Projects</v>
      </c>
      <c r="W72" t="str">
        <v>20000 - Judicial</v>
      </c>
      <c r="X72" t="str">
        <v>20100 - Technology</v>
      </c>
      <c r="Y72" t="str">
        <v>20200 - Local Government</v>
      </c>
      <c r="Z72" t="str">
        <v>20300 - Local Official</v>
      </c>
      <c r="AA72" t="str">
        <v>20400 - Record Management</v>
      </c>
      <c r="AB72" t="str">
        <v>20500 - Interest and Debt Retirement (Debt Service) Fund</v>
      </c>
      <c r="AC72" t="str">
        <v>21000 - DS Arbitrage Rebate</v>
      </c>
      <c r="AD72" t="str">
        <v xml:space="preserve">41400 - 1995 Road Bond Fund </v>
      </c>
      <c r="AE72" t="str">
        <v>41500 - 1995A Permanent Impovement</v>
      </c>
      <c r="AF72" t="str">
        <v>41800 - Road Bond Series 1996</v>
      </c>
      <c r="AG72" t="str">
        <v>42400 -  Unlimited Tax Road Bonds Series 2000</v>
      </c>
      <c r="AH72" t="str">
        <v>42700 -  Unlimited Tax Refunding &amp; Improvement Bo</v>
      </c>
      <c r="AI72" t="str">
        <v>43300 - Tax Note Series 2011</v>
      </c>
      <c r="AJ72" t="str">
        <v>44000 - Tax Note Series 2013</v>
      </c>
      <c r="AK72" t="str">
        <v>44100 -  Combination Tax and Parking Garage Rev C</v>
      </c>
      <c r="AL72" t="str">
        <v>44200 - Certificates of Obligation 2022</v>
      </c>
      <c r="AM72" t="str">
        <v xml:space="preserve">46400 - American Rescue Plan </v>
      </c>
      <c r="AN72" t="str">
        <v>46600 - Grant Funds</v>
      </c>
      <c r="AO72" t="str">
        <v xml:space="preserve">46700 - HUD Section 8 </v>
      </c>
      <c r="AP72" t="str">
        <v>46800 - Charter School Grants</v>
      </c>
      <c r="AQ72" t="str">
        <v>47000 - Law Library Fund</v>
      </c>
      <c r="AR72" t="str">
        <v>47100 - Appellate Judicial System</v>
      </c>
      <c r="AS72" t="str">
        <v xml:space="preserve">48100 -  Unlimited Tax Road Bonds, Series 1988A </v>
      </c>
      <c r="AT72" t="str">
        <v xml:space="preserve">48200 - Permanent Improvement Bond Series  1988 </v>
      </c>
      <c r="AU72" t="str">
        <v>49000 -  Unlimited Tax Road Bond Fund-1985</v>
      </c>
      <c r="AV72" t="str">
        <v>49200 - 1992 Road Bond Fund</v>
      </c>
      <c r="AW72" t="str">
        <v>49300 -  1992A Permanent Improvement Bond Fund</v>
      </c>
      <c r="AX72" t="str">
        <v>49400 - Unlimited Tax Road Bond Fund-1977</v>
      </c>
      <c r="AY72" t="str">
        <v>50000 - Payroll Fund</v>
      </c>
      <c r="AZ72" t="str">
        <v>50100 - County Clerk-Special</v>
      </c>
      <c r="BA72" t="str">
        <v>50200 - County Clerk-Trust</v>
      </c>
      <c r="BB72" t="str">
        <v>50300 - District Clerk-Special</v>
      </c>
      <c r="BC72" t="str">
        <v>50400 - District Clerk-Trust</v>
      </c>
      <c r="BD72" t="str">
        <v>50500 - Sheriff-Special</v>
      </c>
      <c r="BE72" t="str">
        <v>50600 - County Clerk Special Trust Fund</v>
      </c>
      <c r="BF72" t="str">
        <v>51500 - Constable-Precinct 8</v>
      </c>
      <c r="BG72" t="str">
        <v>53200 - ESCROW FUND</v>
      </c>
      <c r="BH72" t="str">
        <v>53400 - DA Restitution</v>
      </c>
      <c r="BI72" t="str">
        <v>53500 - District Attorney Forfeiture</v>
      </c>
      <c r="BJ72" t="str">
        <v>53700 - Youth Village Special Fund</v>
      </c>
      <c r="BK72" t="str">
        <v>53800 - DA- Check Processing Fees</v>
      </c>
      <c r="BL72" t="str">
        <v xml:space="preserve">54000 - DA Forfeitures-Federal </v>
      </c>
      <c r="BM72" t="str">
        <v>54100 - DA Forfeitures-State</v>
      </c>
      <c r="BN72" t="str">
        <v>54200 - DA Unadjudicated - Police Agencies</v>
      </c>
      <c r="BO72" t="str">
        <v>54300 - Adult Probation-Restitution</v>
      </c>
      <c r="BP72" t="str">
        <v>54400 - DA Forfeitures - Attorney General</v>
      </c>
      <c r="BQ72" t="str">
        <v>54500 - DA Unajudicated-Gambling Statutes</v>
      </c>
      <c r="BR72" t="str">
        <v>54600 - DA Forfeitures-Narcotics</v>
      </c>
      <c r="BS72" t="str">
        <v xml:space="preserve">54700 -  DA-State Forfeiture Fees Other   </v>
      </c>
      <c r="BT72" t="str">
        <v>55000 - Justice of the Peace 1-1 Special fund No</v>
      </c>
      <c r="BU72" t="str">
        <v>55100 - Justice of the Peace 1-2 Special Fund No</v>
      </c>
      <c r="BV72" t="str">
        <v>55300 - Justice of the Peace 3-3 Special Fund No</v>
      </c>
      <c r="BW72" t="str">
        <v>55400 - Justice of the Peace 2-1 Special Fund No</v>
      </c>
      <c r="BX72" t="str">
        <v>55500 - Justice of the Peace 2-2 Special Fund No</v>
      </c>
      <c r="BY72" t="str">
        <v>55600 - Justice of the Peace 3-1 Special Fund No</v>
      </c>
      <c r="BZ72" t="str">
        <v>55700 - Justice of the Peace 3-2 Special Fund No</v>
      </c>
      <c r="CA72" t="str">
        <v>55900 - Justice of the Peace 4-1 Special Fund No</v>
      </c>
      <c r="CB72" t="str">
        <v>56000 - Justice of the Peace 4-2 Special Fund No. 560 Bob Whitney*Effective 12-17-01*</v>
      </c>
      <c r="CC72" t="str">
        <v>56100 - Justice of the Peace 5-1 Special Fund No. 561 Luis Sepulveda*Effective 12-17-01*</v>
      </c>
      <c r="CD72" t="str">
        <v>56200 - Justice of the Peace 5-2 Special Fund No. 562 Juan Jasso*Effective 12-17-01*</v>
      </c>
      <c r="CE72" t="str">
        <v>57000 - Dallas County Housing Fin. - 1993</v>
      </c>
      <c r="CF72" t="str">
        <v>57100 - Dallas County Housing Fin. - 1994</v>
      </c>
      <c r="CG72" t="str">
        <v>58000 - Constable 1 Special Fund No. 580 Derick Evans*12-17-01*</v>
      </c>
      <c r="CH72" t="str">
        <v>58100 - Constable 2 Special Fund No. 581 Michael Gothard*Effective 12-17-01*</v>
      </c>
      <c r="CI72" t="str">
        <v>58200 - Constable 3 Special Fund No. 582 Rick Richardson*Effective 12-17-01*</v>
      </c>
      <c r="CJ72" t="str">
        <v>58300 - Constable 3-A Special Fund No. 583 Mike</v>
      </c>
      <c r="CK72" t="str">
        <v>58400 - Constable 4 Special Fund No. 584 R. L. Skinner*Effective 12-17-01*</v>
      </c>
      <c r="CL72" t="str">
        <v>58600 - Constable 5 Special Fund No. 586 Michael Orozco*Effective 11-02-18*</v>
      </c>
      <c r="CM72" t="str">
        <v>60000 - DCS - Administration</v>
      </c>
      <c r="CN72" t="str">
        <v>67000 - Credit Card BOA Charge Back</v>
      </c>
      <c r="CO72" t="str">
        <v>70400 - Unallocated Tax</v>
      </c>
      <c r="CP72" t="str">
        <v>76400 - Welfare Food Orders</v>
      </c>
      <c r="CQ72" t="str">
        <v>80200 -  Child Support Holding Fund</v>
      </c>
      <c r="CR72" t="str">
        <v>80700 - District Attorney Check Collection</v>
      </c>
      <c r="CS72" t="str">
        <v>80800 -  Child Support Clearing</v>
      </c>
      <c r="CT72" t="str">
        <v>82200 - 0</v>
      </c>
      <c r="CU72" t="str">
        <v>88200 - Cash Receipt pass through Acct.</v>
      </c>
      <c r="CV72" t="str">
        <v>90100 - General Fixed Assets</v>
      </c>
      <c r="CW72" t="str">
        <v>90300 -  Internal Service Fund</v>
      </c>
    </row>
    <row r="73" spans="1:101" x14ac:dyDescent="0.25">
      <c r="A73" t="str" cm="1">
        <f t="array" ref="A73:CW73">TRANSPOSE(_xlfn._xlws.SORT(_xlfn._xlws.FILTER(TableFund[Fund List],ISNUMBER(SEARCH(Travel!X74, TableFund[Fund List])))))</f>
        <v>00000 - Default</v>
      </c>
      <c r="B73" t="str">
        <v>10500 - Road and Bridge</v>
      </c>
      <c r="C73" t="str">
        <v>10501 - Road &amp; Bridge District 1</v>
      </c>
      <c r="D73" t="str">
        <v>10502 - Road &amp; Bridge District 2</v>
      </c>
      <c r="E73" t="str">
        <v>10503 - Road &amp; Bridge District 3</v>
      </c>
      <c r="F73" t="str">
        <v>10504 - Road &amp; Bridge District 4</v>
      </c>
      <c r="G73" t="str">
        <v>10505 - Road Reserves</v>
      </c>
      <c r="H73" t="str">
        <v>12000 - General Fund</v>
      </c>
      <c r="I73" t="str">
        <v>12400 - Jury Special Fund</v>
      </c>
      <c r="J73" t="str">
        <v>12500 - Petit Jury Fund</v>
      </c>
      <c r="K73" t="str">
        <v>12600 - Permanent Improvement Fund</v>
      </c>
      <c r="L73" t="str">
        <v>12800 - Adult Probation</v>
      </c>
      <c r="M73" t="str">
        <v>13000 - Election Special Fund</v>
      </c>
      <c r="N73" t="str">
        <v>16200 - Alternate Dispute Resolution</v>
      </c>
      <c r="O73" t="str">
        <v>16600 - State Report Interest Fund</v>
      </c>
      <c r="P73" t="str">
        <v>16800 -  Dallas County Historical Commission</v>
      </c>
      <c r="Q73" t="str">
        <v xml:space="preserve">16900 -  Historical Exhibit </v>
      </c>
      <c r="R73" t="str">
        <v>17000 - Return Check Collection</v>
      </c>
      <c r="S73" t="str">
        <v>18000 - Housing Finance Corp</v>
      </c>
      <c r="T73" t="str">
        <v>19000 - CMAQ Congestion, Mitigation, &amp; Air Quality</v>
      </c>
      <c r="U73" t="str">
        <v>19500 - Major Technology Fund</v>
      </c>
      <c r="V73" t="str">
        <v>19600 - Major Projects</v>
      </c>
      <c r="W73" t="str">
        <v>20000 - Judicial</v>
      </c>
      <c r="X73" t="str">
        <v>20100 - Technology</v>
      </c>
      <c r="Y73" t="str">
        <v>20200 - Local Government</v>
      </c>
      <c r="Z73" t="str">
        <v>20300 - Local Official</v>
      </c>
      <c r="AA73" t="str">
        <v>20400 - Record Management</v>
      </c>
      <c r="AB73" t="str">
        <v>20500 - Interest and Debt Retirement (Debt Service) Fund</v>
      </c>
      <c r="AC73" t="str">
        <v>21000 - DS Arbitrage Rebate</v>
      </c>
      <c r="AD73" t="str">
        <v xml:space="preserve">41400 - 1995 Road Bond Fund </v>
      </c>
      <c r="AE73" t="str">
        <v>41500 - 1995A Permanent Impovement</v>
      </c>
      <c r="AF73" t="str">
        <v>41800 - Road Bond Series 1996</v>
      </c>
      <c r="AG73" t="str">
        <v>42400 -  Unlimited Tax Road Bonds Series 2000</v>
      </c>
      <c r="AH73" t="str">
        <v>42700 -  Unlimited Tax Refunding &amp; Improvement Bo</v>
      </c>
      <c r="AI73" t="str">
        <v>43300 - Tax Note Series 2011</v>
      </c>
      <c r="AJ73" t="str">
        <v>44000 - Tax Note Series 2013</v>
      </c>
      <c r="AK73" t="str">
        <v>44100 -  Combination Tax and Parking Garage Rev C</v>
      </c>
      <c r="AL73" t="str">
        <v>44200 - Certificates of Obligation 2022</v>
      </c>
      <c r="AM73" t="str">
        <v xml:space="preserve">46400 - American Rescue Plan </v>
      </c>
      <c r="AN73" t="str">
        <v>46600 - Grant Funds</v>
      </c>
      <c r="AO73" t="str">
        <v xml:space="preserve">46700 - HUD Section 8 </v>
      </c>
      <c r="AP73" t="str">
        <v>46800 - Charter School Grants</v>
      </c>
      <c r="AQ73" t="str">
        <v>47000 - Law Library Fund</v>
      </c>
      <c r="AR73" t="str">
        <v>47100 - Appellate Judicial System</v>
      </c>
      <c r="AS73" t="str">
        <v xml:space="preserve">48100 -  Unlimited Tax Road Bonds, Series 1988A </v>
      </c>
      <c r="AT73" t="str">
        <v xml:space="preserve">48200 - Permanent Improvement Bond Series  1988 </v>
      </c>
      <c r="AU73" t="str">
        <v>49000 -  Unlimited Tax Road Bond Fund-1985</v>
      </c>
      <c r="AV73" t="str">
        <v>49200 - 1992 Road Bond Fund</v>
      </c>
      <c r="AW73" t="str">
        <v>49300 -  1992A Permanent Improvement Bond Fund</v>
      </c>
      <c r="AX73" t="str">
        <v>49400 - Unlimited Tax Road Bond Fund-1977</v>
      </c>
      <c r="AY73" t="str">
        <v>50000 - Payroll Fund</v>
      </c>
      <c r="AZ73" t="str">
        <v>50100 - County Clerk-Special</v>
      </c>
      <c r="BA73" t="str">
        <v>50200 - County Clerk-Trust</v>
      </c>
      <c r="BB73" t="str">
        <v>50300 - District Clerk-Special</v>
      </c>
      <c r="BC73" t="str">
        <v>50400 - District Clerk-Trust</v>
      </c>
      <c r="BD73" t="str">
        <v>50500 - Sheriff-Special</v>
      </c>
      <c r="BE73" t="str">
        <v>50600 - County Clerk Special Trust Fund</v>
      </c>
      <c r="BF73" t="str">
        <v>51500 - Constable-Precinct 8</v>
      </c>
      <c r="BG73" t="str">
        <v>53200 - ESCROW FUND</v>
      </c>
      <c r="BH73" t="str">
        <v>53400 - DA Restitution</v>
      </c>
      <c r="BI73" t="str">
        <v>53500 - District Attorney Forfeiture</v>
      </c>
      <c r="BJ73" t="str">
        <v>53700 - Youth Village Special Fund</v>
      </c>
      <c r="BK73" t="str">
        <v>53800 - DA- Check Processing Fees</v>
      </c>
      <c r="BL73" t="str">
        <v xml:space="preserve">54000 - DA Forfeitures-Federal </v>
      </c>
      <c r="BM73" t="str">
        <v>54100 - DA Forfeitures-State</v>
      </c>
      <c r="BN73" t="str">
        <v>54200 - DA Unadjudicated - Police Agencies</v>
      </c>
      <c r="BO73" t="str">
        <v>54300 - Adult Probation-Restitution</v>
      </c>
      <c r="BP73" t="str">
        <v>54400 - DA Forfeitures - Attorney General</v>
      </c>
      <c r="BQ73" t="str">
        <v>54500 - DA Unajudicated-Gambling Statutes</v>
      </c>
      <c r="BR73" t="str">
        <v>54600 - DA Forfeitures-Narcotics</v>
      </c>
      <c r="BS73" t="str">
        <v xml:space="preserve">54700 -  DA-State Forfeiture Fees Other   </v>
      </c>
      <c r="BT73" t="str">
        <v>55000 - Justice of the Peace 1-1 Special fund No</v>
      </c>
      <c r="BU73" t="str">
        <v>55100 - Justice of the Peace 1-2 Special Fund No</v>
      </c>
      <c r="BV73" t="str">
        <v>55300 - Justice of the Peace 3-3 Special Fund No</v>
      </c>
      <c r="BW73" t="str">
        <v>55400 - Justice of the Peace 2-1 Special Fund No</v>
      </c>
      <c r="BX73" t="str">
        <v>55500 - Justice of the Peace 2-2 Special Fund No</v>
      </c>
      <c r="BY73" t="str">
        <v>55600 - Justice of the Peace 3-1 Special Fund No</v>
      </c>
      <c r="BZ73" t="str">
        <v>55700 - Justice of the Peace 3-2 Special Fund No</v>
      </c>
      <c r="CA73" t="str">
        <v>55900 - Justice of the Peace 4-1 Special Fund No</v>
      </c>
      <c r="CB73" t="str">
        <v>56000 - Justice of the Peace 4-2 Special Fund No. 560 Bob Whitney*Effective 12-17-01*</v>
      </c>
      <c r="CC73" t="str">
        <v>56100 - Justice of the Peace 5-1 Special Fund No. 561 Luis Sepulveda*Effective 12-17-01*</v>
      </c>
      <c r="CD73" t="str">
        <v>56200 - Justice of the Peace 5-2 Special Fund No. 562 Juan Jasso*Effective 12-17-01*</v>
      </c>
      <c r="CE73" t="str">
        <v>57000 - Dallas County Housing Fin. - 1993</v>
      </c>
      <c r="CF73" t="str">
        <v>57100 - Dallas County Housing Fin. - 1994</v>
      </c>
      <c r="CG73" t="str">
        <v>58000 - Constable 1 Special Fund No. 580 Derick Evans*12-17-01*</v>
      </c>
      <c r="CH73" t="str">
        <v>58100 - Constable 2 Special Fund No. 581 Michael Gothard*Effective 12-17-01*</v>
      </c>
      <c r="CI73" t="str">
        <v>58200 - Constable 3 Special Fund No. 582 Rick Richardson*Effective 12-17-01*</v>
      </c>
      <c r="CJ73" t="str">
        <v>58300 - Constable 3-A Special Fund No. 583 Mike</v>
      </c>
      <c r="CK73" t="str">
        <v>58400 - Constable 4 Special Fund No. 584 R. L. Skinner*Effective 12-17-01*</v>
      </c>
      <c r="CL73" t="str">
        <v>58600 - Constable 5 Special Fund No. 586 Michael Orozco*Effective 11-02-18*</v>
      </c>
      <c r="CM73" t="str">
        <v>60000 - DCS - Administration</v>
      </c>
      <c r="CN73" t="str">
        <v>67000 - Credit Card BOA Charge Back</v>
      </c>
      <c r="CO73" t="str">
        <v>70400 - Unallocated Tax</v>
      </c>
      <c r="CP73" t="str">
        <v>76400 - Welfare Food Orders</v>
      </c>
      <c r="CQ73" t="str">
        <v>80200 -  Child Support Holding Fund</v>
      </c>
      <c r="CR73" t="str">
        <v>80700 - District Attorney Check Collection</v>
      </c>
      <c r="CS73" t="str">
        <v>80800 -  Child Support Clearing</v>
      </c>
      <c r="CT73" t="str">
        <v>82200 - 0</v>
      </c>
      <c r="CU73" t="str">
        <v>88200 - Cash Receipt pass through Acct.</v>
      </c>
      <c r="CV73" t="str">
        <v>90100 - General Fixed Assets</v>
      </c>
      <c r="CW73" t="str">
        <v>90300 -  Internal Service Fund</v>
      </c>
    </row>
    <row r="74" spans="1:101" x14ac:dyDescent="0.25">
      <c r="A74" t="str" cm="1">
        <f t="array" ref="A74:CW74">TRANSPOSE(_xlfn._xlws.SORT(_xlfn._xlws.FILTER(TableFund[Fund List],ISNUMBER(SEARCH(Travel!X75, TableFund[Fund List])))))</f>
        <v>00000 - Default</v>
      </c>
      <c r="B74" t="str">
        <v>10500 - Road and Bridge</v>
      </c>
      <c r="C74" t="str">
        <v>10501 - Road &amp; Bridge District 1</v>
      </c>
      <c r="D74" t="str">
        <v>10502 - Road &amp; Bridge District 2</v>
      </c>
      <c r="E74" t="str">
        <v>10503 - Road &amp; Bridge District 3</v>
      </c>
      <c r="F74" t="str">
        <v>10504 - Road &amp; Bridge District 4</v>
      </c>
      <c r="G74" t="str">
        <v>10505 - Road Reserves</v>
      </c>
      <c r="H74" t="str">
        <v>12000 - General Fund</v>
      </c>
      <c r="I74" t="str">
        <v>12400 - Jury Special Fund</v>
      </c>
      <c r="J74" t="str">
        <v>12500 - Petit Jury Fund</v>
      </c>
      <c r="K74" t="str">
        <v>12600 - Permanent Improvement Fund</v>
      </c>
      <c r="L74" t="str">
        <v>12800 - Adult Probation</v>
      </c>
      <c r="M74" t="str">
        <v>13000 - Election Special Fund</v>
      </c>
      <c r="N74" t="str">
        <v>16200 - Alternate Dispute Resolution</v>
      </c>
      <c r="O74" t="str">
        <v>16600 - State Report Interest Fund</v>
      </c>
      <c r="P74" t="str">
        <v>16800 -  Dallas County Historical Commission</v>
      </c>
      <c r="Q74" t="str">
        <v xml:space="preserve">16900 -  Historical Exhibit </v>
      </c>
      <c r="R74" t="str">
        <v>17000 - Return Check Collection</v>
      </c>
      <c r="S74" t="str">
        <v>18000 - Housing Finance Corp</v>
      </c>
      <c r="T74" t="str">
        <v>19000 - CMAQ Congestion, Mitigation, &amp; Air Quality</v>
      </c>
      <c r="U74" t="str">
        <v>19500 - Major Technology Fund</v>
      </c>
      <c r="V74" t="str">
        <v>19600 - Major Projects</v>
      </c>
      <c r="W74" t="str">
        <v>20000 - Judicial</v>
      </c>
      <c r="X74" t="str">
        <v>20100 - Technology</v>
      </c>
      <c r="Y74" t="str">
        <v>20200 - Local Government</v>
      </c>
      <c r="Z74" t="str">
        <v>20300 - Local Official</v>
      </c>
      <c r="AA74" t="str">
        <v>20400 - Record Management</v>
      </c>
      <c r="AB74" t="str">
        <v>20500 - Interest and Debt Retirement (Debt Service) Fund</v>
      </c>
      <c r="AC74" t="str">
        <v>21000 - DS Arbitrage Rebate</v>
      </c>
      <c r="AD74" t="str">
        <v xml:space="preserve">41400 - 1995 Road Bond Fund </v>
      </c>
      <c r="AE74" t="str">
        <v>41500 - 1995A Permanent Impovement</v>
      </c>
      <c r="AF74" t="str">
        <v>41800 - Road Bond Series 1996</v>
      </c>
      <c r="AG74" t="str">
        <v>42400 -  Unlimited Tax Road Bonds Series 2000</v>
      </c>
      <c r="AH74" t="str">
        <v>42700 -  Unlimited Tax Refunding &amp; Improvement Bo</v>
      </c>
      <c r="AI74" t="str">
        <v>43300 - Tax Note Series 2011</v>
      </c>
      <c r="AJ74" t="str">
        <v>44000 - Tax Note Series 2013</v>
      </c>
      <c r="AK74" t="str">
        <v>44100 -  Combination Tax and Parking Garage Rev C</v>
      </c>
      <c r="AL74" t="str">
        <v>44200 - Certificates of Obligation 2022</v>
      </c>
      <c r="AM74" t="str">
        <v xml:space="preserve">46400 - American Rescue Plan </v>
      </c>
      <c r="AN74" t="str">
        <v>46600 - Grant Funds</v>
      </c>
      <c r="AO74" t="str">
        <v xml:space="preserve">46700 - HUD Section 8 </v>
      </c>
      <c r="AP74" t="str">
        <v>46800 - Charter School Grants</v>
      </c>
      <c r="AQ74" t="str">
        <v>47000 - Law Library Fund</v>
      </c>
      <c r="AR74" t="str">
        <v>47100 - Appellate Judicial System</v>
      </c>
      <c r="AS74" t="str">
        <v xml:space="preserve">48100 -  Unlimited Tax Road Bonds, Series 1988A </v>
      </c>
      <c r="AT74" t="str">
        <v xml:space="preserve">48200 - Permanent Improvement Bond Series  1988 </v>
      </c>
      <c r="AU74" t="str">
        <v>49000 -  Unlimited Tax Road Bond Fund-1985</v>
      </c>
      <c r="AV74" t="str">
        <v>49200 - 1992 Road Bond Fund</v>
      </c>
      <c r="AW74" t="str">
        <v>49300 -  1992A Permanent Improvement Bond Fund</v>
      </c>
      <c r="AX74" t="str">
        <v>49400 - Unlimited Tax Road Bond Fund-1977</v>
      </c>
      <c r="AY74" t="str">
        <v>50000 - Payroll Fund</v>
      </c>
      <c r="AZ74" t="str">
        <v>50100 - County Clerk-Special</v>
      </c>
      <c r="BA74" t="str">
        <v>50200 - County Clerk-Trust</v>
      </c>
      <c r="BB74" t="str">
        <v>50300 - District Clerk-Special</v>
      </c>
      <c r="BC74" t="str">
        <v>50400 - District Clerk-Trust</v>
      </c>
      <c r="BD74" t="str">
        <v>50500 - Sheriff-Special</v>
      </c>
      <c r="BE74" t="str">
        <v>50600 - County Clerk Special Trust Fund</v>
      </c>
      <c r="BF74" t="str">
        <v>51500 - Constable-Precinct 8</v>
      </c>
      <c r="BG74" t="str">
        <v>53200 - ESCROW FUND</v>
      </c>
      <c r="BH74" t="str">
        <v>53400 - DA Restitution</v>
      </c>
      <c r="BI74" t="str">
        <v>53500 - District Attorney Forfeiture</v>
      </c>
      <c r="BJ74" t="str">
        <v>53700 - Youth Village Special Fund</v>
      </c>
      <c r="BK74" t="str">
        <v>53800 - DA- Check Processing Fees</v>
      </c>
      <c r="BL74" t="str">
        <v xml:space="preserve">54000 - DA Forfeitures-Federal </v>
      </c>
      <c r="BM74" t="str">
        <v>54100 - DA Forfeitures-State</v>
      </c>
      <c r="BN74" t="str">
        <v>54200 - DA Unadjudicated - Police Agencies</v>
      </c>
      <c r="BO74" t="str">
        <v>54300 - Adult Probation-Restitution</v>
      </c>
      <c r="BP74" t="str">
        <v>54400 - DA Forfeitures - Attorney General</v>
      </c>
      <c r="BQ74" t="str">
        <v>54500 - DA Unajudicated-Gambling Statutes</v>
      </c>
      <c r="BR74" t="str">
        <v>54600 - DA Forfeitures-Narcotics</v>
      </c>
      <c r="BS74" t="str">
        <v xml:space="preserve">54700 -  DA-State Forfeiture Fees Other   </v>
      </c>
      <c r="BT74" t="str">
        <v>55000 - Justice of the Peace 1-1 Special fund No</v>
      </c>
      <c r="BU74" t="str">
        <v>55100 - Justice of the Peace 1-2 Special Fund No</v>
      </c>
      <c r="BV74" t="str">
        <v>55300 - Justice of the Peace 3-3 Special Fund No</v>
      </c>
      <c r="BW74" t="str">
        <v>55400 - Justice of the Peace 2-1 Special Fund No</v>
      </c>
      <c r="BX74" t="str">
        <v>55500 - Justice of the Peace 2-2 Special Fund No</v>
      </c>
      <c r="BY74" t="str">
        <v>55600 - Justice of the Peace 3-1 Special Fund No</v>
      </c>
      <c r="BZ74" t="str">
        <v>55700 - Justice of the Peace 3-2 Special Fund No</v>
      </c>
      <c r="CA74" t="str">
        <v>55900 - Justice of the Peace 4-1 Special Fund No</v>
      </c>
      <c r="CB74" t="str">
        <v>56000 - Justice of the Peace 4-2 Special Fund No. 560 Bob Whitney*Effective 12-17-01*</v>
      </c>
      <c r="CC74" t="str">
        <v>56100 - Justice of the Peace 5-1 Special Fund No. 561 Luis Sepulveda*Effective 12-17-01*</v>
      </c>
      <c r="CD74" t="str">
        <v>56200 - Justice of the Peace 5-2 Special Fund No. 562 Juan Jasso*Effective 12-17-01*</v>
      </c>
      <c r="CE74" t="str">
        <v>57000 - Dallas County Housing Fin. - 1993</v>
      </c>
      <c r="CF74" t="str">
        <v>57100 - Dallas County Housing Fin. - 1994</v>
      </c>
      <c r="CG74" t="str">
        <v>58000 - Constable 1 Special Fund No. 580 Derick Evans*12-17-01*</v>
      </c>
      <c r="CH74" t="str">
        <v>58100 - Constable 2 Special Fund No. 581 Michael Gothard*Effective 12-17-01*</v>
      </c>
      <c r="CI74" t="str">
        <v>58200 - Constable 3 Special Fund No. 582 Rick Richardson*Effective 12-17-01*</v>
      </c>
      <c r="CJ74" t="str">
        <v>58300 - Constable 3-A Special Fund No. 583 Mike</v>
      </c>
      <c r="CK74" t="str">
        <v>58400 - Constable 4 Special Fund No. 584 R. L. Skinner*Effective 12-17-01*</v>
      </c>
      <c r="CL74" t="str">
        <v>58600 - Constable 5 Special Fund No. 586 Michael Orozco*Effective 11-02-18*</v>
      </c>
      <c r="CM74" t="str">
        <v>60000 - DCS - Administration</v>
      </c>
      <c r="CN74" t="str">
        <v>67000 - Credit Card BOA Charge Back</v>
      </c>
      <c r="CO74" t="str">
        <v>70400 - Unallocated Tax</v>
      </c>
      <c r="CP74" t="str">
        <v>76400 - Welfare Food Orders</v>
      </c>
      <c r="CQ74" t="str">
        <v>80200 -  Child Support Holding Fund</v>
      </c>
      <c r="CR74" t="str">
        <v>80700 - District Attorney Check Collection</v>
      </c>
      <c r="CS74" t="str">
        <v>80800 -  Child Support Clearing</v>
      </c>
      <c r="CT74" t="str">
        <v>82200 - 0</v>
      </c>
      <c r="CU74" t="str">
        <v>88200 - Cash Receipt pass through Acct.</v>
      </c>
      <c r="CV74" t="str">
        <v>90100 - General Fixed Assets</v>
      </c>
      <c r="CW74" t="str">
        <v>90300 -  Internal Service Fund</v>
      </c>
    </row>
    <row r="75" spans="1:101" x14ac:dyDescent="0.25">
      <c r="A75" t="str" cm="1">
        <f t="array" ref="A75:CW75">TRANSPOSE(_xlfn._xlws.SORT(_xlfn._xlws.FILTER(TableFund[Fund List],ISNUMBER(SEARCH(Travel!X76, TableFund[Fund List])))))</f>
        <v>00000 - Default</v>
      </c>
      <c r="B75" t="str">
        <v>10500 - Road and Bridge</v>
      </c>
      <c r="C75" t="str">
        <v>10501 - Road &amp; Bridge District 1</v>
      </c>
      <c r="D75" t="str">
        <v>10502 - Road &amp; Bridge District 2</v>
      </c>
      <c r="E75" t="str">
        <v>10503 - Road &amp; Bridge District 3</v>
      </c>
      <c r="F75" t="str">
        <v>10504 - Road &amp; Bridge District 4</v>
      </c>
      <c r="G75" t="str">
        <v>10505 - Road Reserves</v>
      </c>
      <c r="H75" t="str">
        <v>12000 - General Fund</v>
      </c>
      <c r="I75" t="str">
        <v>12400 - Jury Special Fund</v>
      </c>
      <c r="J75" t="str">
        <v>12500 - Petit Jury Fund</v>
      </c>
      <c r="K75" t="str">
        <v>12600 - Permanent Improvement Fund</v>
      </c>
      <c r="L75" t="str">
        <v>12800 - Adult Probation</v>
      </c>
      <c r="M75" t="str">
        <v>13000 - Election Special Fund</v>
      </c>
      <c r="N75" t="str">
        <v>16200 - Alternate Dispute Resolution</v>
      </c>
      <c r="O75" t="str">
        <v>16600 - State Report Interest Fund</v>
      </c>
      <c r="P75" t="str">
        <v>16800 -  Dallas County Historical Commission</v>
      </c>
      <c r="Q75" t="str">
        <v xml:space="preserve">16900 -  Historical Exhibit </v>
      </c>
      <c r="R75" t="str">
        <v>17000 - Return Check Collection</v>
      </c>
      <c r="S75" t="str">
        <v>18000 - Housing Finance Corp</v>
      </c>
      <c r="T75" t="str">
        <v>19000 - CMAQ Congestion, Mitigation, &amp; Air Quality</v>
      </c>
      <c r="U75" t="str">
        <v>19500 - Major Technology Fund</v>
      </c>
      <c r="V75" t="str">
        <v>19600 - Major Projects</v>
      </c>
      <c r="W75" t="str">
        <v>20000 - Judicial</v>
      </c>
      <c r="X75" t="str">
        <v>20100 - Technology</v>
      </c>
      <c r="Y75" t="str">
        <v>20200 - Local Government</v>
      </c>
      <c r="Z75" t="str">
        <v>20300 - Local Official</v>
      </c>
      <c r="AA75" t="str">
        <v>20400 - Record Management</v>
      </c>
      <c r="AB75" t="str">
        <v>20500 - Interest and Debt Retirement (Debt Service) Fund</v>
      </c>
      <c r="AC75" t="str">
        <v>21000 - DS Arbitrage Rebate</v>
      </c>
      <c r="AD75" t="str">
        <v xml:space="preserve">41400 - 1995 Road Bond Fund </v>
      </c>
      <c r="AE75" t="str">
        <v>41500 - 1995A Permanent Impovement</v>
      </c>
      <c r="AF75" t="str">
        <v>41800 - Road Bond Series 1996</v>
      </c>
      <c r="AG75" t="str">
        <v>42400 -  Unlimited Tax Road Bonds Series 2000</v>
      </c>
      <c r="AH75" t="str">
        <v>42700 -  Unlimited Tax Refunding &amp; Improvement Bo</v>
      </c>
      <c r="AI75" t="str">
        <v>43300 - Tax Note Series 2011</v>
      </c>
      <c r="AJ75" t="str">
        <v>44000 - Tax Note Series 2013</v>
      </c>
      <c r="AK75" t="str">
        <v>44100 -  Combination Tax and Parking Garage Rev C</v>
      </c>
      <c r="AL75" t="str">
        <v>44200 - Certificates of Obligation 2022</v>
      </c>
      <c r="AM75" t="str">
        <v xml:space="preserve">46400 - American Rescue Plan </v>
      </c>
      <c r="AN75" t="str">
        <v>46600 - Grant Funds</v>
      </c>
      <c r="AO75" t="str">
        <v xml:space="preserve">46700 - HUD Section 8 </v>
      </c>
      <c r="AP75" t="str">
        <v>46800 - Charter School Grants</v>
      </c>
      <c r="AQ75" t="str">
        <v>47000 - Law Library Fund</v>
      </c>
      <c r="AR75" t="str">
        <v>47100 - Appellate Judicial System</v>
      </c>
      <c r="AS75" t="str">
        <v xml:space="preserve">48100 -  Unlimited Tax Road Bonds, Series 1988A </v>
      </c>
      <c r="AT75" t="str">
        <v xml:space="preserve">48200 - Permanent Improvement Bond Series  1988 </v>
      </c>
      <c r="AU75" t="str">
        <v>49000 -  Unlimited Tax Road Bond Fund-1985</v>
      </c>
      <c r="AV75" t="str">
        <v>49200 - 1992 Road Bond Fund</v>
      </c>
      <c r="AW75" t="str">
        <v>49300 -  1992A Permanent Improvement Bond Fund</v>
      </c>
      <c r="AX75" t="str">
        <v>49400 - Unlimited Tax Road Bond Fund-1977</v>
      </c>
      <c r="AY75" t="str">
        <v>50000 - Payroll Fund</v>
      </c>
      <c r="AZ75" t="str">
        <v>50100 - County Clerk-Special</v>
      </c>
      <c r="BA75" t="str">
        <v>50200 - County Clerk-Trust</v>
      </c>
      <c r="BB75" t="str">
        <v>50300 - District Clerk-Special</v>
      </c>
      <c r="BC75" t="str">
        <v>50400 - District Clerk-Trust</v>
      </c>
      <c r="BD75" t="str">
        <v>50500 - Sheriff-Special</v>
      </c>
      <c r="BE75" t="str">
        <v>50600 - County Clerk Special Trust Fund</v>
      </c>
      <c r="BF75" t="str">
        <v>51500 - Constable-Precinct 8</v>
      </c>
      <c r="BG75" t="str">
        <v>53200 - ESCROW FUND</v>
      </c>
      <c r="BH75" t="str">
        <v>53400 - DA Restitution</v>
      </c>
      <c r="BI75" t="str">
        <v>53500 - District Attorney Forfeiture</v>
      </c>
      <c r="BJ75" t="str">
        <v>53700 - Youth Village Special Fund</v>
      </c>
      <c r="BK75" t="str">
        <v>53800 - DA- Check Processing Fees</v>
      </c>
      <c r="BL75" t="str">
        <v xml:space="preserve">54000 - DA Forfeitures-Federal </v>
      </c>
      <c r="BM75" t="str">
        <v>54100 - DA Forfeitures-State</v>
      </c>
      <c r="BN75" t="str">
        <v>54200 - DA Unadjudicated - Police Agencies</v>
      </c>
      <c r="BO75" t="str">
        <v>54300 - Adult Probation-Restitution</v>
      </c>
      <c r="BP75" t="str">
        <v>54400 - DA Forfeitures - Attorney General</v>
      </c>
      <c r="BQ75" t="str">
        <v>54500 - DA Unajudicated-Gambling Statutes</v>
      </c>
      <c r="BR75" t="str">
        <v>54600 - DA Forfeitures-Narcotics</v>
      </c>
      <c r="BS75" t="str">
        <v xml:space="preserve">54700 -  DA-State Forfeiture Fees Other   </v>
      </c>
      <c r="BT75" t="str">
        <v>55000 - Justice of the Peace 1-1 Special fund No</v>
      </c>
      <c r="BU75" t="str">
        <v>55100 - Justice of the Peace 1-2 Special Fund No</v>
      </c>
      <c r="BV75" t="str">
        <v>55300 - Justice of the Peace 3-3 Special Fund No</v>
      </c>
      <c r="BW75" t="str">
        <v>55400 - Justice of the Peace 2-1 Special Fund No</v>
      </c>
      <c r="BX75" t="str">
        <v>55500 - Justice of the Peace 2-2 Special Fund No</v>
      </c>
      <c r="BY75" t="str">
        <v>55600 - Justice of the Peace 3-1 Special Fund No</v>
      </c>
      <c r="BZ75" t="str">
        <v>55700 - Justice of the Peace 3-2 Special Fund No</v>
      </c>
      <c r="CA75" t="str">
        <v>55900 - Justice of the Peace 4-1 Special Fund No</v>
      </c>
      <c r="CB75" t="str">
        <v>56000 - Justice of the Peace 4-2 Special Fund No. 560 Bob Whitney*Effective 12-17-01*</v>
      </c>
      <c r="CC75" t="str">
        <v>56100 - Justice of the Peace 5-1 Special Fund No. 561 Luis Sepulveda*Effective 12-17-01*</v>
      </c>
      <c r="CD75" t="str">
        <v>56200 - Justice of the Peace 5-2 Special Fund No. 562 Juan Jasso*Effective 12-17-01*</v>
      </c>
      <c r="CE75" t="str">
        <v>57000 - Dallas County Housing Fin. - 1993</v>
      </c>
      <c r="CF75" t="str">
        <v>57100 - Dallas County Housing Fin. - 1994</v>
      </c>
      <c r="CG75" t="str">
        <v>58000 - Constable 1 Special Fund No. 580 Derick Evans*12-17-01*</v>
      </c>
      <c r="CH75" t="str">
        <v>58100 - Constable 2 Special Fund No. 581 Michael Gothard*Effective 12-17-01*</v>
      </c>
      <c r="CI75" t="str">
        <v>58200 - Constable 3 Special Fund No. 582 Rick Richardson*Effective 12-17-01*</v>
      </c>
      <c r="CJ75" t="str">
        <v>58300 - Constable 3-A Special Fund No. 583 Mike</v>
      </c>
      <c r="CK75" t="str">
        <v>58400 - Constable 4 Special Fund No. 584 R. L. Skinner*Effective 12-17-01*</v>
      </c>
      <c r="CL75" t="str">
        <v>58600 - Constable 5 Special Fund No. 586 Michael Orozco*Effective 11-02-18*</v>
      </c>
      <c r="CM75" t="str">
        <v>60000 - DCS - Administration</v>
      </c>
      <c r="CN75" t="str">
        <v>67000 - Credit Card BOA Charge Back</v>
      </c>
      <c r="CO75" t="str">
        <v>70400 - Unallocated Tax</v>
      </c>
      <c r="CP75" t="str">
        <v>76400 - Welfare Food Orders</v>
      </c>
      <c r="CQ75" t="str">
        <v>80200 -  Child Support Holding Fund</v>
      </c>
      <c r="CR75" t="str">
        <v>80700 - District Attorney Check Collection</v>
      </c>
      <c r="CS75" t="str">
        <v>80800 -  Child Support Clearing</v>
      </c>
      <c r="CT75" t="str">
        <v>82200 - 0</v>
      </c>
      <c r="CU75" t="str">
        <v>88200 - Cash Receipt pass through Acct.</v>
      </c>
      <c r="CV75" t="str">
        <v>90100 - General Fixed Assets</v>
      </c>
      <c r="CW75" t="str">
        <v>90300 -  Internal Service Fund</v>
      </c>
    </row>
    <row r="76" spans="1:101" x14ac:dyDescent="0.25">
      <c r="A76" t="str" cm="1">
        <f t="array" ref="A76:CW76">TRANSPOSE(_xlfn._xlws.SORT(_xlfn._xlws.FILTER(TableFund[Fund List],ISNUMBER(SEARCH(Travel!X77, TableFund[Fund List])))))</f>
        <v>00000 - Default</v>
      </c>
      <c r="B76" t="str">
        <v>10500 - Road and Bridge</v>
      </c>
      <c r="C76" t="str">
        <v>10501 - Road &amp; Bridge District 1</v>
      </c>
      <c r="D76" t="str">
        <v>10502 - Road &amp; Bridge District 2</v>
      </c>
      <c r="E76" t="str">
        <v>10503 - Road &amp; Bridge District 3</v>
      </c>
      <c r="F76" t="str">
        <v>10504 - Road &amp; Bridge District 4</v>
      </c>
      <c r="G76" t="str">
        <v>10505 - Road Reserves</v>
      </c>
      <c r="H76" t="str">
        <v>12000 - General Fund</v>
      </c>
      <c r="I76" t="str">
        <v>12400 - Jury Special Fund</v>
      </c>
      <c r="J76" t="str">
        <v>12500 - Petit Jury Fund</v>
      </c>
      <c r="K76" t="str">
        <v>12600 - Permanent Improvement Fund</v>
      </c>
      <c r="L76" t="str">
        <v>12800 - Adult Probation</v>
      </c>
      <c r="M76" t="str">
        <v>13000 - Election Special Fund</v>
      </c>
      <c r="N76" t="str">
        <v>16200 - Alternate Dispute Resolution</v>
      </c>
      <c r="O76" t="str">
        <v>16600 - State Report Interest Fund</v>
      </c>
      <c r="P76" t="str">
        <v>16800 -  Dallas County Historical Commission</v>
      </c>
      <c r="Q76" t="str">
        <v xml:space="preserve">16900 -  Historical Exhibit </v>
      </c>
      <c r="R76" t="str">
        <v>17000 - Return Check Collection</v>
      </c>
      <c r="S76" t="str">
        <v>18000 - Housing Finance Corp</v>
      </c>
      <c r="T76" t="str">
        <v>19000 - CMAQ Congestion, Mitigation, &amp; Air Quality</v>
      </c>
      <c r="U76" t="str">
        <v>19500 - Major Technology Fund</v>
      </c>
      <c r="V76" t="str">
        <v>19600 - Major Projects</v>
      </c>
      <c r="W76" t="str">
        <v>20000 - Judicial</v>
      </c>
      <c r="X76" t="str">
        <v>20100 - Technology</v>
      </c>
      <c r="Y76" t="str">
        <v>20200 - Local Government</v>
      </c>
      <c r="Z76" t="str">
        <v>20300 - Local Official</v>
      </c>
      <c r="AA76" t="str">
        <v>20400 - Record Management</v>
      </c>
      <c r="AB76" t="str">
        <v>20500 - Interest and Debt Retirement (Debt Service) Fund</v>
      </c>
      <c r="AC76" t="str">
        <v>21000 - DS Arbitrage Rebate</v>
      </c>
      <c r="AD76" t="str">
        <v xml:space="preserve">41400 - 1995 Road Bond Fund </v>
      </c>
      <c r="AE76" t="str">
        <v>41500 - 1995A Permanent Impovement</v>
      </c>
      <c r="AF76" t="str">
        <v>41800 - Road Bond Series 1996</v>
      </c>
      <c r="AG76" t="str">
        <v>42400 -  Unlimited Tax Road Bonds Series 2000</v>
      </c>
      <c r="AH76" t="str">
        <v>42700 -  Unlimited Tax Refunding &amp; Improvement Bo</v>
      </c>
      <c r="AI76" t="str">
        <v>43300 - Tax Note Series 2011</v>
      </c>
      <c r="AJ76" t="str">
        <v>44000 - Tax Note Series 2013</v>
      </c>
      <c r="AK76" t="str">
        <v>44100 -  Combination Tax and Parking Garage Rev C</v>
      </c>
      <c r="AL76" t="str">
        <v>44200 - Certificates of Obligation 2022</v>
      </c>
      <c r="AM76" t="str">
        <v xml:space="preserve">46400 - American Rescue Plan </v>
      </c>
      <c r="AN76" t="str">
        <v>46600 - Grant Funds</v>
      </c>
      <c r="AO76" t="str">
        <v xml:space="preserve">46700 - HUD Section 8 </v>
      </c>
      <c r="AP76" t="str">
        <v>46800 - Charter School Grants</v>
      </c>
      <c r="AQ76" t="str">
        <v>47000 - Law Library Fund</v>
      </c>
      <c r="AR76" t="str">
        <v>47100 - Appellate Judicial System</v>
      </c>
      <c r="AS76" t="str">
        <v xml:space="preserve">48100 -  Unlimited Tax Road Bonds, Series 1988A </v>
      </c>
      <c r="AT76" t="str">
        <v xml:space="preserve">48200 - Permanent Improvement Bond Series  1988 </v>
      </c>
      <c r="AU76" t="str">
        <v>49000 -  Unlimited Tax Road Bond Fund-1985</v>
      </c>
      <c r="AV76" t="str">
        <v>49200 - 1992 Road Bond Fund</v>
      </c>
      <c r="AW76" t="str">
        <v>49300 -  1992A Permanent Improvement Bond Fund</v>
      </c>
      <c r="AX76" t="str">
        <v>49400 - Unlimited Tax Road Bond Fund-1977</v>
      </c>
      <c r="AY76" t="str">
        <v>50000 - Payroll Fund</v>
      </c>
      <c r="AZ76" t="str">
        <v>50100 - County Clerk-Special</v>
      </c>
      <c r="BA76" t="str">
        <v>50200 - County Clerk-Trust</v>
      </c>
      <c r="BB76" t="str">
        <v>50300 - District Clerk-Special</v>
      </c>
      <c r="BC76" t="str">
        <v>50400 - District Clerk-Trust</v>
      </c>
      <c r="BD76" t="str">
        <v>50500 - Sheriff-Special</v>
      </c>
      <c r="BE76" t="str">
        <v>50600 - County Clerk Special Trust Fund</v>
      </c>
      <c r="BF76" t="str">
        <v>51500 - Constable-Precinct 8</v>
      </c>
      <c r="BG76" t="str">
        <v>53200 - ESCROW FUND</v>
      </c>
      <c r="BH76" t="str">
        <v>53400 - DA Restitution</v>
      </c>
      <c r="BI76" t="str">
        <v>53500 - District Attorney Forfeiture</v>
      </c>
      <c r="BJ76" t="str">
        <v>53700 - Youth Village Special Fund</v>
      </c>
      <c r="BK76" t="str">
        <v>53800 - DA- Check Processing Fees</v>
      </c>
      <c r="BL76" t="str">
        <v xml:space="preserve">54000 - DA Forfeitures-Federal </v>
      </c>
      <c r="BM76" t="str">
        <v>54100 - DA Forfeitures-State</v>
      </c>
      <c r="BN76" t="str">
        <v>54200 - DA Unadjudicated - Police Agencies</v>
      </c>
      <c r="BO76" t="str">
        <v>54300 - Adult Probation-Restitution</v>
      </c>
      <c r="BP76" t="str">
        <v>54400 - DA Forfeitures - Attorney General</v>
      </c>
      <c r="BQ76" t="str">
        <v>54500 - DA Unajudicated-Gambling Statutes</v>
      </c>
      <c r="BR76" t="str">
        <v>54600 - DA Forfeitures-Narcotics</v>
      </c>
      <c r="BS76" t="str">
        <v xml:space="preserve">54700 -  DA-State Forfeiture Fees Other   </v>
      </c>
      <c r="BT76" t="str">
        <v>55000 - Justice of the Peace 1-1 Special fund No</v>
      </c>
      <c r="BU76" t="str">
        <v>55100 - Justice of the Peace 1-2 Special Fund No</v>
      </c>
      <c r="BV76" t="str">
        <v>55300 - Justice of the Peace 3-3 Special Fund No</v>
      </c>
      <c r="BW76" t="str">
        <v>55400 - Justice of the Peace 2-1 Special Fund No</v>
      </c>
      <c r="BX76" t="str">
        <v>55500 - Justice of the Peace 2-2 Special Fund No</v>
      </c>
      <c r="BY76" t="str">
        <v>55600 - Justice of the Peace 3-1 Special Fund No</v>
      </c>
      <c r="BZ76" t="str">
        <v>55700 - Justice of the Peace 3-2 Special Fund No</v>
      </c>
      <c r="CA76" t="str">
        <v>55900 - Justice of the Peace 4-1 Special Fund No</v>
      </c>
      <c r="CB76" t="str">
        <v>56000 - Justice of the Peace 4-2 Special Fund No. 560 Bob Whitney*Effective 12-17-01*</v>
      </c>
      <c r="CC76" t="str">
        <v>56100 - Justice of the Peace 5-1 Special Fund No. 561 Luis Sepulveda*Effective 12-17-01*</v>
      </c>
      <c r="CD76" t="str">
        <v>56200 - Justice of the Peace 5-2 Special Fund No. 562 Juan Jasso*Effective 12-17-01*</v>
      </c>
      <c r="CE76" t="str">
        <v>57000 - Dallas County Housing Fin. - 1993</v>
      </c>
      <c r="CF76" t="str">
        <v>57100 - Dallas County Housing Fin. - 1994</v>
      </c>
      <c r="CG76" t="str">
        <v>58000 - Constable 1 Special Fund No. 580 Derick Evans*12-17-01*</v>
      </c>
      <c r="CH76" t="str">
        <v>58100 - Constable 2 Special Fund No. 581 Michael Gothard*Effective 12-17-01*</v>
      </c>
      <c r="CI76" t="str">
        <v>58200 - Constable 3 Special Fund No. 582 Rick Richardson*Effective 12-17-01*</v>
      </c>
      <c r="CJ76" t="str">
        <v>58300 - Constable 3-A Special Fund No. 583 Mike</v>
      </c>
      <c r="CK76" t="str">
        <v>58400 - Constable 4 Special Fund No. 584 R. L. Skinner*Effective 12-17-01*</v>
      </c>
      <c r="CL76" t="str">
        <v>58600 - Constable 5 Special Fund No. 586 Michael Orozco*Effective 11-02-18*</v>
      </c>
      <c r="CM76" t="str">
        <v>60000 - DCS - Administration</v>
      </c>
      <c r="CN76" t="str">
        <v>67000 - Credit Card BOA Charge Back</v>
      </c>
      <c r="CO76" t="str">
        <v>70400 - Unallocated Tax</v>
      </c>
      <c r="CP76" t="str">
        <v>76400 - Welfare Food Orders</v>
      </c>
      <c r="CQ76" t="str">
        <v>80200 -  Child Support Holding Fund</v>
      </c>
      <c r="CR76" t="str">
        <v>80700 - District Attorney Check Collection</v>
      </c>
      <c r="CS76" t="str">
        <v>80800 -  Child Support Clearing</v>
      </c>
      <c r="CT76" t="str">
        <v>82200 - 0</v>
      </c>
      <c r="CU76" t="str">
        <v>88200 - Cash Receipt pass through Acct.</v>
      </c>
      <c r="CV76" t="str">
        <v>90100 - General Fixed Assets</v>
      </c>
      <c r="CW76" t="str">
        <v>90300 -  Internal Service Fund</v>
      </c>
    </row>
    <row r="77" spans="1:101" x14ac:dyDescent="0.25">
      <c r="A77" t="str" cm="1">
        <f t="array" ref="A77:CW77">TRANSPOSE(_xlfn._xlws.SORT(_xlfn._xlws.FILTER(TableFund[Fund List],ISNUMBER(SEARCH(Travel!X78, TableFund[Fund List])))))</f>
        <v>00000 - Default</v>
      </c>
      <c r="B77" t="str">
        <v>10500 - Road and Bridge</v>
      </c>
      <c r="C77" t="str">
        <v>10501 - Road &amp; Bridge District 1</v>
      </c>
      <c r="D77" t="str">
        <v>10502 - Road &amp; Bridge District 2</v>
      </c>
      <c r="E77" t="str">
        <v>10503 - Road &amp; Bridge District 3</v>
      </c>
      <c r="F77" t="str">
        <v>10504 - Road &amp; Bridge District 4</v>
      </c>
      <c r="G77" t="str">
        <v>10505 - Road Reserves</v>
      </c>
      <c r="H77" t="str">
        <v>12000 - General Fund</v>
      </c>
      <c r="I77" t="str">
        <v>12400 - Jury Special Fund</v>
      </c>
      <c r="J77" t="str">
        <v>12500 - Petit Jury Fund</v>
      </c>
      <c r="K77" t="str">
        <v>12600 - Permanent Improvement Fund</v>
      </c>
      <c r="L77" t="str">
        <v>12800 - Adult Probation</v>
      </c>
      <c r="M77" t="str">
        <v>13000 - Election Special Fund</v>
      </c>
      <c r="N77" t="str">
        <v>16200 - Alternate Dispute Resolution</v>
      </c>
      <c r="O77" t="str">
        <v>16600 - State Report Interest Fund</v>
      </c>
      <c r="P77" t="str">
        <v>16800 -  Dallas County Historical Commission</v>
      </c>
      <c r="Q77" t="str">
        <v xml:space="preserve">16900 -  Historical Exhibit </v>
      </c>
      <c r="R77" t="str">
        <v>17000 - Return Check Collection</v>
      </c>
      <c r="S77" t="str">
        <v>18000 - Housing Finance Corp</v>
      </c>
      <c r="T77" t="str">
        <v>19000 - CMAQ Congestion, Mitigation, &amp; Air Quality</v>
      </c>
      <c r="U77" t="str">
        <v>19500 - Major Technology Fund</v>
      </c>
      <c r="V77" t="str">
        <v>19600 - Major Projects</v>
      </c>
      <c r="W77" t="str">
        <v>20000 - Judicial</v>
      </c>
      <c r="X77" t="str">
        <v>20100 - Technology</v>
      </c>
      <c r="Y77" t="str">
        <v>20200 - Local Government</v>
      </c>
      <c r="Z77" t="str">
        <v>20300 - Local Official</v>
      </c>
      <c r="AA77" t="str">
        <v>20400 - Record Management</v>
      </c>
      <c r="AB77" t="str">
        <v>20500 - Interest and Debt Retirement (Debt Service) Fund</v>
      </c>
      <c r="AC77" t="str">
        <v>21000 - DS Arbitrage Rebate</v>
      </c>
      <c r="AD77" t="str">
        <v xml:space="preserve">41400 - 1995 Road Bond Fund </v>
      </c>
      <c r="AE77" t="str">
        <v>41500 - 1995A Permanent Impovement</v>
      </c>
      <c r="AF77" t="str">
        <v>41800 - Road Bond Series 1996</v>
      </c>
      <c r="AG77" t="str">
        <v>42400 -  Unlimited Tax Road Bonds Series 2000</v>
      </c>
      <c r="AH77" t="str">
        <v>42700 -  Unlimited Tax Refunding &amp; Improvement Bo</v>
      </c>
      <c r="AI77" t="str">
        <v>43300 - Tax Note Series 2011</v>
      </c>
      <c r="AJ77" t="str">
        <v>44000 - Tax Note Series 2013</v>
      </c>
      <c r="AK77" t="str">
        <v>44100 -  Combination Tax and Parking Garage Rev C</v>
      </c>
      <c r="AL77" t="str">
        <v>44200 - Certificates of Obligation 2022</v>
      </c>
      <c r="AM77" t="str">
        <v xml:space="preserve">46400 - American Rescue Plan </v>
      </c>
      <c r="AN77" t="str">
        <v>46600 - Grant Funds</v>
      </c>
      <c r="AO77" t="str">
        <v xml:space="preserve">46700 - HUD Section 8 </v>
      </c>
      <c r="AP77" t="str">
        <v>46800 - Charter School Grants</v>
      </c>
      <c r="AQ77" t="str">
        <v>47000 - Law Library Fund</v>
      </c>
      <c r="AR77" t="str">
        <v>47100 - Appellate Judicial System</v>
      </c>
      <c r="AS77" t="str">
        <v xml:space="preserve">48100 -  Unlimited Tax Road Bonds, Series 1988A </v>
      </c>
      <c r="AT77" t="str">
        <v xml:space="preserve">48200 - Permanent Improvement Bond Series  1988 </v>
      </c>
      <c r="AU77" t="str">
        <v>49000 -  Unlimited Tax Road Bond Fund-1985</v>
      </c>
      <c r="AV77" t="str">
        <v>49200 - 1992 Road Bond Fund</v>
      </c>
      <c r="AW77" t="str">
        <v>49300 -  1992A Permanent Improvement Bond Fund</v>
      </c>
      <c r="AX77" t="str">
        <v>49400 - Unlimited Tax Road Bond Fund-1977</v>
      </c>
      <c r="AY77" t="str">
        <v>50000 - Payroll Fund</v>
      </c>
      <c r="AZ77" t="str">
        <v>50100 - County Clerk-Special</v>
      </c>
      <c r="BA77" t="str">
        <v>50200 - County Clerk-Trust</v>
      </c>
      <c r="BB77" t="str">
        <v>50300 - District Clerk-Special</v>
      </c>
      <c r="BC77" t="str">
        <v>50400 - District Clerk-Trust</v>
      </c>
      <c r="BD77" t="str">
        <v>50500 - Sheriff-Special</v>
      </c>
      <c r="BE77" t="str">
        <v>50600 - County Clerk Special Trust Fund</v>
      </c>
      <c r="BF77" t="str">
        <v>51500 - Constable-Precinct 8</v>
      </c>
      <c r="BG77" t="str">
        <v>53200 - ESCROW FUND</v>
      </c>
      <c r="BH77" t="str">
        <v>53400 - DA Restitution</v>
      </c>
      <c r="BI77" t="str">
        <v>53500 - District Attorney Forfeiture</v>
      </c>
      <c r="BJ77" t="str">
        <v>53700 - Youth Village Special Fund</v>
      </c>
      <c r="BK77" t="str">
        <v>53800 - DA- Check Processing Fees</v>
      </c>
      <c r="BL77" t="str">
        <v xml:space="preserve">54000 - DA Forfeitures-Federal </v>
      </c>
      <c r="BM77" t="str">
        <v>54100 - DA Forfeitures-State</v>
      </c>
      <c r="BN77" t="str">
        <v>54200 - DA Unadjudicated - Police Agencies</v>
      </c>
      <c r="BO77" t="str">
        <v>54300 - Adult Probation-Restitution</v>
      </c>
      <c r="BP77" t="str">
        <v>54400 - DA Forfeitures - Attorney General</v>
      </c>
      <c r="BQ77" t="str">
        <v>54500 - DA Unajudicated-Gambling Statutes</v>
      </c>
      <c r="BR77" t="str">
        <v>54600 - DA Forfeitures-Narcotics</v>
      </c>
      <c r="BS77" t="str">
        <v xml:space="preserve">54700 -  DA-State Forfeiture Fees Other   </v>
      </c>
      <c r="BT77" t="str">
        <v>55000 - Justice of the Peace 1-1 Special fund No</v>
      </c>
      <c r="BU77" t="str">
        <v>55100 - Justice of the Peace 1-2 Special Fund No</v>
      </c>
      <c r="BV77" t="str">
        <v>55300 - Justice of the Peace 3-3 Special Fund No</v>
      </c>
      <c r="BW77" t="str">
        <v>55400 - Justice of the Peace 2-1 Special Fund No</v>
      </c>
      <c r="BX77" t="str">
        <v>55500 - Justice of the Peace 2-2 Special Fund No</v>
      </c>
      <c r="BY77" t="str">
        <v>55600 - Justice of the Peace 3-1 Special Fund No</v>
      </c>
      <c r="BZ77" t="str">
        <v>55700 - Justice of the Peace 3-2 Special Fund No</v>
      </c>
      <c r="CA77" t="str">
        <v>55900 - Justice of the Peace 4-1 Special Fund No</v>
      </c>
      <c r="CB77" t="str">
        <v>56000 - Justice of the Peace 4-2 Special Fund No. 560 Bob Whitney*Effective 12-17-01*</v>
      </c>
      <c r="CC77" t="str">
        <v>56100 - Justice of the Peace 5-1 Special Fund No. 561 Luis Sepulveda*Effective 12-17-01*</v>
      </c>
      <c r="CD77" t="str">
        <v>56200 - Justice of the Peace 5-2 Special Fund No. 562 Juan Jasso*Effective 12-17-01*</v>
      </c>
      <c r="CE77" t="str">
        <v>57000 - Dallas County Housing Fin. - 1993</v>
      </c>
      <c r="CF77" t="str">
        <v>57100 - Dallas County Housing Fin. - 1994</v>
      </c>
      <c r="CG77" t="str">
        <v>58000 - Constable 1 Special Fund No. 580 Derick Evans*12-17-01*</v>
      </c>
      <c r="CH77" t="str">
        <v>58100 - Constable 2 Special Fund No. 581 Michael Gothard*Effective 12-17-01*</v>
      </c>
      <c r="CI77" t="str">
        <v>58200 - Constable 3 Special Fund No. 582 Rick Richardson*Effective 12-17-01*</v>
      </c>
      <c r="CJ77" t="str">
        <v>58300 - Constable 3-A Special Fund No. 583 Mike</v>
      </c>
      <c r="CK77" t="str">
        <v>58400 - Constable 4 Special Fund No. 584 R. L. Skinner*Effective 12-17-01*</v>
      </c>
      <c r="CL77" t="str">
        <v>58600 - Constable 5 Special Fund No. 586 Michael Orozco*Effective 11-02-18*</v>
      </c>
      <c r="CM77" t="str">
        <v>60000 - DCS - Administration</v>
      </c>
      <c r="CN77" t="str">
        <v>67000 - Credit Card BOA Charge Back</v>
      </c>
      <c r="CO77" t="str">
        <v>70400 - Unallocated Tax</v>
      </c>
      <c r="CP77" t="str">
        <v>76400 - Welfare Food Orders</v>
      </c>
      <c r="CQ77" t="str">
        <v>80200 -  Child Support Holding Fund</v>
      </c>
      <c r="CR77" t="str">
        <v>80700 - District Attorney Check Collection</v>
      </c>
      <c r="CS77" t="str">
        <v>80800 -  Child Support Clearing</v>
      </c>
      <c r="CT77" t="str">
        <v>82200 - 0</v>
      </c>
      <c r="CU77" t="str">
        <v>88200 - Cash Receipt pass through Acct.</v>
      </c>
      <c r="CV77" t="str">
        <v>90100 - General Fixed Assets</v>
      </c>
      <c r="CW77" t="str">
        <v>90300 -  Internal Service Fund</v>
      </c>
    </row>
    <row r="78" spans="1:101" x14ac:dyDescent="0.25">
      <c r="A78" t="str" cm="1">
        <f t="array" ref="A78:CW78">TRANSPOSE(_xlfn._xlws.SORT(_xlfn._xlws.FILTER(TableFund[Fund List],ISNUMBER(SEARCH(Travel!X79, TableFund[Fund List])))))</f>
        <v>00000 - Default</v>
      </c>
      <c r="B78" t="str">
        <v>10500 - Road and Bridge</v>
      </c>
      <c r="C78" t="str">
        <v>10501 - Road &amp; Bridge District 1</v>
      </c>
      <c r="D78" t="str">
        <v>10502 - Road &amp; Bridge District 2</v>
      </c>
      <c r="E78" t="str">
        <v>10503 - Road &amp; Bridge District 3</v>
      </c>
      <c r="F78" t="str">
        <v>10504 - Road &amp; Bridge District 4</v>
      </c>
      <c r="G78" t="str">
        <v>10505 - Road Reserves</v>
      </c>
      <c r="H78" t="str">
        <v>12000 - General Fund</v>
      </c>
      <c r="I78" t="str">
        <v>12400 - Jury Special Fund</v>
      </c>
      <c r="J78" t="str">
        <v>12500 - Petit Jury Fund</v>
      </c>
      <c r="K78" t="str">
        <v>12600 - Permanent Improvement Fund</v>
      </c>
      <c r="L78" t="str">
        <v>12800 - Adult Probation</v>
      </c>
      <c r="M78" t="str">
        <v>13000 - Election Special Fund</v>
      </c>
      <c r="N78" t="str">
        <v>16200 - Alternate Dispute Resolution</v>
      </c>
      <c r="O78" t="str">
        <v>16600 - State Report Interest Fund</v>
      </c>
      <c r="P78" t="str">
        <v>16800 -  Dallas County Historical Commission</v>
      </c>
      <c r="Q78" t="str">
        <v xml:space="preserve">16900 -  Historical Exhibit </v>
      </c>
      <c r="R78" t="str">
        <v>17000 - Return Check Collection</v>
      </c>
      <c r="S78" t="str">
        <v>18000 - Housing Finance Corp</v>
      </c>
      <c r="T78" t="str">
        <v>19000 - CMAQ Congestion, Mitigation, &amp; Air Quality</v>
      </c>
      <c r="U78" t="str">
        <v>19500 - Major Technology Fund</v>
      </c>
      <c r="V78" t="str">
        <v>19600 - Major Projects</v>
      </c>
      <c r="W78" t="str">
        <v>20000 - Judicial</v>
      </c>
      <c r="X78" t="str">
        <v>20100 - Technology</v>
      </c>
      <c r="Y78" t="str">
        <v>20200 - Local Government</v>
      </c>
      <c r="Z78" t="str">
        <v>20300 - Local Official</v>
      </c>
      <c r="AA78" t="str">
        <v>20400 - Record Management</v>
      </c>
      <c r="AB78" t="str">
        <v>20500 - Interest and Debt Retirement (Debt Service) Fund</v>
      </c>
      <c r="AC78" t="str">
        <v>21000 - DS Arbitrage Rebate</v>
      </c>
      <c r="AD78" t="str">
        <v xml:space="preserve">41400 - 1995 Road Bond Fund </v>
      </c>
      <c r="AE78" t="str">
        <v>41500 - 1995A Permanent Impovement</v>
      </c>
      <c r="AF78" t="str">
        <v>41800 - Road Bond Series 1996</v>
      </c>
      <c r="AG78" t="str">
        <v>42400 -  Unlimited Tax Road Bonds Series 2000</v>
      </c>
      <c r="AH78" t="str">
        <v>42700 -  Unlimited Tax Refunding &amp; Improvement Bo</v>
      </c>
      <c r="AI78" t="str">
        <v>43300 - Tax Note Series 2011</v>
      </c>
      <c r="AJ78" t="str">
        <v>44000 - Tax Note Series 2013</v>
      </c>
      <c r="AK78" t="str">
        <v>44100 -  Combination Tax and Parking Garage Rev C</v>
      </c>
      <c r="AL78" t="str">
        <v>44200 - Certificates of Obligation 2022</v>
      </c>
      <c r="AM78" t="str">
        <v xml:space="preserve">46400 - American Rescue Plan </v>
      </c>
      <c r="AN78" t="str">
        <v>46600 - Grant Funds</v>
      </c>
      <c r="AO78" t="str">
        <v xml:space="preserve">46700 - HUD Section 8 </v>
      </c>
      <c r="AP78" t="str">
        <v>46800 - Charter School Grants</v>
      </c>
      <c r="AQ78" t="str">
        <v>47000 - Law Library Fund</v>
      </c>
      <c r="AR78" t="str">
        <v>47100 - Appellate Judicial System</v>
      </c>
      <c r="AS78" t="str">
        <v xml:space="preserve">48100 -  Unlimited Tax Road Bonds, Series 1988A </v>
      </c>
      <c r="AT78" t="str">
        <v xml:space="preserve">48200 - Permanent Improvement Bond Series  1988 </v>
      </c>
      <c r="AU78" t="str">
        <v>49000 -  Unlimited Tax Road Bond Fund-1985</v>
      </c>
      <c r="AV78" t="str">
        <v>49200 - 1992 Road Bond Fund</v>
      </c>
      <c r="AW78" t="str">
        <v>49300 -  1992A Permanent Improvement Bond Fund</v>
      </c>
      <c r="AX78" t="str">
        <v>49400 - Unlimited Tax Road Bond Fund-1977</v>
      </c>
      <c r="AY78" t="str">
        <v>50000 - Payroll Fund</v>
      </c>
      <c r="AZ78" t="str">
        <v>50100 - County Clerk-Special</v>
      </c>
      <c r="BA78" t="str">
        <v>50200 - County Clerk-Trust</v>
      </c>
      <c r="BB78" t="str">
        <v>50300 - District Clerk-Special</v>
      </c>
      <c r="BC78" t="str">
        <v>50400 - District Clerk-Trust</v>
      </c>
      <c r="BD78" t="str">
        <v>50500 - Sheriff-Special</v>
      </c>
      <c r="BE78" t="str">
        <v>50600 - County Clerk Special Trust Fund</v>
      </c>
      <c r="BF78" t="str">
        <v>51500 - Constable-Precinct 8</v>
      </c>
      <c r="BG78" t="str">
        <v>53200 - ESCROW FUND</v>
      </c>
      <c r="BH78" t="str">
        <v>53400 - DA Restitution</v>
      </c>
      <c r="BI78" t="str">
        <v>53500 - District Attorney Forfeiture</v>
      </c>
      <c r="BJ78" t="str">
        <v>53700 - Youth Village Special Fund</v>
      </c>
      <c r="BK78" t="str">
        <v>53800 - DA- Check Processing Fees</v>
      </c>
      <c r="BL78" t="str">
        <v xml:space="preserve">54000 - DA Forfeitures-Federal </v>
      </c>
      <c r="BM78" t="str">
        <v>54100 - DA Forfeitures-State</v>
      </c>
      <c r="BN78" t="str">
        <v>54200 - DA Unadjudicated - Police Agencies</v>
      </c>
      <c r="BO78" t="str">
        <v>54300 - Adult Probation-Restitution</v>
      </c>
      <c r="BP78" t="str">
        <v>54400 - DA Forfeitures - Attorney General</v>
      </c>
      <c r="BQ78" t="str">
        <v>54500 - DA Unajudicated-Gambling Statutes</v>
      </c>
      <c r="BR78" t="str">
        <v>54600 - DA Forfeitures-Narcotics</v>
      </c>
      <c r="BS78" t="str">
        <v xml:space="preserve">54700 -  DA-State Forfeiture Fees Other   </v>
      </c>
      <c r="BT78" t="str">
        <v>55000 - Justice of the Peace 1-1 Special fund No</v>
      </c>
      <c r="BU78" t="str">
        <v>55100 - Justice of the Peace 1-2 Special Fund No</v>
      </c>
      <c r="BV78" t="str">
        <v>55300 - Justice of the Peace 3-3 Special Fund No</v>
      </c>
      <c r="BW78" t="str">
        <v>55400 - Justice of the Peace 2-1 Special Fund No</v>
      </c>
      <c r="BX78" t="str">
        <v>55500 - Justice of the Peace 2-2 Special Fund No</v>
      </c>
      <c r="BY78" t="str">
        <v>55600 - Justice of the Peace 3-1 Special Fund No</v>
      </c>
      <c r="BZ78" t="str">
        <v>55700 - Justice of the Peace 3-2 Special Fund No</v>
      </c>
      <c r="CA78" t="str">
        <v>55900 - Justice of the Peace 4-1 Special Fund No</v>
      </c>
      <c r="CB78" t="str">
        <v>56000 - Justice of the Peace 4-2 Special Fund No. 560 Bob Whitney*Effective 12-17-01*</v>
      </c>
      <c r="CC78" t="str">
        <v>56100 - Justice of the Peace 5-1 Special Fund No. 561 Luis Sepulveda*Effective 12-17-01*</v>
      </c>
      <c r="CD78" t="str">
        <v>56200 - Justice of the Peace 5-2 Special Fund No. 562 Juan Jasso*Effective 12-17-01*</v>
      </c>
      <c r="CE78" t="str">
        <v>57000 - Dallas County Housing Fin. - 1993</v>
      </c>
      <c r="CF78" t="str">
        <v>57100 - Dallas County Housing Fin. - 1994</v>
      </c>
      <c r="CG78" t="str">
        <v>58000 - Constable 1 Special Fund No. 580 Derick Evans*12-17-01*</v>
      </c>
      <c r="CH78" t="str">
        <v>58100 - Constable 2 Special Fund No. 581 Michael Gothard*Effective 12-17-01*</v>
      </c>
      <c r="CI78" t="str">
        <v>58200 - Constable 3 Special Fund No. 582 Rick Richardson*Effective 12-17-01*</v>
      </c>
      <c r="CJ78" t="str">
        <v>58300 - Constable 3-A Special Fund No. 583 Mike</v>
      </c>
      <c r="CK78" t="str">
        <v>58400 - Constable 4 Special Fund No. 584 R. L. Skinner*Effective 12-17-01*</v>
      </c>
      <c r="CL78" t="str">
        <v>58600 - Constable 5 Special Fund No. 586 Michael Orozco*Effective 11-02-18*</v>
      </c>
      <c r="CM78" t="str">
        <v>60000 - DCS - Administration</v>
      </c>
      <c r="CN78" t="str">
        <v>67000 - Credit Card BOA Charge Back</v>
      </c>
      <c r="CO78" t="str">
        <v>70400 - Unallocated Tax</v>
      </c>
      <c r="CP78" t="str">
        <v>76400 - Welfare Food Orders</v>
      </c>
      <c r="CQ78" t="str">
        <v>80200 -  Child Support Holding Fund</v>
      </c>
      <c r="CR78" t="str">
        <v>80700 - District Attorney Check Collection</v>
      </c>
      <c r="CS78" t="str">
        <v>80800 -  Child Support Clearing</v>
      </c>
      <c r="CT78" t="str">
        <v>82200 - 0</v>
      </c>
      <c r="CU78" t="str">
        <v>88200 - Cash Receipt pass through Acct.</v>
      </c>
      <c r="CV78" t="str">
        <v>90100 - General Fixed Assets</v>
      </c>
      <c r="CW78" t="str">
        <v>90300 -  Internal Service Fund</v>
      </c>
    </row>
    <row r="79" spans="1:101" x14ac:dyDescent="0.25">
      <c r="A79" t="str" cm="1">
        <f t="array" ref="A79:CW79">TRANSPOSE(_xlfn._xlws.SORT(_xlfn._xlws.FILTER(TableFund[Fund List],ISNUMBER(SEARCH(Travel!X80, TableFund[Fund List])))))</f>
        <v>00000 - Default</v>
      </c>
      <c r="B79" t="str">
        <v>10500 - Road and Bridge</v>
      </c>
      <c r="C79" t="str">
        <v>10501 - Road &amp; Bridge District 1</v>
      </c>
      <c r="D79" t="str">
        <v>10502 - Road &amp; Bridge District 2</v>
      </c>
      <c r="E79" t="str">
        <v>10503 - Road &amp; Bridge District 3</v>
      </c>
      <c r="F79" t="str">
        <v>10504 - Road &amp; Bridge District 4</v>
      </c>
      <c r="G79" t="str">
        <v>10505 - Road Reserves</v>
      </c>
      <c r="H79" t="str">
        <v>12000 - General Fund</v>
      </c>
      <c r="I79" t="str">
        <v>12400 - Jury Special Fund</v>
      </c>
      <c r="J79" t="str">
        <v>12500 - Petit Jury Fund</v>
      </c>
      <c r="K79" t="str">
        <v>12600 - Permanent Improvement Fund</v>
      </c>
      <c r="L79" t="str">
        <v>12800 - Adult Probation</v>
      </c>
      <c r="M79" t="str">
        <v>13000 - Election Special Fund</v>
      </c>
      <c r="N79" t="str">
        <v>16200 - Alternate Dispute Resolution</v>
      </c>
      <c r="O79" t="str">
        <v>16600 - State Report Interest Fund</v>
      </c>
      <c r="P79" t="str">
        <v>16800 -  Dallas County Historical Commission</v>
      </c>
      <c r="Q79" t="str">
        <v xml:space="preserve">16900 -  Historical Exhibit </v>
      </c>
      <c r="R79" t="str">
        <v>17000 - Return Check Collection</v>
      </c>
      <c r="S79" t="str">
        <v>18000 - Housing Finance Corp</v>
      </c>
      <c r="T79" t="str">
        <v>19000 - CMAQ Congestion, Mitigation, &amp; Air Quality</v>
      </c>
      <c r="U79" t="str">
        <v>19500 - Major Technology Fund</v>
      </c>
      <c r="V79" t="str">
        <v>19600 - Major Projects</v>
      </c>
      <c r="W79" t="str">
        <v>20000 - Judicial</v>
      </c>
      <c r="X79" t="str">
        <v>20100 - Technology</v>
      </c>
      <c r="Y79" t="str">
        <v>20200 - Local Government</v>
      </c>
      <c r="Z79" t="str">
        <v>20300 - Local Official</v>
      </c>
      <c r="AA79" t="str">
        <v>20400 - Record Management</v>
      </c>
      <c r="AB79" t="str">
        <v>20500 - Interest and Debt Retirement (Debt Service) Fund</v>
      </c>
      <c r="AC79" t="str">
        <v>21000 - DS Arbitrage Rebate</v>
      </c>
      <c r="AD79" t="str">
        <v xml:space="preserve">41400 - 1995 Road Bond Fund </v>
      </c>
      <c r="AE79" t="str">
        <v>41500 - 1995A Permanent Impovement</v>
      </c>
      <c r="AF79" t="str">
        <v>41800 - Road Bond Series 1996</v>
      </c>
      <c r="AG79" t="str">
        <v>42400 -  Unlimited Tax Road Bonds Series 2000</v>
      </c>
      <c r="AH79" t="str">
        <v>42700 -  Unlimited Tax Refunding &amp; Improvement Bo</v>
      </c>
      <c r="AI79" t="str">
        <v>43300 - Tax Note Series 2011</v>
      </c>
      <c r="AJ79" t="str">
        <v>44000 - Tax Note Series 2013</v>
      </c>
      <c r="AK79" t="str">
        <v>44100 -  Combination Tax and Parking Garage Rev C</v>
      </c>
      <c r="AL79" t="str">
        <v>44200 - Certificates of Obligation 2022</v>
      </c>
      <c r="AM79" t="str">
        <v xml:space="preserve">46400 - American Rescue Plan </v>
      </c>
      <c r="AN79" t="str">
        <v>46600 - Grant Funds</v>
      </c>
      <c r="AO79" t="str">
        <v xml:space="preserve">46700 - HUD Section 8 </v>
      </c>
      <c r="AP79" t="str">
        <v>46800 - Charter School Grants</v>
      </c>
      <c r="AQ79" t="str">
        <v>47000 - Law Library Fund</v>
      </c>
      <c r="AR79" t="str">
        <v>47100 - Appellate Judicial System</v>
      </c>
      <c r="AS79" t="str">
        <v xml:space="preserve">48100 -  Unlimited Tax Road Bonds, Series 1988A </v>
      </c>
      <c r="AT79" t="str">
        <v xml:space="preserve">48200 - Permanent Improvement Bond Series  1988 </v>
      </c>
      <c r="AU79" t="str">
        <v>49000 -  Unlimited Tax Road Bond Fund-1985</v>
      </c>
      <c r="AV79" t="str">
        <v>49200 - 1992 Road Bond Fund</v>
      </c>
      <c r="AW79" t="str">
        <v>49300 -  1992A Permanent Improvement Bond Fund</v>
      </c>
      <c r="AX79" t="str">
        <v>49400 - Unlimited Tax Road Bond Fund-1977</v>
      </c>
      <c r="AY79" t="str">
        <v>50000 - Payroll Fund</v>
      </c>
      <c r="AZ79" t="str">
        <v>50100 - County Clerk-Special</v>
      </c>
      <c r="BA79" t="str">
        <v>50200 - County Clerk-Trust</v>
      </c>
      <c r="BB79" t="str">
        <v>50300 - District Clerk-Special</v>
      </c>
      <c r="BC79" t="str">
        <v>50400 - District Clerk-Trust</v>
      </c>
      <c r="BD79" t="str">
        <v>50500 - Sheriff-Special</v>
      </c>
      <c r="BE79" t="str">
        <v>50600 - County Clerk Special Trust Fund</v>
      </c>
      <c r="BF79" t="str">
        <v>51500 - Constable-Precinct 8</v>
      </c>
      <c r="BG79" t="str">
        <v>53200 - ESCROW FUND</v>
      </c>
      <c r="BH79" t="str">
        <v>53400 - DA Restitution</v>
      </c>
      <c r="BI79" t="str">
        <v>53500 - District Attorney Forfeiture</v>
      </c>
      <c r="BJ79" t="str">
        <v>53700 - Youth Village Special Fund</v>
      </c>
      <c r="BK79" t="str">
        <v>53800 - DA- Check Processing Fees</v>
      </c>
      <c r="BL79" t="str">
        <v xml:space="preserve">54000 - DA Forfeitures-Federal </v>
      </c>
      <c r="BM79" t="str">
        <v>54100 - DA Forfeitures-State</v>
      </c>
      <c r="BN79" t="str">
        <v>54200 - DA Unadjudicated - Police Agencies</v>
      </c>
      <c r="BO79" t="str">
        <v>54300 - Adult Probation-Restitution</v>
      </c>
      <c r="BP79" t="str">
        <v>54400 - DA Forfeitures - Attorney General</v>
      </c>
      <c r="BQ79" t="str">
        <v>54500 - DA Unajudicated-Gambling Statutes</v>
      </c>
      <c r="BR79" t="str">
        <v>54600 - DA Forfeitures-Narcotics</v>
      </c>
      <c r="BS79" t="str">
        <v xml:space="preserve">54700 -  DA-State Forfeiture Fees Other   </v>
      </c>
      <c r="BT79" t="str">
        <v>55000 - Justice of the Peace 1-1 Special fund No</v>
      </c>
      <c r="BU79" t="str">
        <v>55100 - Justice of the Peace 1-2 Special Fund No</v>
      </c>
      <c r="BV79" t="str">
        <v>55300 - Justice of the Peace 3-3 Special Fund No</v>
      </c>
      <c r="BW79" t="str">
        <v>55400 - Justice of the Peace 2-1 Special Fund No</v>
      </c>
      <c r="BX79" t="str">
        <v>55500 - Justice of the Peace 2-2 Special Fund No</v>
      </c>
      <c r="BY79" t="str">
        <v>55600 - Justice of the Peace 3-1 Special Fund No</v>
      </c>
      <c r="BZ79" t="str">
        <v>55700 - Justice of the Peace 3-2 Special Fund No</v>
      </c>
      <c r="CA79" t="str">
        <v>55900 - Justice of the Peace 4-1 Special Fund No</v>
      </c>
      <c r="CB79" t="str">
        <v>56000 - Justice of the Peace 4-2 Special Fund No. 560 Bob Whitney*Effective 12-17-01*</v>
      </c>
      <c r="CC79" t="str">
        <v>56100 - Justice of the Peace 5-1 Special Fund No. 561 Luis Sepulveda*Effective 12-17-01*</v>
      </c>
      <c r="CD79" t="str">
        <v>56200 - Justice of the Peace 5-2 Special Fund No. 562 Juan Jasso*Effective 12-17-01*</v>
      </c>
      <c r="CE79" t="str">
        <v>57000 - Dallas County Housing Fin. - 1993</v>
      </c>
      <c r="CF79" t="str">
        <v>57100 - Dallas County Housing Fin. - 1994</v>
      </c>
      <c r="CG79" t="str">
        <v>58000 - Constable 1 Special Fund No. 580 Derick Evans*12-17-01*</v>
      </c>
      <c r="CH79" t="str">
        <v>58100 - Constable 2 Special Fund No. 581 Michael Gothard*Effective 12-17-01*</v>
      </c>
      <c r="CI79" t="str">
        <v>58200 - Constable 3 Special Fund No. 582 Rick Richardson*Effective 12-17-01*</v>
      </c>
      <c r="CJ79" t="str">
        <v>58300 - Constable 3-A Special Fund No. 583 Mike</v>
      </c>
      <c r="CK79" t="str">
        <v>58400 - Constable 4 Special Fund No. 584 R. L. Skinner*Effective 12-17-01*</v>
      </c>
      <c r="CL79" t="str">
        <v>58600 - Constable 5 Special Fund No. 586 Michael Orozco*Effective 11-02-18*</v>
      </c>
      <c r="CM79" t="str">
        <v>60000 - DCS - Administration</v>
      </c>
      <c r="CN79" t="str">
        <v>67000 - Credit Card BOA Charge Back</v>
      </c>
      <c r="CO79" t="str">
        <v>70400 - Unallocated Tax</v>
      </c>
      <c r="CP79" t="str">
        <v>76400 - Welfare Food Orders</v>
      </c>
      <c r="CQ79" t="str">
        <v>80200 -  Child Support Holding Fund</v>
      </c>
      <c r="CR79" t="str">
        <v>80700 - District Attorney Check Collection</v>
      </c>
      <c r="CS79" t="str">
        <v>80800 -  Child Support Clearing</v>
      </c>
      <c r="CT79" t="str">
        <v>82200 - 0</v>
      </c>
      <c r="CU79" t="str">
        <v>88200 - Cash Receipt pass through Acct.</v>
      </c>
      <c r="CV79" t="str">
        <v>90100 - General Fixed Assets</v>
      </c>
      <c r="CW79" t="str">
        <v>90300 -  Internal Service Fund</v>
      </c>
    </row>
    <row r="80" spans="1:101" x14ac:dyDescent="0.25">
      <c r="A80" t="str" cm="1">
        <f t="array" ref="A80:CW80">TRANSPOSE(_xlfn._xlws.SORT(_xlfn._xlws.FILTER(TableFund[Fund List],ISNUMBER(SEARCH(Travel!X81, TableFund[Fund List])))))</f>
        <v>00000 - Default</v>
      </c>
      <c r="B80" t="str">
        <v>10500 - Road and Bridge</v>
      </c>
      <c r="C80" t="str">
        <v>10501 - Road &amp; Bridge District 1</v>
      </c>
      <c r="D80" t="str">
        <v>10502 - Road &amp; Bridge District 2</v>
      </c>
      <c r="E80" t="str">
        <v>10503 - Road &amp; Bridge District 3</v>
      </c>
      <c r="F80" t="str">
        <v>10504 - Road &amp; Bridge District 4</v>
      </c>
      <c r="G80" t="str">
        <v>10505 - Road Reserves</v>
      </c>
      <c r="H80" t="str">
        <v>12000 - General Fund</v>
      </c>
      <c r="I80" t="str">
        <v>12400 - Jury Special Fund</v>
      </c>
      <c r="J80" t="str">
        <v>12500 - Petit Jury Fund</v>
      </c>
      <c r="K80" t="str">
        <v>12600 - Permanent Improvement Fund</v>
      </c>
      <c r="L80" t="str">
        <v>12800 - Adult Probation</v>
      </c>
      <c r="M80" t="str">
        <v>13000 - Election Special Fund</v>
      </c>
      <c r="N80" t="str">
        <v>16200 - Alternate Dispute Resolution</v>
      </c>
      <c r="O80" t="str">
        <v>16600 - State Report Interest Fund</v>
      </c>
      <c r="P80" t="str">
        <v>16800 -  Dallas County Historical Commission</v>
      </c>
      <c r="Q80" t="str">
        <v xml:space="preserve">16900 -  Historical Exhibit </v>
      </c>
      <c r="R80" t="str">
        <v>17000 - Return Check Collection</v>
      </c>
      <c r="S80" t="str">
        <v>18000 - Housing Finance Corp</v>
      </c>
      <c r="T80" t="str">
        <v>19000 - CMAQ Congestion, Mitigation, &amp; Air Quality</v>
      </c>
      <c r="U80" t="str">
        <v>19500 - Major Technology Fund</v>
      </c>
      <c r="V80" t="str">
        <v>19600 - Major Projects</v>
      </c>
      <c r="W80" t="str">
        <v>20000 - Judicial</v>
      </c>
      <c r="X80" t="str">
        <v>20100 - Technology</v>
      </c>
      <c r="Y80" t="str">
        <v>20200 - Local Government</v>
      </c>
      <c r="Z80" t="str">
        <v>20300 - Local Official</v>
      </c>
      <c r="AA80" t="str">
        <v>20400 - Record Management</v>
      </c>
      <c r="AB80" t="str">
        <v>20500 - Interest and Debt Retirement (Debt Service) Fund</v>
      </c>
      <c r="AC80" t="str">
        <v>21000 - DS Arbitrage Rebate</v>
      </c>
      <c r="AD80" t="str">
        <v xml:space="preserve">41400 - 1995 Road Bond Fund </v>
      </c>
      <c r="AE80" t="str">
        <v>41500 - 1995A Permanent Impovement</v>
      </c>
      <c r="AF80" t="str">
        <v>41800 - Road Bond Series 1996</v>
      </c>
      <c r="AG80" t="str">
        <v>42400 -  Unlimited Tax Road Bonds Series 2000</v>
      </c>
      <c r="AH80" t="str">
        <v>42700 -  Unlimited Tax Refunding &amp; Improvement Bo</v>
      </c>
      <c r="AI80" t="str">
        <v>43300 - Tax Note Series 2011</v>
      </c>
      <c r="AJ80" t="str">
        <v>44000 - Tax Note Series 2013</v>
      </c>
      <c r="AK80" t="str">
        <v>44100 -  Combination Tax and Parking Garage Rev C</v>
      </c>
      <c r="AL80" t="str">
        <v>44200 - Certificates of Obligation 2022</v>
      </c>
      <c r="AM80" t="str">
        <v xml:space="preserve">46400 - American Rescue Plan </v>
      </c>
      <c r="AN80" t="str">
        <v>46600 - Grant Funds</v>
      </c>
      <c r="AO80" t="str">
        <v xml:space="preserve">46700 - HUD Section 8 </v>
      </c>
      <c r="AP80" t="str">
        <v>46800 - Charter School Grants</v>
      </c>
      <c r="AQ80" t="str">
        <v>47000 - Law Library Fund</v>
      </c>
      <c r="AR80" t="str">
        <v>47100 - Appellate Judicial System</v>
      </c>
      <c r="AS80" t="str">
        <v xml:space="preserve">48100 -  Unlimited Tax Road Bonds, Series 1988A </v>
      </c>
      <c r="AT80" t="str">
        <v xml:space="preserve">48200 - Permanent Improvement Bond Series  1988 </v>
      </c>
      <c r="AU80" t="str">
        <v>49000 -  Unlimited Tax Road Bond Fund-1985</v>
      </c>
      <c r="AV80" t="str">
        <v>49200 - 1992 Road Bond Fund</v>
      </c>
      <c r="AW80" t="str">
        <v>49300 -  1992A Permanent Improvement Bond Fund</v>
      </c>
      <c r="AX80" t="str">
        <v>49400 - Unlimited Tax Road Bond Fund-1977</v>
      </c>
      <c r="AY80" t="str">
        <v>50000 - Payroll Fund</v>
      </c>
      <c r="AZ80" t="str">
        <v>50100 - County Clerk-Special</v>
      </c>
      <c r="BA80" t="str">
        <v>50200 - County Clerk-Trust</v>
      </c>
      <c r="BB80" t="str">
        <v>50300 - District Clerk-Special</v>
      </c>
      <c r="BC80" t="str">
        <v>50400 - District Clerk-Trust</v>
      </c>
      <c r="BD80" t="str">
        <v>50500 - Sheriff-Special</v>
      </c>
      <c r="BE80" t="str">
        <v>50600 - County Clerk Special Trust Fund</v>
      </c>
      <c r="BF80" t="str">
        <v>51500 - Constable-Precinct 8</v>
      </c>
      <c r="BG80" t="str">
        <v>53200 - ESCROW FUND</v>
      </c>
      <c r="BH80" t="str">
        <v>53400 - DA Restitution</v>
      </c>
      <c r="BI80" t="str">
        <v>53500 - District Attorney Forfeiture</v>
      </c>
      <c r="BJ80" t="str">
        <v>53700 - Youth Village Special Fund</v>
      </c>
      <c r="BK80" t="str">
        <v>53800 - DA- Check Processing Fees</v>
      </c>
      <c r="BL80" t="str">
        <v xml:space="preserve">54000 - DA Forfeitures-Federal </v>
      </c>
      <c r="BM80" t="str">
        <v>54100 - DA Forfeitures-State</v>
      </c>
      <c r="BN80" t="str">
        <v>54200 - DA Unadjudicated - Police Agencies</v>
      </c>
      <c r="BO80" t="str">
        <v>54300 - Adult Probation-Restitution</v>
      </c>
      <c r="BP80" t="str">
        <v>54400 - DA Forfeitures - Attorney General</v>
      </c>
      <c r="BQ80" t="str">
        <v>54500 - DA Unajudicated-Gambling Statutes</v>
      </c>
      <c r="BR80" t="str">
        <v>54600 - DA Forfeitures-Narcotics</v>
      </c>
      <c r="BS80" t="str">
        <v xml:space="preserve">54700 -  DA-State Forfeiture Fees Other   </v>
      </c>
      <c r="BT80" t="str">
        <v>55000 - Justice of the Peace 1-1 Special fund No</v>
      </c>
      <c r="BU80" t="str">
        <v>55100 - Justice of the Peace 1-2 Special Fund No</v>
      </c>
      <c r="BV80" t="str">
        <v>55300 - Justice of the Peace 3-3 Special Fund No</v>
      </c>
      <c r="BW80" t="str">
        <v>55400 - Justice of the Peace 2-1 Special Fund No</v>
      </c>
      <c r="BX80" t="str">
        <v>55500 - Justice of the Peace 2-2 Special Fund No</v>
      </c>
      <c r="BY80" t="str">
        <v>55600 - Justice of the Peace 3-1 Special Fund No</v>
      </c>
      <c r="BZ80" t="str">
        <v>55700 - Justice of the Peace 3-2 Special Fund No</v>
      </c>
      <c r="CA80" t="str">
        <v>55900 - Justice of the Peace 4-1 Special Fund No</v>
      </c>
      <c r="CB80" t="str">
        <v>56000 - Justice of the Peace 4-2 Special Fund No. 560 Bob Whitney*Effective 12-17-01*</v>
      </c>
      <c r="CC80" t="str">
        <v>56100 - Justice of the Peace 5-1 Special Fund No. 561 Luis Sepulveda*Effective 12-17-01*</v>
      </c>
      <c r="CD80" t="str">
        <v>56200 - Justice of the Peace 5-2 Special Fund No. 562 Juan Jasso*Effective 12-17-01*</v>
      </c>
      <c r="CE80" t="str">
        <v>57000 - Dallas County Housing Fin. - 1993</v>
      </c>
      <c r="CF80" t="str">
        <v>57100 - Dallas County Housing Fin. - 1994</v>
      </c>
      <c r="CG80" t="str">
        <v>58000 - Constable 1 Special Fund No. 580 Derick Evans*12-17-01*</v>
      </c>
      <c r="CH80" t="str">
        <v>58100 - Constable 2 Special Fund No. 581 Michael Gothard*Effective 12-17-01*</v>
      </c>
      <c r="CI80" t="str">
        <v>58200 - Constable 3 Special Fund No. 582 Rick Richardson*Effective 12-17-01*</v>
      </c>
      <c r="CJ80" t="str">
        <v>58300 - Constable 3-A Special Fund No. 583 Mike</v>
      </c>
      <c r="CK80" t="str">
        <v>58400 - Constable 4 Special Fund No. 584 R. L. Skinner*Effective 12-17-01*</v>
      </c>
      <c r="CL80" t="str">
        <v>58600 - Constable 5 Special Fund No. 586 Michael Orozco*Effective 11-02-18*</v>
      </c>
      <c r="CM80" t="str">
        <v>60000 - DCS - Administration</v>
      </c>
      <c r="CN80" t="str">
        <v>67000 - Credit Card BOA Charge Back</v>
      </c>
      <c r="CO80" t="str">
        <v>70400 - Unallocated Tax</v>
      </c>
      <c r="CP80" t="str">
        <v>76400 - Welfare Food Orders</v>
      </c>
      <c r="CQ80" t="str">
        <v>80200 -  Child Support Holding Fund</v>
      </c>
      <c r="CR80" t="str">
        <v>80700 - District Attorney Check Collection</v>
      </c>
      <c r="CS80" t="str">
        <v>80800 -  Child Support Clearing</v>
      </c>
      <c r="CT80" t="str">
        <v>82200 - 0</v>
      </c>
      <c r="CU80" t="str">
        <v>88200 - Cash Receipt pass through Acct.</v>
      </c>
      <c r="CV80" t="str">
        <v>90100 - General Fixed Assets</v>
      </c>
      <c r="CW80" t="str">
        <v>90300 -  Internal Service Fund</v>
      </c>
    </row>
    <row r="81" spans="1:101" x14ac:dyDescent="0.25">
      <c r="A81" t="str" cm="1">
        <f t="array" ref="A81:CW81">TRANSPOSE(_xlfn._xlws.SORT(_xlfn._xlws.FILTER(TableFund[Fund List],ISNUMBER(SEARCH(Travel!X82, TableFund[Fund List])))))</f>
        <v>00000 - Default</v>
      </c>
      <c r="B81" t="str">
        <v>10500 - Road and Bridge</v>
      </c>
      <c r="C81" t="str">
        <v>10501 - Road &amp; Bridge District 1</v>
      </c>
      <c r="D81" t="str">
        <v>10502 - Road &amp; Bridge District 2</v>
      </c>
      <c r="E81" t="str">
        <v>10503 - Road &amp; Bridge District 3</v>
      </c>
      <c r="F81" t="str">
        <v>10504 - Road &amp; Bridge District 4</v>
      </c>
      <c r="G81" t="str">
        <v>10505 - Road Reserves</v>
      </c>
      <c r="H81" t="str">
        <v>12000 - General Fund</v>
      </c>
      <c r="I81" t="str">
        <v>12400 - Jury Special Fund</v>
      </c>
      <c r="J81" t="str">
        <v>12500 - Petit Jury Fund</v>
      </c>
      <c r="K81" t="str">
        <v>12600 - Permanent Improvement Fund</v>
      </c>
      <c r="L81" t="str">
        <v>12800 - Adult Probation</v>
      </c>
      <c r="M81" t="str">
        <v>13000 - Election Special Fund</v>
      </c>
      <c r="N81" t="str">
        <v>16200 - Alternate Dispute Resolution</v>
      </c>
      <c r="O81" t="str">
        <v>16600 - State Report Interest Fund</v>
      </c>
      <c r="P81" t="str">
        <v>16800 -  Dallas County Historical Commission</v>
      </c>
      <c r="Q81" t="str">
        <v xml:space="preserve">16900 -  Historical Exhibit </v>
      </c>
      <c r="R81" t="str">
        <v>17000 - Return Check Collection</v>
      </c>
      <c r="S81" t="str">
        <v>18000 - Housing Finance Corp</v>
      </c>
      <c r="T81" t="str">
        <v>19000 - CMAQ Congestion, Mitigation, &amp; Air Quality</v>
      </c>
      <c r="U81" t="str">
        <v>19500 - Major Technology Fund</v>
      </c>
      <c r="V81" t="str">
        <v>19600 - Major Projects</v>
      </c>
      <c r="W81" t="str">
        <v>20000 - Judicial</v>
      </c>
      <c r="X81" t="str">
        <v>20100 - Technology</v>
      </c>
      <c r="Y81" t="str">
        <v>20200 - Local Government</v>
      </c>
      <c r="Z81" t="str">
        <v>20300 - Local Official</v>
      </c>
      <c r="AA81" t="str">
        <v>20400 - Record Management</v>
      </c>
      <c r="AB81" t="str">
        <v>20500 - Interest and Debt Retirement (Debt Service) Fund</v>
      </c>
      <c r="AC81" t="str">
        <v>21000 - DS Arbitrage Rebate</v>
      </c>
      <c r="AD81" t="str">
        <v xml:space="preserve">41400 - 1995 Road Bond Fund </v>
      </c>
      <c r="AE81" t="str">
        <v>41500 - 1995A Permanent Impovement</v>
      </c>
      <c r="AF81" t="str">
        <v>41800 - Road Bond Series 1996</v>
      </c>
      <c r="AG81" t="str">
        <v>42400 -  Unlimited Tax Road Bonds Series 2000</v>
      </c>
      <c r="AH81" t="str">
        <v>42700 -  Unlimited Tax Refunding &amp; Improvement Bo</v>
      </c>
      <c r="AI81" t="str">
        <v>43300 - Tax Note Series 2011</v>
      </c>
      <c r="AJ81" t="str">
        <v>44000 - Tax Note Series 2013</v>
      </c>
      <c r="AK81" t="str">
        <v>44100 -  Combination Tax and Parking Garage Rev C</v>
      </c>
      <c r="AL81" t="str">
        <v>44200 - Certificates of Obligation 2022</v>
      </c>
      <c r="AM81" t="str">
        <v xml:space="preserve">46400 - American Rescue Plan </v>
      </c>
      <c r="AN81" t="str">
        <v>46600 - Grant Funds</v>
      </c>
      <c r="AO81" t="str">
        <v xml:space="preserve">46700 - HUD Section 8 </v>
      </c>
      <c r="AP81" t="str">
        <v>46800 - Charter School Grants</v>
      </c>
      <c r="AQ81" t="str">
        <v>47000 - Law Library Fund</v>
      </c>
      <c r="AR81" t="str">
        <v>47100 - Appellate Judicial System</v>
      </c>
      <c r="AS81" t="str">
        <v xml:space="preserve">48100 -  Unlimited Tax Road Bonds, Series 1988A </v>
      </c>
      <c r="AT81" t="str">
        <v xml:space="preserve">48200 - Permanent Improvement Bond Series  1988 </v>
      </c>
      <c r="AU81" t="str">
        <v>49000 -  Unlimited Tax Road Bond Fund-1985</v>
      </c>
      <c r="AV81" t="str">
        <v>49200 - 1992 Road Bond Fund</v>
      </c>
      <c r="AW81" t="str">
        <v>49300 -  1992A Permanent Improvement Bond Fund</v>
      </c>
      <c r="AX81" t="str">
        <v>49400 - Unlimited Tax Road Bond Fund-1977</v>
      </c>
      <c r="AY81" t="str">
        <v>50000 - Payroll Fund</v>
      </c>
      <c r="AZ81" t="str">
        <v>50100 - County Clerk-Special</v>
      </c>
      <c r="BA81" t="str">
        <v>50200 - County Clerk-Trust</v>
      </c>
      <c r="BB81" t="str">
        <v>50300 - District Clerk-Special</v>
      </c>
      <c r="BC81" t="str">
        <v>50400 - District Clerk-Trust</v>
      </c>
      <c r="BD81" t="str">
        <v>50500 - Sheriff-Special</v>
      </c>
      <c r="BE81" t="str">
        <v>50600 - County Clerk Special Trust Fund</v>
      </c>
      <c r="BF81" t="str">
        <v>51500 - Constable-Precinct 8</v>
      </c>
      <c r="BG81" t="str">
        <v>53200 - ESCROW FUND</v>
      </c>
      <c r="BH81" t="str">
        <v>53400 - DA Restitution</v>
      </c>
      <c r="BI81" t="str">
        <v>53500 - District Attorney Forfeiture</v>
      </c>
      <c r="BJ81" t="str">
        <v>53700 - Youth Village Special Fund</v>
      </c>
      <c r="BK81" t="str">
        <v>53800 - DA- Check Processing Fees</v>
      </c>
      <c r="BL81" t="str">
        <v xml:space="preserve">54000 - DA Forfeitures-Federal </v>
      </c>
      <c r="BM81" t="str">
        <v>54100 - DA Forfeitures-State</v>
      </c>
      <c r="BN81" t="str">
        <v>54200 - DA Unadjudicated - Police Agencies</v>
      </c>
      <c r="BO81" t="str">
        <v>54300 - Adult Probation-Restitution</v>
      </c>
      <c r="BP81" t="str">
        <v>54400 - DA Forfeitures - Attorney General</v>
      </c>
      <c r="BQ81" t="str">
        <v>54500 - DA Unajudicated-Gambling Statutes</v>
      </c>
      <c r="BR81" t="str">
        <v>54600 - DA Forfeitures-Narcotics</v>
      </c>
      <c r="BS81" t="str">
        <v xml:space="preserve">54700 -  DA-State Forfeiture Fees Other   </v>
      </c>
      <c r="BT81" t="str">
        <v>55000 - Justice of the Peace 1-1 Special fund No</v>
      </c>
      <c r="BU81" t="str">
        <v>55100 - Justice of the Peace 1-2 Special Fund No</v>
      </c>
      <c r="BV81" t="str">
        <v>55300 - Justice of the Peace 3-3 Special Fund No</v>
      </c>
      <c r="BW81" t="str">
        <v>55400 - Justice of the Peace 2-1 Special Fund No</v>
      </c>
      <c r="BX81" t="str">
        <v>55500 - Justice of the Peace 2-2 Special Fund No</v>
      </c>
      <c r="BY81" t="str">
        <v>55600 - Justice of the Peace 3-1 Special Fund No</v>
      </c>
      <c r="BZ81" t="str">
        <v>55700 - Justice of the Peace 3-2 Special Fund No</v>
      </c>
      <c r="CA81" t="str">
        <v>55900 - Justice of the Peace 4-1 Special Fund No</v>
      </c>
      <c r="CB81" t="str">
        <v>56000 - Justice of the Peace 4-2 Special Fund No. 560 Bob Whitney*Effective 12-17-01*</v>
      </c>
      <c r="CC81" t="str">
        <v>56100 - Justice of the Peace 5-1 Special Fund No. 561 Luis Sepulveda*Effective 12-17-01*</v>
      </c>
      <c r="CD81" t="str">
        <v>56200 - Justice of the Peace 5-2 Special Fund No. 562 Juan Jasso*Effective 12-17-01*</v>
      </c>
      <c r="CE81" t="str">
        <v>57000 - Dallas County Housing Fin. - 1993</v>
      </c>
      <c r="CF81" t="str">
        <v>57100 - Dallas County Housing Fin. - 1994</v>
      </c>
      <c r="CG81" t="str">
        <v>58000 - Constable 1 Special Fund No. 580 Derick Evans*12-17-01*</v>
      </c>
      <c r="CH81" t="str">
        <v>58100 - Constable 2 Special Fund No. 581 Michael Gothard*Effective 12-17-01*</v>
      </c>
      <c r="CI81" t="str">
        <v>58200 - Constable 3 Special Fund No. 582 Rick Richardson*Effective 12-17-01*</v>
      </c>
      <c r="CJ81" t="str">
        <v>58300 - Constable 3-A Special Fund No. 583 Mike</v>
      </c>
      <c r="CK81" t="str">
        <v>58400 - Constable 4 Special Fund No. 584 R. L. Skinner*Effective 12-17-01*</v>
      </c>
      <c r="CL81" t="str">
        <v>58600 - Constable 5 Special Fund No. 586 Michael Orozco*Effective 11-02-18*</v>
      </c>
      <c r="CM81" t="str">
        <v>60000 - DCS - Administration</v>
      </c>
      <c r="CN81" t="str">
        <v>67000 - Credit Card BOA Charge Back</v>
      </c>
      <c r="CO81" t="str">
        <v>70400 - Unallocated Tax</v>
      </c>
      <c r="CP81" t="str">
        <v>76400 - Welfare Food Orders</v>
      </c>
      <c r="CQ81" t="str">
        <v>80200 -  Child Support Holding Fund</v>
      </c>
      <c r="CR81" t="str">
        <v>80700 - District Attorney Check Collection</v>
      </c>
      <c r="CS81" t="str">
        <v>80800 -  Child Support Clearing</v>
      </c>
      <c r="CT81" t="str">
        <v>82200 - 0</v>
      </c>
      <c r="CU81" t="str">
        <v>88200 - Cash Receipt pass through Acct.</v>
      </c>
      <c r="CV81" t="str">
        <v>90100 - General Fixed Assets</v>
      </c>
      <c r="CW81" t="str">
        <v>90300 -  Internal Service Fund</v>
      </c>
    </row>
    <row r="82" spans="1:101" x14ac:dyDescent="0.25">
      <c r="A82" t="str" cm="1">
        <f t="array" ref="A82:CW82">TRANSPOSE(_xlfn._xlws.SORT(_xlfn._xlws.FILTER(TableFund[Fund List],ISNUMBER(SEARCH(Travel!X83, TableFund[Fund List])))))</f>
        <v>00000 - Default</v>
      </c>
      <c r="B82" t="str">
        <v>10500 - Road and Bridge</v>
      </c>
      <c r="C82" t="str">
        <v>10501 - Road &amp; Bridge District 1</v>
      </c>
      <c r="D82" t="str">
        <v>10502 - Road &amp; Bridge District 2</v>
      </c>
      <c r="E82" t="str">
        <v>10503 - Road &amp; Bridge District 3</v>
      </c>
      <c r="F82" t="str">
        <v>10504 - Road &amp; Bridge District 4</v>
      </c>
      <c r="G82" t="str">
        <v>10505 - Road Reserves</v>
      </c>
      <c r="H82" t="str">
        <v>12000 - General Fund</v>
      </c>
      <c r="I82" t="str">
        <v>12400 - Jury Special Fund</v>
      </c>
      <c r="J82" t="str">
        <v>12500 - Petit Jury Fund</v>
      </c>
      <c r="K82" t="str">
        <v>12600 - Permanent Improvement Fund</v>
      </c>
      <c r="L82" t="str">
        <v>12800 - Adult Probation</v>
      </c>
      <c r="M82" t="str">
        <v>13000 - Election Special Fund</v>
      </c>
      <c r="N82" t="str">
        <v>16200 - Alternate Dispute Resolution</v>
      </c>
      <c r="O82" t="str">
        <v>16600 - State Report Interest Fund</v>
      </c>
      <c r="P82" t="str">
        <v>16800 -  Dallas County Historical Commission</v>
      </c>
      <c r="Q82" t="str">
        <v xml:space="preserve">16900 -  Historical Exhibit </v>
      </c>
      <c r="R82" t="str">
        <v>17000 - Return Check Collection</v>
      </c>
      <c r="S82" t="str">
        <v>18000 - Housing Finance Corp</v>
      </c>
      <c r="T82" t="str">
        <v>19000 - CMAQ Congestion, Mitigation, &amp; Air Quality</v>
      </c>
      <c r="U82" t="str">
        <v>19500 - Major Technology Fund</v>
      </c>
      <c r="V82" t="str">
        <v>19600 - Major Projects</v>
      </c>
      <c r="W82" t="str">
        <v>20000 - Judicial</v>
      </c>
      <c r="X82" t="str">
        <v>20100 - Technology</v>
      </c>
      <c r="Y82" t="str">
        <v>20200 - Local Government</v>
      </c>
      <c r="Z82" t="str">
        <v>20300 - Local Official</v>
      </c>
      <c r="AA82" t="str">
        <v>20400 - Record Management</v>
      </c>
      <c r="AB82" t="str">
        <v>20500 - Interest and Debt Retirement (Debt Service) Fund</v>
      </c>
      <c r="AC82" t="str">
        <v>21000 - DS Arbitrage Rebate</v>
      </c>
      <c r="AD82" t="str">
        <v xml:space="preserve">41400 - 1995 Road Bond Fund </v>
      </c>
      <c r="AE82" t="str">
        <v>41500 - 1995A Permanent Impovement</v>
      </c>
      <c r="AF82" t="str">
        <v>41800 - Road Bond Series 1996</v>
      </c>
      <c r="AG82" t="str">
        <v>42400 -  Unlimited Tax Road Bonds Series 2000</v>
      </c>
      <c r="AH82" t="str">
        <v>42700 -  Unlimited Tax Refunding &amp; Improvement Bo</v>
      </c>
      <c r="AI82" t="str">
        <v>43300 - Tax Note Series 2011</v>
      </c>
      <c r="AJ82" t="str">
        <v>44000 - Tax Note Series 2013</v>
      </c>
      <c r="AK82" t="str">
        <v>44100 -  Combination Tax and Parking Garage Rev C</v>
      </c>
      <c r="AL82" t="str">
        <v>44200 - Certificates of Obligation 2022</v>
      </c>
      <c r="AM82" t="str">
        <v xml:space="preserve">46400 - American Rescue Plan </v>
      </c>
      <c r="AN82" t="str">
        <v>46600 - Grant Funds</v>
      </c>
      <c r="AO82" t="str">
        <v xml:space="preserve">46700 - HUD Section 8 </v>
      </c>
      <c r="AP82" t="str">
        <v>46800 - Charter School Grants</v>
      </c>
      <c r="AQ82" t="str">
        <v>47000 - Law Library Fund</v>
      </c>
      <c r="AR82" t="str">
        <v>47100 - Appellate Judicial System</v>
      </c>
      <c r="AS82" t="str">
        <v xml:space="preserve">48100 -  Unlimited Tax Road Bonds, Series 1988A </v>
      </c>
      <c r="AT82" t="str">
        <v xml:space="preserve">48200 - Permanent Improvement Bond Series  1988 </v>
      </c>
      <c r="AU82" t="str">
        <v>49000 -  Unlimited Tax Road Bond Fund-1985</v>
      </c>
      <c r="AV82" t="str">
        <v>49200 - 1992 Road Bond Fund</v>
      </c>
      <c r="AW82" t="str">
        <v>49300 -  1992A Permanent Improvement Bond Fund</v>
      </c>
      <c r="AX82" t="str">
        <v>49400 - Unlimited Tax Road Bond Fund-1977</v>
      </c>
      <c r="AY82" t="str">
        <v>50000 - Payroll Fund</v>
      </c>
      <c r="AZ82" t="str">
        <v>50100 - County Clerk-Special</v>
      </c>
      <c r="BA82" t="str">
        <v>50200 - County Clerk-Trust</v>
      </c>
      <c r="BB82" t="str">
        <v>50300 - District Clerk-Special</v>
      </c>
      <c r="BC82" t="str">
        <v>50400 - District Clerk-Trust</v>
      </c>
      <c r="BD82" t="str">
        <v>50500 - Sheriff-Special</v>
      </c>
      <c r="BE82" t="str">
        <v>50600 - County Clerk Special Trust Fund</v>
      </c>
      <c r="BF82" t="str">
        <v>51500 - Constable-Precinct 8</v>
      </c>
      <c r="BG82" t="str">
        <v>53200 - ESCROW FUND</v>
      </c>
      <c r="BH82" t="str">
        <v>53400 - DA Restitution</v>
      </c>
      <c r="BI82" t="str">
        <v>53500 - District Attorney Forfeiture</v>
      </c>
      <c r="BJ82" t="str">
        <v>53700 - Youth Village Special Fund</v>
      </c>
      <c r="BK82" t="str">
        <v>53800 - DA- Check Processing Fees</v>
      </c>
      <c r="BL82" t="str">
        <v xml:space="preserve">54000 - DA Forfeitures-Federal </v>
      </c>
      <c r="BM82" t="str">
        <v>54100 - DA Forfeitures-State</v>
      </c>
      <c r="BN82" t="str">
        <v>54200 - DA Unadjudicated - Police Agencies</v>
      </c>
      <c r="BO82" t="str">
        <v>54300 - Adult Probation-Restitution</v>
      </c>
      <c r="BP82" t="str">
        <v>54400 - DA Forfeitures - Attorney General</v>
      </c>
      <c r="BQ82" t="str">
        <v>54500 - DA Unajudicated-Gambling Statutes</v>
      </c>
      <c r="BR82" t="str">
        <v>54600 - DA Forfeitures-Narcotics</v>
      </c>
      <c r="BS82" t="str">
        <v xml:space="preserve">54700 -  DA-State Forfeiture Fees Other   </v>
      </c>
      <c r="BT82" t="str">
        <v>55000 - Justice of the Peace 1-1 Special fund No</v>
      </c>
      <c r="BU82" t="str">
        <v>55100 - Justice of the Peace 1-2 Special Fund No</v>
      </c>
      <c r="BV82" t="str">
        <v>55300 - Justice of the Peace 3-3 Special Fund No</v>
      </c>
      <c r="BW82" t="str">
        <v>55400 - Justice of the Peace 2-1 Special Fund No</v>
      </c>
      <c r="BX82" t="str">
        <v>55500 - Justice of the Peace 2-2 Special Fund No</v>
      </c>
      <c r="BY82" t="str">
        <v>55600 - Justice of the Peace 3-1 Special Fund No</v>
      </c>
      <c r="BZ82" t="str">
        <v>55700 - Justice of the Peace 3-2 Special Fund No</v>
      </c>
      <c r="CA82" t="str">
        <v>55900 - Justice of the Peace 4-1 Special Fund No</v>
      </c>
      <c r="CB82" t="str">
        <v>56000 - Justice of the Peace 4-2 Special Fund No. 560 Bob Whitney*Effective 12-17-01*</v>
      </c>
      <c r="CC82" t="str">
        <v>56100 - Justice of the Peace 5-1 Special Fund No. 561 Luis Sepulveda*Effective 12-17-01*</v>
      </c>
      <c r="CD82" t="str">
        <v>56200 - Justice of the Peace 5-2 Special Fund No. 562 Juan Jasso*Effective 12-17-01*</v>
      </c>
      <c r="CE82" t="str">
        <v>57000 - Dallas County Housing Fin. - 1993</v>
      </c>
      <c r="CF82" t="str">
        <v>57100 - Dallas County Housing Fin. - 1994</v>
      </c>
      <c r="CG82" t="str">
        <v>58000 - Constable 1 Special Fund No. 580 Derick Evans*12-17-01*</v>
      </c>
      <c r="CH82" t="str">
        <v>58100 - Constable 2 Special Fund No. 581 Michael Gothard*Effective 12-17-01*</v>
      </c>
      <c r="CI82" t="str">
        <v>58200 - Constable 3 Special Fund No. 582 Rick Richardson*Effective 12-17-01*</v>
      </c>
      <c r="CJ82" t="str">
        <v>58300 - Constable 3-A Special Fund No. 583 Mike</v>
      </c>
      <c r="CK82" t="str">
        <v>58400 - Constable 4 Special Fund No. 584 R. L. Skinner*Effective 12-17-01*</v>
      </c>
      <c r="CL82" t="str">
        <v>58600 - Constable 5 Special Fund No. 586 Michael Orozco*Effective 11-02-18*</v>
      </c>
      <c r="CM82" t="str">
        <v>60000 - DCS - Administration</v>
      </c>
      <c r="CN82" t="str">
        <v>67000 - Credit Card BOA Charge Back</v>
      </c>
      <c r="CO82" t="str">
        <v>70400 - Unallocated Tax</v>
      </c>
      <c r="CP82" t="str">
        <v>76400 - Welfare Food Orders</v>
      </c>
      <c r="CQ82" t="str">
        <v>80200 -  Child Support Holding Fund</v>
      </c>
      <c r="CR82" t="str">
        <v>80700 - District Attorney Check Collection</v>
      </c>
      <c r="CS82" t="str">
        <v>80800 -  Child Support Clearing</v>
      </c>
      <c r="CT82" t="str">
        <v>82200 - 0</v>
      </c>
      <c r="CU82" t="str">
        <v>88200 - Cash Receipt pass through Acct.</v>
      </c>
      <c r="CV82" t="str">
        <v>90100 - General Fixed Assets</v>
      </c>
      <c r="CW82" t="str">
        <v>90300 -  Internal Service Fund</v>
      </c>
    </row>
    <row r="83" spans="1:101" x14ac:dyDescent="0.25">
      <c r="A83" t="str" cm="1">
        <f t="array" ref="A83:CW83">TRANSPOSE(_xlfn._xlws.SORT(_xlfn._xlws.FILTER(TableFund[Fund List],ISNUMBER(SEARCH(Travel!X84, TableFund[Fund List])))))</f>
        <v>00000 - Default</v>
      </c>
      <c r="B83" t="str">
        <v>10500 - Road and Bridge</v>
      </c>
      <c r="C83" t="str">
        <v>10501 - Road &amp; Bridge District 1</v>
      </c>
      <c r="D83" t="str">
        <v>10502 - Road &amp; Bridge District 2</v>
      </c>
      <c r="E83" t="str">
        <v>10503 - Road &amp; Bridge District 3</v>
      </c>
      <c r="F83" t="str">
        <v>10504 - Road &amp; Bridge District 4</v>
      </c>
      <c r="G83" t="str">
        <v>10505 - Road Reserves</v>
      </c>
      <c r="H83" t="str">
        <v>12000 - General Fund</v>
      </c>
      <c r="I83" t="str">
        <v>12400 - Jury Special Fund</v>
      </c>
      <c r="J83" t="str">
        <v>12500 - Petit Jury Fund</v>
      </c>
      <c r="K83" t="str">
        <v>12600 - Permanent Improvement Fund</v>
      </c>
      <c r="L83" t="str">
        <v>12800 - Adult Probation</v>
      </c>
      <c r="M83" t="str">
        <v>13000 - Election Special Fund</v>
      </c>
      <c r="N83" t="str">
        <v>16200 - Alternate Dispute Resolution</v>
      </c>
      <c r="O83" t="str">
        <v>16600 - State Report Interest Fund</v>
      </c>
      <c r="P83" t="str">
        <v>16800 -  Dallas County Historical Commission</v>
      </c>
      <c r="Q83" t="str">
        <v xml:space="preserve">16900 -  Historical Exhibit </v>
      </c>
      <c r="R83" t="str">
        <v>17000 - Return Check Collection</v>
      </c>
      <c r="S83" t="str">
        <v>18000 - Housing Finance Corp</v>
      </c>
      <c r="T83" t="str">
        <v>19000 - CMAQ Congestion, Mitigation, &amp; Air Quality</v>
      </c>
      <c r="U83" t="str">
        <v>19500 - Major Technology Fund</v>
      </c>
      <c r="V83" t="str">
        <v>19600 - Major Projects</v>
      </c>
      <c r="W83" t="str">
        <v>20000 - Judicial</v>
      </c>
      <c r="X83" t="str">
        <v>20100 - Technology</v>
      </c>
      <c r="Y83" t="str">
        <v>20200 - Local Government</v>
      </c>
      <c r="Z83" t="str">
        <v>20300 - Local Official</v>
      </c>
      <c r="AA83" t="str">
        <v>20400 - Record Management</v>
      </c>
      <c r="AB83" t="str">
        <v>20500 - Interest and Debt Retirement (Debt Service) Fund</v>
      </c>
      <c r="AC83" t="str">
        <v>21000 - DS Arbitrage Rebate</v>
      </c>
      <c r="AD83" t="str">
        <v xml:space="preserve">41400 - 1995 Road Bond Fund </v>
      </c>
      <c r="AE83" t="str">
        <v>41500 - 1995A Permanent Impovement</v>
      </c>
      <c r="AF83" t="str">
        <v>41800 - Road Bond Series 1996</v>
      </c>
      <c r="AG83" t="str">
        <v>42400 -  Unlimited Tax Road Bonds Series 2000</v>
      </c>
      <c r="AH83" t="str">
        <v>42700 -  Unlimited Tax Refunding &amp; Improvement Bo</v>
      </c>
      <c r="AI83" t="str">
        <v>43300 - Tax Note Series 2011</v>
      </c>
      <c r="AJ83" t="str">
        <v>44000 - Tax Note Series 2013</v>
      </c>
      <c r="AK83" t="str">
        <v>44100 -  Combination Tax and Parking Garage Rev C</v>
      </c>
      <c r="AL83" t="str">
        <v>44200 - Certificates of Obligation 2022</v>
      </c>
      <c r="AM83" t="str">
        <v xml:space="preserve">46400 - American Rescue Plan </v>
      </c>
      <c r="AN83" t="str">
        <v>46600 - Grant Funds</v>
      </c>
      <c r="AO83" t="str">
        <v xml:space="preserve">46700 - HUD Section 8 </v>
      </c>
      <c r="AP83" t="str">
        <v>46800 - Charter School Grants</v>
      </c>
      <c r="AQ83" t="str">
        <v>47000 - Law Library Fund</v>
      </c>
      <c r="AR83" t="str">
        <v>47100 - Appellate Judicial System</v>
      </c>
      <c r="AS83" t="str">
        <v xml:space="preserve">48100 -  Unlimited Tax Road Bonds, Series 1988A </v>
      </c>
      <c r="AT83" t="str">
        <v xml:space="preserve">48200 - Permanent Improvement Bond Series  1988 </v>
      </c>
      <c r="AU83" t="str">
        <v>49000 -  Unlimited Tax Road Bond Fund-1985</v>
      </c>
      <c r="AV83" t="str">
        <v>49200 - 1992 Road Bond Fund</v>
      </c>
      <c r="AW83" t="str">
        <v>49300 -  1992A Permanent Improvement Bond Fund</v>
      </c>
      <c r="AX83" t="str">
        <v>49400 - Unlimited Tax Road Bond Fund-1977</v>
      </c>
      <c r="AY83" t="str">
        <v>50000 - Payroll Fund</v>
      </c>
      <c r="AZ83" t="str">
        <v>50100 - County Clerk-Special</v>
      </c>
      <c r="BA83" t="str">
        <v>50200 - County Clerk-Trust</v>
      </c>
      <c r="BB83" t="str">
        <v>50300 - District Clerk-Special</v>
      </c>
      <c r="BC83" t="str">
        <v>50400 - District Clerk-Trust</v>
      </c>
      <c r="BD83" t="str">
        <v>50500 - Sheriff-Special</v>
      </c>
      <c r="BE83" t="str">
        <v>50600 - County Clerk Special Trust Fund</v>
      </c>
      <c r="BF83" t="str">
        <v>51500 - Constable-Precinct 8</v>
      </c>
      <c r="BG83" t="str">
        <v>53200 - ESCROW FUND</v>
      </c>
      <c r="BH83" t="str">
        <v>53400 - DA Restitution</v>
      </c>
      <c r="BI83" t="str">
        <v>53500 - District Attorney Forfeiture</v>
      </c>
      <c r="BJ83" t="str">
        <v>53700 - Youth Village Special Fund</v>
      </c>
      <c r="BK83" t="str">
        <v>53800 - DA- Check Processing Fees</v>
      </c>
      <c r="BL83" t="str">
        <v xml:space="preserve">54000 - DA Forfeitures-Federal </v>
      </c>
      <c r="BM83" t="str">
        <v>54100 - DA Forfeitures-State</v>
      </c>
      <c r="BN83" t="str">
        <v>54200 - DA Unadjudicated - Police Agencies</v>
      </c>
      <c r="BO83" t="str">
        <v>54300 - Adult Probation-Restitution</v>
      </c>
      <c r="BP83" t="str">
        <v>54400 - DA Forfeitures - Attorney General</v>
      </c>
      <c r="BQ83" t="str">
        <v>54500 - DA Unajudicated-Gambling Statutes</v>
      </c>
      <c r="BR83" t="str">
        <v>54600 - DA Forfeitures-Narcotics</v>
      </c>
      <c r="BS83" t="str">
        <v xml:space="preserve">54700 -  DA-State Forfeiture Fees Other   </v>
      </c>
      <c r="BT83" t="str">
        <v>55000 - Justice of the Peace 1-1 Special fund No</v>
      </c>
      <c r="BU83" t="str">
        <v>55100 - Justice of the Peace 1-2 Special Fund No</v>
      </c>
      <c r="BV83" t="str">
        <v>55300 - Justice of the Peace 3-3 Special Fund No</v>
      </c>
      <c r="BW83" t="str">
        <v>55400 - Justice of the Peace 2-1 Special Fund No</v>
      </c>
      <c r="BX83" t="str">
        <v>55500 - Justice of the Peace 2-2 Special Fund No</v>
      </c>
      <c r="BY83" t="str">
        <v>55600 - Justice of the Peace 3-1 Special Fund No</v>
      </c>
      <c r="BZ83" t="str">
        <v>55700 - Justice of the Peace 3-2 Special Fund No</v>
      </c>
      <c r="CA83" t="str">
        <v>55900 - Justice of the Peace 4-1 Special Fund No</v>
      </c>
      <c r="CB83" t="str">
        <v>56000 - Justice of the Peace 4-2 Special Fund No. 560 Bob Whitney*Effective 12-17-01*</v>
      </c>
      <c r="CC83" t="str">
        <v>56100 - Justice of the Peace 5-1 Special Fund No. 561 Luis Sepulveda*Effective 12-17-01*</v>
      </c>
      <c r="CD83" t="str">
        <v>56200 - Justice of the Peace 5-2 Special Fund No. 562 Juan Jasso*Effective 12-17-01*</v>
      </c>
      <c r="CE83" t="str">
        <v>57000 - Dallas County Housing Fin. - 1993</v>
      </c>
      <c r="CF83" t="str">
        <v>57100 - Dallas County Housing Fin. - 1994</v>
      </c>
      <c r="CG83" t="str">
        <v>58000 - Constable 1 Special Fund No. 580 Derick Evans*12-17-01*</v>
      </c>
      <c r="CH83" t="str">
        <v>58100 - Constable 2 Special Fund No. 581 Michael Gothard*Effective 12-17-01*</v>
      </c>
      <c r="CI83" t="str">
        <v>58200 - Constable 3 Special Fund No. 582 Rick Richardson*Effective 12-17-01*</v>
      </c>
      <c r="CJ83" t="str">
        <v>58300 - Constable 3-A Special Fund No. 583 Mike</v>
      </c>
      <c r="CK83" t="str">
        <v>58400 - Constable 4 Special Fund No. 584 R. L. Skinner*Effective 12-17-01*</v>
      </c>
      <c r="CL83" t="str">
        <v>58600 - Constable 5 Special Fund No. 586 Michael Orozco*Effective 11-02-18*</v>
      </c>
      <c r="CM83" t="str">
        <v>60000 - DCS - Administration</v>
      </c>
      <c r="CN83" t="str">
        <v>67000 - Credit Card BOA Charge Back</v>
      </c>
      <c r="CO83" t="str">
        <v>70400 - Unallocated Tax</v>
      </c>
      <c r="CP83" t="str">
        <v>76400 - Welfare Food Orders</v>
      </c>
      <c r="CQ83" t="str">
        <v>80200 -  Child Support Holding Fund</v>
      </c>
      <c r="CR83" t="str">
        <v>80700 - District Attorney Check Collection</v>
      </c>
      <c r="CS83" t="str">
        <v>80800 -  Child Support Clearing</v>
      </c>
      <c r="CT83" t="str">
        <v>82200 - 0</v>
      </c>
      <c r="CU83" t="str">
        <v>88200 - Cash Receipt pass through Acct.</v>
      </c>
      <c r="CV83" t="str">
        <v>90100 - General Fixed Assets</v>
      </c>
      <c r="CW83" t="str">
        <v>90300 -  Internal Service Fund</v>
      </c>
    </row>
    <row r="84" spans="1:101" x14ac:dyDescent="0.25">
      <c r="A84" t="str" cm="1">
        <f t="array" ref="A84:CW84">TRANSPOSE(_xlfn._xlws.SORT(_xlfn._xlws.FILTER(TableFund[Fund List],ISNUMBER(SEARCH(Travel!X85, TableFund[Fund List])))))</f>
        <v>00000 - Default</v>
      </c>
      <c r="B84" t="str">
        <v>10500 - Road and Bridge</v>
      </c>
      <c r="C84" t="str">
        <v>10501 - Road &amp; Bridge District 1</v>
      </c>
      <c r="D84" t="str">
        <v>10502 - Road &amp; Bridge District 2</v>
      </c>
      <c r="E84" t="str">
        <v>10503 - Road &amp; Bridge District 3</v>
      </c>
      <c r="F84" t="str">
        <v>10504 - Road &amp; Bridge District 4</v>
      </c>
      <c r="G84" t="str">
        <v>10505 - Road Reserves</v>
      </c>
      <c r="H84" t="str">
        <v>12000 - General Fund</v>
      </c>
      <c r="I84" t="str">
        <v>12400 - Jury Special Fund</v>
      </c>
      <c r="J84" t="str">
        <v>12500 - Petit Jury Fund</v>
      </c>
      <c r="K84" t="str">
        <v>12600 - Permanent Improvement Fund</v>
      </c>
      <c r="L84" t="str">
        <v>12800 - Adult Probation</v>
      </c>
      <c r="M84" t="str">
        <v>13000 - Election Special Fund</v>
      </c>
      <c r="N84" t="str">
        <v>16200 - Alternate Dispute Resolution</v>
      </c>
      <c r="O84" t="str">
        <v>16600 - State Report Interest Fund</v>
      </c>
      <c r="P84" t="str">
        <v>16800 -  Dallas County Historical Commission</v>
      </c>
      <c r="Q84" t="str">
        <v xml:space="preserve">16900 -  Historical Exhibit </v>
      </c>
      <c r="R84" t="str">
        <v>17000 - Return Check Collection</v>
      </c>
      <c r="S84" t="str">
        <v>18000 - Housing Finance Corp</v>
      </c>
      <c r="T84" t="str">
        <v>19000 - CMAQ Congestion, Mitigation, &amp; Air Quality</v>
      </c>
      <c r="U84" t="str">
        <v>19500 - Major Technology Fund</v>
      </c>
      <c r="V84" t="str">
        <v>19600 - Major Projects</v>
      </c>
      <c r="W84" t="str">
        <v>20000 - Judicial</v>
      </c>
      <c r="X84" t="str">
        <v>20100 - Technology</v>
      </c>
      <c r="Y84" t="str">
        <v>20200 - Local Government</v>
      </c>
      <c r="Z84" t="str">
        <v>20300 - Local Official</v>
      </c>
      <c r="AA84" t="str">
        <v>20400 - Record Management</v>
      </c>
      <c r="AB84" t="str">
        <v>20500 - Interest and Debt Retirement (Debt Service) Fund</v>
      </c>
      <c r="AC84" t="str">
        <v>21000 - DS Arbitrage Rebate</v>
      </c>
      <c r="AD84" t="str">
        <v xml:space="preserve">41400 - 1995 Road Bond Fund </v>
      </c>
      <c r="AE84" t="str">
        <v>41500 - 1995A Permanent Impovement</v>
      </c>
      <c r="AF84" t="str">
        <v>41800 - Road Bond Series 1996</v>
      </c>
      <c r="AG84" t="str">
        <v>42400 -  Unlimited Tax Road Bonds Series 2000</v>
      </c>
      <c r="AH84" t="str">
        <v>42700 -  Unlimited Tax Refunding &amp; Improvement Bo</v>
      </c>
      <c r="AI84" t="str">
        <v>43300 - Tax Note Series 2011</v>
      </c>
      <c r="AJ84" t="str">
        <v>44000 - Tax Note Series 2013</v>
      </c>
      <c r="AK84" t="str">
        <v>44100 -  Combination Tax and Parking Garage Rev C</v>
      </c>
      <c r="AL84" t="str">
        <v>44200 - Certificates of Obligation 2022</v>
      </c>
      <c r="AM84" t="str">
        <v xml:space="preserve">46400 - American Rescue Plan </v>
      </c>
      <c r="AN84" t="str">
        <v>46600 - Grant Funds</v>
      </c>
      <c r="AO84" t="str">
        <v xml:space="preserve">46700 - HUD Section 8 </v>
      </c>
      <c r="AP84" t="str">
        <v>46800 - Charter School Grants</v>
      </c>
      <c r="AQ84" t="str">
        <v>47000 - Law Library Fund</v>
      </c>
      <c r="AR84" t="str">
        <v>47100 - Appellate Judicial System</v>
      </c>
      <c r="AS84" t="str">
        <v xml:space="preserve">48100 -  Unlimited Tax Road Bonds, Series 1988A </v>
      </c>
      <c r="AT84" t="str">
        <v xml:space="preserve">48200 - Permanent Improvement Bond Series  1988 </v>
      </c>
      <c r="AU84" t="str">
        <v>49000 -  Unlimited Tax Road Bond Fund-1985</v>
      </c>
      <c r="AV84" t="str">
        <v>49200 - 1992 Road Bond Fund</v>
      </c>
      <c r="AW84" t="str">
        <v>49300 -  1992A Permanent Improvement Bond Fund</v>
      </c>
      <c r="AX84" t="str">
        <v>49400 - Unlimited Tax Road Bond Fund-1977</v>
      </c>
      <c r="AY84" t="str">
        <v>50000 - Payroll Fund</v>
      </c>
      <c r="AZ84" t="str">
        <v>50100 - County Clerk-Special</v>
      </c>
      <c r="BA84" t="str">
        <v>50200 - County Clerk-Trust</v>
      </c>
      <c r="BB84" t="str">
        <v>50300 - District Clerk-Special</v>
      </c>
      <c r="BC84" t="str">
        <v>50400 - District Clerk-Trust</v>
      </c>
      <c r="BD84" t="str">
        <v>50500 - Sheriff-Special</v>
      </c>
      <c r="BE84" t="str">
        <v>50600 - County Clerk Special Trust Fund</v>
      </c>
      <c r="BF84" t="str">
        <v>51500 - Constable-Precinct 8</v>
      </c>
      <c r="BG84" t="str">
        <v>53200 - ESCROW FUND</v>
      </c>
      <c r="BH84" t="str">
        <v>53400 - DA Restitution</v>
      </c>
      <c r="BI84" t="str">
        <v>53500 - District Attorney Forfeiture</v>
      </c>
      <c r="BJ84" t="str">
        <v>53700 - Youth Village Special Fund</v>
      </c>
      <c r="BK84" t="str">
        <v>53800 - DA- Check Processing Fees</v>
      </c>
      <c r="BL84" t="str">
        <v xml:space="preserve">54000 - DA Forfeitures-Federal </v>
      </c>
      <c r="BM84" t="str">
        <v>54100 - DA Forfeitures-State</v>
      </c>
      <c r="BN84" t="str">
        <v>54200 - DA Unadjudicated - Police Agencies</v>
      </c>
      <c r="BO84" t="str">
        <v>54300 - Adult Probation-Restitution</v>
      </c>
      <c r="BP84" t="str">
        <v>54400 - DA Forfeitures - Attorney General</v>
      </c>
      <c r="BQ84" t="str">
        <v>54500 - DA Unajudicated-Gambling Statutes</v>
      </c>
      <c r="BR84" t="str">
        <v>54600 - DA Forfeitures-Narcotics</v>
      </c>
      <c r="BS84" t="str">
        <v xml:space="preserve">54700 -  DA-State Forfeiture Fees Other   </v>
      </c>
      <c r="BT84" t="str">
        <v>55000 - Justice of the Peace 1-1 Special fund No</v>
      </c>
      <c r="BU84" t="str">
        <v>55100 - Justice of the Peace 1-2 Special Fund No</v>
      </c>
      <c r="BV84" t="str">
        <v>55300 - Justice of the Peace 3-3 Special Fund No</v>
      </c>
      <c r="BW84" t="str">
        <v>55400 - Justice of the Peace 2-1 Special Fund No</v>
      </c>
      <c r="BX84" t="str">
        <v>55500 - Justice of the Peace 2-2 Special Fund No</v>
      </c>
      <c r="BY84" t="str">
        <v>55600 - Justice of the Peace 3-1 Special Fund No</v>
      </c>
      <c r="BZ84" t="str">
        <v>55700 - Justice of the Peace 3-2 Special Fund No</v>
      </c>
      <c r="CA84" t="str">
        <v>55900 - Justice of the Peace 4-1 Special Fund No</v>
      </c>
      <c r="CB84" t="str">
        <v>56000 - Justice of the Peace 4-2 Special Fund No. 560 Bob Whitney*Effective 12-17-01*</v>
      </c>
      <c r="CC84" t="str">
        <v>56100 - Justice of the Peace 5-1 Special Fund No. 561 Luis Sepulveda*Effective 12-17-01*</v>
      </c>
      <c r="CD84" t="str">
        <v>56200 - Justice of the Peace 5-2 Special Fund No. 562 Juan Jasso*Effective 12-17-01*</v>
      </c>
      <c r="CE84" t="str">
        <v>57000 - Dallas County Housing Fin. - 1993</v>
      </c>
      <c r="CF84" t="str">
        <v>57100 - Dallas County Housing Fin. - 1994</v>
      </c>
      <c r="CG84" t="str">
        <v>58000 - Constable 1 Special Fund No. 580 Derick Evans*12-17-01*</v>
      </c>
      <c r="CH84" t="str">
        <v>58100 - Constable 2 Special Fund No. 581 Michael Gothard*Effective 12-17-01*</v>
      </c>
      <c r="CI84" t="str">
        <v>58200 - Constable 3 Special Fund No. 582 Rick Richardson*Effective 12-17-01*</v>
      </c>
      <c r="CJ84" t="str">
        <v>58300 - Constable 3-A Special Fund No. 583 Mike</v>
      </c>
      <c r="CK84" t="str">
        <v>58400 - Constable 4 Special Fund No. 584 R. L. Skinner*Effective 12-17-01*</v>
      </c>
      <c r="CL84" t="str">
        <v>58600 - Constable 5 Special Fund No. 586 Michael Orozco*Effective 11-02-18*</v>
      </c>
      <c r="CM84" t="str">
        <v>60000 - DCS - Administration</v>
      </c>
      <c r="CN84" t="str">
        <v>67000 - Credit Card BOA Charge Back</v>
      </c>
      <c r="CO84" t="str">
        <v>70400 - Unallocated Tax</v>
      </c>
      <c r="CP84" t="str">
        <v>76400 - Welfare Food Orders</v>
      </c>
      <c r="CQ84" t="str">
        <v>80200 -  Child Support Holding Fund</v>
      </c>
      <c r="CR84" t="str">
        <v>80700 - District Attorney Check Collection</v>
      </c>
      <c r="CS84" t="str">
        <v>80800 -  Child Support Clearing</v>
      </c>
      <c r="CT84" t="str">
        <v>82200 - 0</v>
      </c>
      <c r="CU84" t="str">
        <v>88200 - Cash Receipt pass through Acct.</v>
      </c>
      <c r="CV84" t="str">
        <v>90100 - General Fixed Assets</v>
      </c>
      <c r="CW84" t="str">
        <v>90300 -  Internal Service Fund</v>
      </c>
    </row>
    <row r="85" spans="1:101" x14ac:dyDescent="0.25">
      <c r="A85" t="str" cm="1">
        <f t="array" ref="A85:CW85">TRANSPOSE(_xlfn._xlws.SORT(_xlfn._xlws.FILTER(TableFund[Fund List],ISNUMBER(SEARCH(Travel!X86, TableFund[Fund List])))))</f>
        <v>00000 - Default</v>
      </c>
      <c r="B85" t="str">
        <v>10500 - Road and Bridge</v>
      </c>
      <c r="C85" t="str">
        <v>10501 - Road &amp; Bridge District 1</v>
      </c>
      <c r="D85" t="str">
        <v>10502 - Road &amp; Bridge District 2</v>
      </c>
      <c r="E85" t="str">
        <v>10503 - Road &amp; Bridge District 3</v>
      </c>
      <c r="F85" t="str">
        <v>10504 - Road &amp; Bridge District 4</v>
      </c>
      <c r="G85" t="str">
        <v>10505 - Road Reserves</v>
      </c>
      <c r="H85" t="str">
        <v>12000 - General Fund</v>
      </c>
      <c r="I85" t="str">
        <v>12400 - Jury Special Fund</v>
      </c>
      <c r="J85" t="str">
        <v>12500 - Petit Jury Fund</v>
      </c>
      <c r="K85" t="str">
        <v>12600 - Permanent Improvement Fund</v>
      </c>
      <c r="L85" t="str">
        <v>12800 - Adult Probation</v>
      </c>
      <c r="M85" t="str">
        <v>13000 - Election Special Fund</v>
      </c>
      <c r="N85" t="str">
        <v>16200 - Alternate Dispute Resolution</v>
      </c>
      <c r="O85" t="str">
        <v>16600 - State Report Interest Fund</v>
      </c>
      <c r="P85" t="str">
        <v>16800 -  Dallas County Historical Commission</v>
      </c>
      <c r="Q85" t="str">
        <v xml:space="preserve">16900 -  Historical Exhibit </v>
      </c>
      <c r="R85" t="str">
        <v>17000 - Return Check Collection</v>
      </c>
      <c r="S85" t="str">
        <v>18000 - Housing Finance Corp</v>
      </c>
      <c r="T85" t="str">
        <v>19000 - CMAQ Congestion, Mitigation, &amp; Air Quality</v>
      </c>
      <c r="U85" t="str">
        <v>19500 - Major Technology Fund</v>
      </c>
      <c r="V85" t="str">
        <v>19600 - Major Projects</v>
      </c>
      <c r="W85" t="str">
        <v>20000 - Judicial</v>
      </c>
      <c r="X85" t="str">
        <v>20100 - Technology</v>
      </c>
      <c r="Y85" t="str">
        <v>20200 - Local Government</v>
      </c>
      <c r="Z85" t="str">
        <v>20300 - Local Official</v>
      </c>
      <c r="AA85" t="str">
        <v>20400 - Record Management</v>
      </c>
      <c r="AB85" t="str">
        <v>20500 - Interest and Debt Retirement (Debt Service) Fund</v>
      </c>
      <c r="AC85" t="str">
        <v>21000 - DS Arbitrage Rebate</v>
      </c>
      <c r="AD85" t="str">
        <v xml:space="preserve">41400 - 1995 Road Bond Fund </v>
      </c>
      <c r="AE85" t="str">
        <v>41500 - 1995A Permanent Impovement</v>
      </c>
      <c r="AF85" t="str">
        <v>41800 - Road Bond Series 1996</v>
      </c>
      <c r="AG85" t="str">
        <v>42400 -  Unlimited Tax Road Bonds Series 2000</v>
      </c>
      <c r="AH85" t="str">
        <v>42700 -  Unlimited Tax Refunding &amp; Improvement Bo</v>
      </c>
      <c r="AI85" t="str">
        <v>43300 - Tax Note Series 2011</v>
      </c>
      <c r="AJ85" t="str">
        <v>44000 - Tax Note Series 2013</v>
      </c>
      <c r="AK85" t="str">
        <v>44100 -  Combination Tax and Parking Garage Rev C</v>
      </c>
      <c r="AL85" t="str">
        <v>44200 - Certificates of Obligation 2022</v>
      </c>
      <c r="AM85" t="str">
        <v xml:space="preserve">46400 - American Rescue Plan </v>
      </c>
      <c r="AN85" t="str">
        <v>46600 - Grant Funds</v>
      </c>
      <c r="AO85" t="str">
        <v xml:space="preserve">46700 - HUD Section 8 </v>
      </c>
      <c r="AP85" t="str">
        <v>46800 - Charter School Grants</v>
      </c>
      <c r="AQ85" t="str">
        <v>47000 - Law Library Fund</v>
      </c>
      <c r="AR85" t="str">
        <v>47100 - Appellate Judicial System</v>
      </c>
      <c r="AS85" t="str">
        <v xml:space="preserve">48100 -  Unlimited Tax Road Bonds, Series 1988A </v>
      </c>
      <c r="AT85" t="str">
        <v xml:space="preserve">48200 - Permanent Improvement Bond Series  1988 </v>
      </c>
      <c r="AU85" t="str">
        <v>49000 -  Unlimited Tax Road Bond Fund-1985</v>
      </c>
      <c r="AV85" t="str">
        <v>49200 - 1992 Road Bond Fund</v>
      </c>
      <c r="AW85" t="str">
        <v>49300 -  1992A Permanent Improvement Bond Fund</v>
      </c>
      <c r="AX85" t="str">
        <v>49400 - Unlimited Tax Road Bond Fund-1977</v>
      </c>
      <c r="AY85" t="str">
        <v>50000 - Payroll Fund</v>
      </c>
      <c r="AZ85" t="str">
        <v>50100 - County Clerk-Special</v>
      </c>
      <c r="BA85" t="str">
        <v>50200 - County Clerk-Trust</v>
      </c>
      <c r="BB85" t="str">
        <v>50300 - District Clerk-Special</v>
      </c>
      <c r="BC85" t="str">
        <v>50400 - District Clerk-Trust</v>
      </c>
      <c r="BD85" t="str">
        <v>50500 - Sheriff-Special</v>
      </c>
      <c r="BE85" t="str">
        <v>50600 - County Clerk Special Trust Fund</v>
      </c>
      <c r="BF85" t="str">
        <v>51500 - Constable-Precinct 8</v>
      </c>
      <c r="BG85" t="str">
        <v>53200 - ESCROW FUND</v>
      </c>
      <c r="BH85" t="str">
        <v>53400 - DA Restitution</v>
      </c>
      <c r="BI85" t="str">
        <v>53500 - District Attorney Forfeiture</v>
      </c>
      <c r="BJ85" t="str">
        <v>53700 - Youth Village Special Fund</v>
      </c>
      <c r="BK85" t="str">
        <v>53800 - DA- Check Processing Fees</v>
      </c>
      <c r="BL85" t="str">
        <v xml:space="preserve">54000 - DA Forfeitures-Federal </v>
      </c>
      <c r="BM85" t="str">
        <v>54100 - DA Forfeitures-State</v>
      </c>
      <c r="BN85" t="str">
        <v>54200 - DA Unadjudicated - Police Agencies</v>
      </c>
      <c r="BO85" t="str">
        <v>54300 - Adult Probation-Restitution</v>
      </c>
      <c r="BP85" t="str">
        <v>54400 - DA Forfeitures - Attorney General</v>
      </c>
      <c r="BQ85" t="str">
        <v>54500 - DA Unajudicated-Gambling Statutes</v>
      </c>
      <c r="BR85" t="str">
        <v>54600 - DA Forfeitures-Narcotics</v>
      </c>
      <c r="BS85" t="str">
        <v xml:space="preserve">54700 -  DA-State Forfeiture Fees Other   </v>
      </c>
      <c r="BT85" t="str">
        <v>55000 - Justice of the Peace 1-1 Special fund No</v>
      </c>
      <c r="BU85" t="str">
        <v>55100 - Justice of the Peace 1-2 Special Fund No</v>
      </c>
      <c r="BV85" t="str">
        <v>55300 - Justice of the Peace 3-3 Special Fund No</v>
      </c>
      <c r="BW85" t="str">
        <v>55400 - Justice of the Peace 2-1 Special Fund No</v>
      </c>
      <c r="BX85" t="str">
        <v>55500 - Justice of the Peace 2-2 Special Fund No</v>
      </c>
      <c r="BY85" t="str">
        <v>55600 - Justice of the Peace 3-1 Special Fund No</v>
      </c>
      <c r="BZ85" t="str">
        <v>55700 - Justice of the Peace 3-2 Special Fund No</v>
      </c>
      <c r="CA85" t="str">
        <v>55900 - Justice of the Peace 4-1 Special Fund No</v>
      </c>
      <c r="CB85" t="str">
        <v>56000 - Justice of the Peace 4-2 Special Fund No. 560 Bob Whitney*Effective 12-17-01*</v>
      </c>
      <c r="CC85" t="str">
        <v>56100 - Justice of the Peace 5-1 Special Fund No. 561 Luis Sepulveda*Effective 12-17-01*</v>
      </c>
      <c r="CD85" t="str">
        <v>56200 - Justice of the Peace 5-2 Special Fund No. 562 Juan Jasso*Effective 12-17-01*</v>
      </c>
      <c r="CE85" t="str">
        <v>57000 - Dallas County Housing Fin. - 1993</v>
      </c>
      <c r="CF85" t="str">
        <v>57100 - Dallas County Housing Fin. - 1994</v>
      </c>
      <c r="CG85" t="str">
        <v>58000 - Constable 1 Special Fund No. 580 Derick Evans*12-17-01*</v>
      </c>
      <c r="CH85" t="str">
        <v>58100 - Constable 2 Special Fund No. 581 Michael Gothard*Effective 12-17-01*</v>
      </c>
      <c r="CI85" t="str">
        <v>58200 - Constable 3 Special Fund No. 582 Rick Richardson*Effective 12-17-01*</v>
      </c>
      <c r="CJ85" t="str">
        <v>58300 - Constable 3-A Special Fund No. 583 Mike</v>
      </c>
      <c r="CK85" t="str">
        <v>58400 - Constable 4 Special Fund No. 584 R. L. Skinner*Effective 12-17-01*</v>
      </c>
      <c r="CL85" t="str">
        <v>58600 - Constable 5 Special Fund No. 586 Michael Orozco*Effective 11-02-18*</v>
      </c>
      <c r="CM85" t="str">
        <v>60000 - DCS - Administration</v>
      </c>
      <c r="CN85" t="str">
        <v>67000 - Credit Card BOA Charge Back</v>
      </c>
      <c r="CO85" t="str">
        <v>70400 - Unallocated Tax</v>
      </c>
      <c r="CP85" t="str">
        <v>76400 - Welfare Food Orders</v>
      </c>
      <c r="CQ85" t="str">
        <v>80200 -  Child Support Holding Fund</v>
      </c>
      <c r="CR85" t="str">
        <v>80700 - District Attorney Check Collection</v>
      </c>
      <c r="CS85" t="str">
        <v>80800 -  Child Support Clearing</v>
      </c>
      <c r="CT85" t="str">
        <v>82200 - 0</v>
      </c>
      <c r="CU85" t="str">
        <v>88200 - Cash Receipt pass through Acct.</v>
      </c>
      <c r="CV85" t="str">
        <v>90100 - General Fixed Assets</v>
      </c>
      <c r="CW85" t="str">
        <v>90300 -  Internal Service Fund</v>
      </c>
    </row>
    <row r="86" spans="1:101" x14ac:dyDescent="0.25">
      <c r="A86" t="str" cm="1">
        <f t="array" ref="A86:CW86">TRANSPOSE(_xlfn._xlws.SORT(_xlfn._xlws.FILTER(TableFund[Fund List],ISNUMBER(SEARCH(Travel!X87, TableFund[Fund List])))))</f>
        <v>00000 - Default</v>
      </c>
      <c r="B86" t="str">
        <v>10500 - Road and Bridge</v>
      </c>
      <c r="C86" t="str">
        <v>10501 - Road &amp; Bridge District 1</v>
      </c>
      <c r="D86" t="str">
        <v>10502 - Road &amp; Bridge District 2</v>
      </c>
      <c r="E86" t="str">
        <v>10503 - Road &amp; Bridge District 3</v>
      </c>
      <c r="F86" t="str">
        <v>10504 - Road &amp; Bridge District 4</v>
      </c>
      <c r="G86" t="str">
        <v>10505 - Road Reserves</v>
      </c>
      <c r="H86" t="str">
        <v>12000 - General Fund</v>
      </c>
      <c r="I86" t="str">
        <v>12400 - Jury Special Fund</v>
      </c>
      <c r="J86" t="str">
        <v>12500 - Petit Jury Fund</v>
      </c>
      <c r="K86" t="str">
        <v>12600 - Permanent Improvement Fund</v>
      </c>
      <c r="L86" t="str">
        <v>12800 - Adult Probation</v>
      </c>
      <c r="M86" t="str">
        <v>13000 - Election Special Fund</v>
      </c>
      <c r="N86" t="str">
        <v>16200 - Alternate Dispute Resolution</v>
      </c>
      <c r="O86" t="str">
        <v>16600 - State Report Interest Fund</v>
      </c>
      <c r="P86" t="str">
        <v>16800 -  Dallas County Historical Commission</v>
      </c>
      <c r="Q86" t="str">
        <v xml:space="preserve">16900 -  Historical Exhibit </v>
      </c>
      <c r="R86" t="str">
        <v>17000 - Return Check Collection</v>
      </c>
      <c r="S86" t="str">
        <v>18000 - Housing Finance Corp</v>
      </c>
      <c r="T86" t="str">
        <v>19000 - CMAQ Congestion, Mitigation, &amp; Air Quality</v>
      </c>
      <c r="U86" t="str">
        <v>19500 - Major Technology Fund</v>
      </c>
      <c r="V86" t="str">
        <v>19600 - Major Projects</v>
      </c>
      <c r="W86" t="str">
        <v>20000 - Judicial</v>
      </c>
      <c r="X86" t="str">
        <v>20100 - Technology</v>
      </c>
      <c r="Y86" t="str">
        <v>20200 - Local Government</v>
      </c>
      <c r="Z86" t="str">
        <v>20300 - Local Official</v>
      </c>
      <c r="AA86" t="str">
        <v>20400 - Record Management</v>
      </c>
      <c r="AB86" t="str">
        <v>20500 - Interest and Debt Retirement (Debt Service) Fund</v>
      </c>
      <c r="AC86" t="str">
        <v>21000 - DS Arbitrage Rebate</v>
      </c>
      <c r="AD86" t="str">
        <v xml:space="preserve">41400 - 1995 Road Bond Fund </v>
      </c>
      <c r="AE86" t="str">
        <v>41500 - 1995A Permanent Impovement</v>
      </c>
      <c r="AF86" t="str">
        <v>41800 - Road Bond Series 1996</v>
      </c>
      <c r="AG86" t="str">
        <v>42400 -  Unlimited Tax Road Bonds Series 2000</v>
      </c>
      <c r="AH86" t="str">
        <v>42700 -  Unlimited Tax Refunding &amp; Improvement Bo</v>
      </c>
      <c r="AI86" t="str">
        <v>43300 - Tax Note Series 2011</v>
      </c>
      <c r="AJ86" t="str">
        <v>44000 - Tax Note Series 2013</v>
      </c>
      <c r="AK86" t="str">
        <v>44100 -  Combination Tax and Parking Garage Rev C</v>
      </c>
      <c r="AL86" t="str">
        <v>44200 - Certificates of Obligation 2022</v>
      </c>
      <c r="AM86" t="str">
        <v xml:space="preserve">46400 - American Rescue Plan </v>
      </c>
      <c r="AN86" t="str">
        <v>46600 - Grant Funds</v>
      </c>
      <c r="AO86" t="str">
        <v xml:space="preserve">46700 - HUD Section 8 </v>
      </c>
      <c r="AP86" t="str">
        <v>46800 - Charter School Grants</v>
      </c>
      <c r="AQ86" t="str">
        <v>47000 - Law Library Fund</v>
      </c>
      <c r="AR86" t="str">
        <v>47100 - Appellate Judicial System</v>
      </c>
      <c r="AS86" t="str">
        <v xml:space="preserve">48100 -  Unlimited Tax Road Bonds, Series 1988A </v>
      </c>
      <c r="AT86" t="str">
        <v xml:space="preserve">48200 - Permanent Improvement Bond Series  1988 </v>
      </c>
      <c r="AU86" t="str">
        <v>49000 -  Unlimited Tax Road Bond Fund-1985</v>
      </c>
      <c r="AV86" t="str">
        <v>49200 - 1992 Road Bond Fund</v>
      </c>
      <c r="AW86" t="str">
        <v>49300 -  1992A Permanent Improvement Bond Fund</v>
      </c>
      <c r="AX86" t="str">
        <v>49400 - Unlimited Tax Road Bond Fund-1977</v>
      </c>
      <c r="AY86" t="str">
        <v>50000 - Payroll Fund</v>
      </c>
      <c r="AZ86" t="str">
        <v>50100 - County Clerk-Special</v>
      </c>
      <c r="BA86" t="str">
        <v>50200 - County Clerk-Trust</v>
      </c>
      <c r="BB86" t="str">
        <v>50300 - District Clerk-Special</v>
      </c>
      <c r="BC86" t="str">
        <v>50400 - District Clerk-Trust</v>
      </c>
      <c r="BD86" t="str">
        <v>50500 - Sheriff-Special</v>
      </c>
      <c r="BE86" t="str">
        <v>50600 - County Clerk Special Trust Fund</v>
      </c>
      <c r="BF86" t="str">
        <v>51500 - Constable-Precinct 8</v>
      </c>
      <c r="BG86" t="str">
        <v>53200 - ESCROW FUND</v>
      </c>
      <c r="BH86" t="str">
        <v>53400 - DA Restitution</v>
      </c>
      <c r="BI86" t="str">
        <v>53500 - District Attorney Forfeiture</v>
      </c>
      <c r="BJ86" t="str">
        <v>53700 - Youth Village Special Fund</v>
      </c>
      <c r="BK86" t="str">
        <v>53800 - DA- Check Processing Fees</v>
      </c>
      <c r="BL86" t="str">
        <v xml:space="preserve">54000 - DA Forfeitures-Federal </v>
      </c>
      <c r="BM86" t="str">
        <v>54100 - DA Forfeitures-State</v>
      </c>
      <c r="BN86" t="str">
        <v>54200 - DA Unadjudicated - Police Agencies</v>
      </c>
      <c r="BO86" t="str">
        <v>54300 - Adult Probation-Restitution</v>
      </c>
      <c r="BP86" t="str">
        <v>54400 - DA Forfeitures - Attorney General</v>
      </c>
      <c r="BQ86" t="str">
        <v>54500 - DA Unajudicated-Gambling Statutes</v>
      </c>
      <c r="BR86" t="str">
        <v>54600 - DA Forfeitures-Narcotics</v>
      </c>
      <c r="BS86" t="str">
        <v xml:space="preserve">54700 -  DA-State Forfeiture Fees Other   </v>
      </c>
      <c r="BT86" t="str">
        <v>55000 - Justice of the Peace 1-1 Special fund No</v>
      </c>
      <c r="BU86" t="str">
        <v>55100 - Justice of the Peace 1-2 Special Fund No</v>
      </c>
      <c r="BV86" t="str">
        <v>55300 - Justice of the Peace 3-3 Special Fund No</v>
      </c>
      <c r="BW86" t="str">
        <v>55400 - Justice of the Peace 2-1 Special Fund No</v>
      </c>
      <c r="BX86" t="str">
        <v>55500 - Justice of the Peace 2-2 Special Fund No</v>
      </c>
      <c r="BY86" t="str">
        <v>55600 - Justice of the Peace 3-1 Special Fund No</v>
      </c>
      <c r="BZ86" t="str">
        <v>55700 - Justice of the Peace 3-2 Special Fund No</v>
      </c>
      <c r="CA86" t="str">
        <v>55900 - Justice of the Peace 4-1 Special Fund No</v>
      </c>
      <c r="CB86" t="str">
        <v>56000 - Justice of the Peace 4-2 Special Fund No. 560 Bob Whitney*Effective 12-17-01*</v>
      </c>
      <c r="CC86" t="str">
        <v>56100 - Justice of the Peace 5-1 Special Fund No. 561 Luis Sepulveda*Effective 12-17-01*</v>
      </c>
      <c r="CD86" t="str">
        <v>56200 - Justice of the Peace 5-2 Special Fund No. 562 Juan Jasso*Effective 12-17-01*</v>
      </c>
      <c r="CE86" t="str">
        <v>57000 - Dallas County Housing Fin. - 1993</v>
      </c>
      <c r="CF86" t="str">
        <v>57100 - Dallas County Housing Fin. - 1994</v>
      </c>
      <c r="CG86" t="str">
        <v>58000 - Constable 1 Special Fund No. 580 Derick Evans*12-17-01*</v>
      </c>
      <c r="CH86" t="str">
        <v>58100 - Constable 2 Special Fund No. 581 Michael Gothard*Effective 12-17-01*</v>
      </c>
      <c r="CI86" t="str">
        <v>58200 - Constable 3 Special Fund No. 582 Rick Richardson*Effective 12-17-01*</v>
      </c>
      <c r="CJ86" t="str">
        <v>58300 - Constable 3-A Special Fund No. 583 Mike</v>
      </c>
      <c r="CK86" t="str">
        <v>58400 - Constable 4 Special Fund No. 584 R. L. Skinner*Effective 12-17-01*</v>
      </c>
      <c r="CL86" t="str">
        <v>58600 - Constable 5 Special Fund No. 586 Michael Orozco*Effective 11-02-18*</v>
      </c>
      <c r="CM86" t="str">
        <v>60000 - DCS - Administration</v>
      </c>
      <c r="CN86" t="str">
        <v>67000 - Credit Card BOA Charge Back</v>
      </c>
      <c r="CO86" t="str">
        <v>70400 - Unallocated Tax</v>
      </c>
      <c r="CP86" t="str">
        <v>76400 - Welfare Food Orders</v>
      </c>
      <c r="CQ86" t="str">
        <v>80200 -  Child Support Holding Fund</v>
      </c>
      <c r="CR86" t="str">
        <v>80700 - District Attorney Check Collection</v>
      </c>
      <c r="CS86" t="str">
        <v>80800 -  Child Support Clearing</v>
      </c>
      <c r="CT86" t="str">
        <v>82200 - 0</v>
      </c>
      <c r="CU86" t="str">
        <v>88200 - Cash Receipt pass through Acct.</v>
      </c>
      <c r="CV86" t="str">
        <v>90100 - General Fixed Assets</v>
      </c>
      <c r="CW86" t="str">
        <v>90300 -  Internal Service Fund</v>
      </c>
    </row>
    <row r="87" spans="1:101" x14ac:dyDescent="0.25">
      <c r="A87" t="str" cm="1">
        <f t="array" ref="A87:CW87">TRANSPOSE(_xlfn._xlws.SORT(_xlfn._xlws.FILTER(TableFund[Fund List],ISNUMBER(SEARCH(Travel!X88, TableFund[Fund List])))))</f>
        <v>00000 - Default</v>
      </c>
      <c r="B87" t="str">
        <v>10500 - Road and Bridge</v>
      </c>
      <c r="C87" t="str">
        <v>10501 - Road &amp; Bridge District 1</v>
      </c>
      <c r="D87" t="str">
        <v>10502 - Road &amp; Bridge District 2</v>
      </c>
      <c r="E87" t="str">
        <v>10503 - Road &amp; Bridge District 3</v>
      </c>
      <c r="F87" t="str">
        <v>10504 - Road &amp; Bridge District 4</v>
      </c>
      <c r="G87" t="str">
        <v>10505 - Road Reserves</v>
      </c>
      <c r="H87" t="str">
        <v>12000 - General Fund</v>
      </c>
      <c r="I87" t="str">
        <v>12400 - Jury Special Fund</v>
      </c>
      <c r="J87" t="str">
        <v>12500 - Petit Jury Fund</v>
      </c>
      <c r="K87" t="str">
        <v>12600 - Permanent Improvement Fund</v>
      </c>
      <c r="L87" t="str">
        <v>12800 - Adult Probation</v>
      </c>
      <c r="M87" t="str">
        <v>13000 - Election Special Fund</v>
      </c>
      <c r="N87" t="str">
        <v>16200 - Alternate Dispute Resolution</v>
      </c>
      <c r="O87" t="str">
        <v>16600 - State Report Interest Fund</v>
      </c>
      <c r="P87" t="str">
        <v>16800 -  Dallas County Historical Commission</v>
      </c>
      <c r="Q87" t="str">
        <v xml:space="preserve">16900 -  Historical Exhibit </v>
      </c>
      <c r="R87" t="str">
        <v>17000 - Return Check Collection</v>
      </c>
      <c r="S87" t="str">
        <v>18000 - Housing Finance Corp</v>
      </c>
      <c r="T87" t="str">
        <v>19000 - CMAQ Congestion, Mitigation, &amp; Air Quality</v>
      </c>
      <c r="U87" t="str">
        <v>19500 - Major Technology Fund</v>
      </c>
      <c r="V87" t="str">
        <v>19600 - Major Projects</v>
      </c>
      <c r="W87" t="str">
        <v>20000 - Judicial</v>
      </c>
      <c r="X87" t="str">
        <v>20100 - Technology</v>
      </c>
      <c r="Y87" t="str">
        <v>20200 - Local Government</v>
      </c>
      <c r="Z87" t="str">
        <v>20300 - Local Official</v>
      </c>
      <c r="AA87" t="str">
        <v>20400 - Record Management</v>
      </c>
      <c r="AB87" t="str">
        <v>20500 - Interest and Debt Retirement (Debt Service) Fund</v>
      </c>
      <c r="AC87" t="str">
        <v>21000 - DS Arbitrage Rebate</v>
      </c>
      <c r="AD87" t="str">
        <v xml:space="preserve">41400 - 1995 Road Bond Fund </v>
      </c>
      <c r="AE87" t="str">
        <v>41500 - 1995A Permanent Impovement</v>
      </c>
      <c r="AF87" t="str">
        <v>41800 - Road Bond Series 1996</v>
      </c>
      <c r="AG87" t="str">
        <v>42400 -  Unlimited Tax Road Bonds Series 2000</v>
      </c>
      <c r="AH87" t="str">
        <v>42700 -  Unlimited Tax Refunding &amp; Improvement Bo</v>
      </c>
      <c r="AI87" t="str">
        <v>43300 - Tax Note Series 2011</v>
      </c>
      <c r="AJ87" t="str">
        <v>44000 - Tax Note Series 2013</v>
      </c>
      <c r="AK87" t="str">
        <v>44100 -  Combination Tax and Parking Garage Rev C</v>
      </c>
      <c r="AL87" t="str">
        <v>44200 - Certificates of Obligation 2022</v>
      </c>
      <c r="AM87" t="str">
        <v xml:space="preserve">46400 - American Rescue Plan </v>
      </c>
      <c r="AN87" t="str">
        <v>46600 - Grant Funds</v>
      </c>
      <c r="AO87" t="str">
        <v xml:space="preserve">46700 - HUD Section 8 </v>
      </c>
      <c r="AP87" t="str">
        <v>46800 - Charter School Grants</v>
      </c>
      <c r="AQ87" t="str">
        <v>47000 - Law Library Fund</v>
      </c>
      <c r="AR87" t="str">
        <v>47100 - Appellate Judicial System</v>
      </c>
      <c r="AS87" t="str">
        <v xml:space="preserve">48100 -  Unlimited Tax Road Bonds, Series 1988A </v>
      </c>
      <c r="AT87" t="str">
        <v xml:space="preserve">48200 - Permanent Improvement Bond Series  1988 </v>
      </c>
      <c r="AU87" t="str">
        <v>49000 -  Unlimited Tax Road Bond Fund-1985</v>
      </c>
      <c r="AV87" t="str">
        <v>49200 - 1992 Road Bond Fund</v>
      </c>
      <c r="AW87" t="str">
        <v>49300 -  1992A Permanent Improvement Bond Fund</v>
      </c>
      <c r="AX87" t="str">
        <v>49400 - Unlimited Tax Road Bond Fund-1977</v>
      </c>
      <c r="AY87" t="str">
        <v>50000 - Payroll Fund</v>
      </c>
      <c r="AZ87" t="str">
        <v>50100 - County Clerk-Special</v>
      </c>
      <c r="BA87" t="str">
        <v>50200 - County Clerk-Trust</v>
      </c>
      <c r="BB87" t="str">
        <v>50300 - District Clerk-Special</v>
      </c>
      <c r="BC87" t="str">
        <v>50400 - District Clerk-Trust</v>
      </c>
      <c r="BD87" t="str">
        <v>50500 - Sheriff-Special</v>
      </c>
      <c r="BE87" t="str">
        <v>50600 - County Clerk Special Trust Fund</v>
      </c>
      <c r="BF87" t="str">
        <v>51500 - Constable-Precinct 8</v>
      </c>
      <c r="BG87" t="str">
        <v>53200 - ESCROW FUND</v>
      </c>
      <c r="BH87" t="str">
        <v>53400 - DA Restitution</v>
      </c>
      <c r="BI87" t="str">
        <v>53500 - District Attorney Forfeiture</v>
      </c>
      <c r="BJ87" t="str">
        <v>53700 - Youth Village Special Fund</v>
      </c>
      <c r="BK87" t="str">
        <v>53800 - DA- Check Processing Fees</v>
      </c>
      <c r="BL87" t="str">
        <v xml:space="preserve">54000 - DA Forfeitures-Federal </v>
      </c>
      <c r="BM87" t="str">
        <v>54100 - DA Forfeitures-State</v>
      </c>
      <c r="BN87" t="str">
        <v>54200 - DA Unadjudicated - Police Agencies</v>
      </c>
      <c r="BO87" t="str">
        <v>54300 - Adult Probation-Restitution</v>
      </c>
      <c r="BP87" t="str">
        <v>54400 - DA Forfeitures - Attorney General</v>
      </c>
      <c r="BQ87" t="str">
        <v>54500 - DA Unajudicated-Gambling Statutes</v>
      </c>
      <c r="BR87" t="str">
        <v>54600 - DA Forfeitures-Narcotics</v>
      </c>
      <c r="BS87" t="str">
        <v xml:space="preserve">54700 -  DA-State Forfeiture Fees Other   </v>
      </c>
      <c r="BT87" t="str">
        <v>55000 - Justice of the Peace 1-1 Special fund No</v>
      </c>
      <c r="BU87" t="str">
        <v>55100 - Justice of the Peace 1-2 Special Fund No</v>
      </c>
      <c r="BV87" t="str">
        <v>55300 - Justice of the Peace 3-3 Special Fund No</v>
      </c>
      <c r="BW87" t="str">
        <v>55400 - Justice of the Peace 2-1 Special Fund No</v>
      </c>
      <c r="BX87" t="str">
        <v>55500 - Justice of the Peace 2-2 Special Fund No</v>
      </c>
      <c r="BY87" t="str">
        <v>55600 - Justice of the Peace 3-1 Special Fund No</v>
      </c>
      <c r="BZ87" t="str">
        <v>55700 - Justice of the Peace 3-2 Special Fund No</v>
      </c>
      <c r="CA87" t="str">
        <v>55900 - Justice of the Peace 4-1 Special Fund No</v>
      </c>
      <c r="CB87" t="str">
        <v>56000 - Justice of the Peace 4-2 Special Fund No. 560 Bob Whitney*Effective 12-17-01*</v>
      </c>
      <c r="CC87" t="str">
        <v>56100 - Justice of the Peace 5-1 Special Fund No. 561 Luis Sepulveda*Effective 12-17-01*</v>
      </c>
      <c r="CD87" t="str">
        <v>56200 - Justice of the Peace 5-2 Special Fund No. 562 Juan Jasso*Effective 12-17-01*</v>
      </c>
      <c r="CE87" t="str">
        <v>57000 - Dallas County Housing Fin. - 1993</v>
      </c>
      <c r="CF87" t="str">
        <v>57100 - Dallas County Housing Fin. - 1994</v>
      </c>
      <c r="CG87" t="str">
        <v>58000 - Constable 1 Special Fund No. 580 Derick Evans*12-17-01*</v>
      </c>
      <c r="CH87" t="str">
        <v>58100 - Constable 2 Special Fund No. 581 Michael Gothard*Effective 12-17-01*</v>
      </c>
      <c r="CI87" t="str">
        <v>58200 - Constable 3 Special Fund No. 582 Rick Richardson*Effective 12-17-01*</v>
      </c>
      <c r="CJ87" t="str">
        <v>58300 - Constable 3-A Special Fund No. 583 Mike</v>
      </c>
      <c r="CK87" t="str">
        <v>58400 - Constable 4 Special Fund No. 584 R. L. Skinner*Effective 12-17-01*</v>
      </c>
      <c r="CL87" t="str">
        <v>58600 - Constable 5 Special Fund No. 586 Michael Orozco*Effective 11-02-18*</v>
      </c>
      <c r="CM87" t="str">
        <v>60000 - DCS - Administration</v>
      </c>
      <c r="CN87" t="str">
        <v>67000 - Credit Card BOA Charge Back</v>
      </c>
      <c r="CO87" t="str">
        <v>70400 - Unallocated Tax</v>
      </c>
      <c r="CP87" t="str">
        <v>76400 - Welfare Food Orders</v>
      </c>
      <c r="CQ87" t="str">
        <v>80200 -  Child Support Holding Fund</v>
      </c>
      <c r="CR87" t="str">
        <v>80700 - District Attorney Check Collection</v>
      </c>
      <c r="CS87" t="str">
        <v>80800 -  Child Support Clearing</v>
      </c>
      <c r="CT87" t="str">
        <v>82200 - 0</v>
      </c>
      <c r="CU87" t="str">
        <v>88200 - Cash Receipt pass through Acct.</v>
      </c>
      <c r="CV87" t="str">
        <v>90100 - General Fixed Assets</v>
      </c>
      <c r="CW87" t="str">
        <v>90300 -  Internal Service Fund</v>
      </c>
    </row>
    <row r="88" spans="1:101" x14ac:dyDescent="0.25">
      <c r="A88" t="str" cm="1">
        <f t="array" ref="A88:CW88">TRANSPOSE(_xlfn._xlws.SORT(_xlfn._xlws.FILTER(TableFund[Fund List],ISNUMBER(SEARCH(Travel!X89, TableFund[Fund List])))))</f>
        <v>00000 - Default</v>
      </c>
      <c r="B88" t="str">
        <v>10500 - Road and Bridge</v>
      </c>
      <c r="C88" t="str">
        <v>10501 - Road &amp; Bridge District 1</v>
      </c>
      <c r="D88" t="str">
        <v>10502 - Road &amp; Bridge District 2</v>
      </c>
      <c r="E88" t="str">
        <v>10503 - Road &amp; Bridge District 3</v>
      </c>
      <c r="F88" t="str">
        <v>10504 - Road &amp; Bridge District 4</v>
      </c>
      <c r="G88" t="str">
        <v>10505 - Road Reserves</v>
      </c>
      <c r="H88" t="str">
        <v>12000 - General Fund</v>
      </c>
      <c r="I88" t="str">
        <v>12400 - Jury Special Fund</v>
      </c>
      <c r="J88" t="str">
        <v>12500 - Petit Jury Fund</v>
      </c>
      <c r="K88" t="str">
        <v>12600 - Permanent Improvement Fund</v>
      </c>
      <c r="L88" t="str">
        <v>12800 - Adult Probation</v>
      </c>
      <c r="M88" t="str">
        <v>13000 - Election Special Fund</v>
      </c>
      <c r="N88" t="str">
        <v>16200 - Alternate Dispute Resolution</v>
      </c>
      <c r="O88" t="str">
        <v>16600 - State Report Interest Fund</v>
      </c>
      <c r="P88" t="str">
        <v>16800 -  Dallas County Historical Commission</v>
      </c>
      <c r="Q88" t="str">
        <v xml:space="preserve">16900 -  Historical Exhibit </v>
      </c>
      <c r="R88" t="str">
        <v>17000 - Return Check Collection</v>
      </c>
      <c r="S88" t="str">
        <v>18000 - Housing Finance Corp</v>
      </c>
      <c r="T88" t="str">
        <v>19000 - CMAQ Congestion, Mitigation, &amp; Air Quality</v>
      </c>
      <c r="U88" t="str">
        <v>19500 - Major Technology Fund</v>
      </c>
      <c r="V88" t="str">
        <v>19600 - Major Projects</v>
      </c>
      <c r="W88" t="str">
        <v>20000 - Judicial</v>
      </c>
      <c r="X88" t="str">
        <v>20100 - Technology</v>
      </c>
      <c r="Y88" t="str">
        <v>20200 - Local Government</v>
      </c>
      <c r="Z88" t="str">
        <v>20300 - Local Official</v>
      </c>
      <c r="AA88" t="str">
        <v>20400 - Record Management</v>
      </c>
      <c r="AB88" t="str">
        <v>20500 - Interest and Debt Retirement (Debt Service) Fund</v>
      </c>
      <c r="AC88" t="str">
        <v>21000 - DS Arbitrage Rebate</v>
      </c>
      <c r="AD88" t="str">
        <v xml:space="preserve">41400 - 1995 Road Bond Fund </v>
      </c>
      <c r="AE88" t="str">
        <v>41500 - 1995A Permanent Impovement</v>
      </c>
      <c r="AF88" t="str">
        <v>41800 - Road Bond Series 1996</v>
      </c>
      <c r="AG88" t="str">
        <v>42400 -  Unlimited Tax Road Bonds Series 2000</v>
      </c>
      <c r="AH88" t="str">
        <v>42700 -  Unlimited Tax Refunding &amp; Improvement Bo</v>
      </c>
      <c r="AI88" t="str">
        <v>43300 - Tax Note Series 2011</v>
      </c>
      <c r="AJ88" t="str">
        <v>44000 - Tax Note Series 2013</v>
      </c>
      <c r="AK88" t="str">
        <v>44100 -  Combination Tax and Parking Garage Rev C</v>
      </c>
      <c r="AL88" t="str">
        <v>44200 - Certificates of Obligation 2022</v>
      </c>
      <c r="AM88" t="str">
        <v xml:space="preserve">46400 - American Rescue Plan </v>
      </c>
      <c r="AN88" t="str">
        <v>46600 - Grant Funds</v>
      </c>
      <c r="AO88" t="str">
        <v xml:space="preserve">46700 - HUD Section 8 </v>
      </c>
      <c r="AP88" t="str">
        <v>46800 - Charter School Grants</v>
      </c>
      <c r="AQ88" t="str">
        <v>47000 - Law Library Fund</v>
      </c>
      <c r="AR88" t="str">
        <v>47100 - Appellate Judicial System</v>
      </c>
      <c r="AS88" t="str">
        <v xml:space="preserve">48100 -  Unlimited Tax Road Bonds, Series 1988A </v>
      </c>
      <c r="AT88" t="str">
        <v xml:space="preserve">48200 - Permanent Improvement Bond Series  1988 </v>
      </c>
      <c r="AU88" t="str">
        <v>49000 -  Unlimited Tax Road Bond Fund-1985</v>
      </c>
      <c r="AV88" t="str">
        <v>49200 - 1992 Road Bond Fund</v>
      </c>
      <c r="AW88" t="str">
        <v>49300 -  1992A Permanent Improvement Bond Fund</v>
      </c>
      <c r="AX88" t="str">
        <v>49400 - Unlimited Tax Road Bond Fund-1977</v>
      </c>
      <c r="AY88" t="str">
        <v>50000 - Payroll Fund</v>
      </c>
      <c r="AZ88" t="str">
        <v>50100 - County Clerk-Special</v>
      </c>
      <c r="BA88" t="str">
        <v>50200 - County Clerk-Trust</v>
      </c>
      <c r="BB88" t="str">
        <v>50300 - District Clerk-Special</v>
      </c>
      <c r="BC88" t="str">
        <v>50400 - District Clerk-Trust</v>
      </c>
      <c r="BD88" t="str">
        <v>50500 - Sheriff-Special</v>
      </c>
      <c r="BE88" t="str">
        <v>50600 - County Clerk Special Trust Fund</v>
      </c>
      <c r="BF88" t="str">
        <v>51500 - Constable-Precinct 8</v>
      </c>
      <c r="BG88" t="str">
        <v>53200 - ESCROW FUND</v>
      </c>
      <c r="BH88" t="str">
        <v>53400 - DA Restitution</v>
      </c>
      <c r="BI88" t="str">
        <v>53500 - District Attorney Forfeiture</v>
      </c>
      <c r="BJ88" t="str">
        <v>53700 - Youth Village Special Fund</v>
      </c>
      <c r="BK88" t="str">
        <v>53800 - DA- Check Processing Fees</v>
      </c>
      <c r="BL88" t="str">
        <v xml:space="preserve">54000 - DA Forfeitures-Federal </v>
      </c>
      <c r="BM88" t="str">
        <v>54100 - DA Forfeitures-State</v>
      </c>
      <c r="BN88" t="str">
        <v>54200 - DA Unadjudicated - Police Agencies</v>
      </c>
      <c r="BO88" t="str">
        <v>54300 - Adult Probation-Restitution</v>
      </c>
      <c r="BP88" t="str">
        <v>54400 - DA Forfeitures - Attorney General</v>
      </c>
      <c r="BQ88" t="str">
        <v>54500 - DA Unajudicated-Gambling Statutes</v>
      </c>
      <c r="BR88" t="str">
        <v>54600 - DA Forfeitures-Narcotics</v>
      </c>
      <c r="BS88" t="str">
        <v xml:space="preserve">54700 -  DA-State Forfeiture Fees Other   </v>
      </c>
      <c r="BT88" t="str">
        <v>55000 - Justice of the Peace 1-1 Special fund No</v>
      </c>
      <c r="BU88" t="str">
        <v>55100 - Justice of the Peace 1-2 Special Fund No</v>
      </c>
      <c r="BV88" t="str">
        <v>55300 - Justice of the Peace 3-3 Special Fund No</v>
      </c>
      <c r="BW88" t="str">
        <v>55400 - Justice of the Peace 2-1 Special Fund No</v>
      </c>
      <c r="BX88" t="str">
        <v>55500 - Justice of the Peace 2-2 Special Fund No</v>
      </c>
      <c r="BY88" t="str">
        <v>55600 - Justice of the Peace 3-1 Special Fund No</v>
      </c>
      <c r="BZ88" t="str">
        <v>55700 - Justice of the Peace 3-2 Special Fund No</v>
      </c>
      <c r="CA88" t="str">
        <v>55900 - Justice of the Peace 4-1 Special Fund No</v>
      </c>
      <c r="CB88" t="str">
        <v>56000 - Justice of the Peace 4-2 Special Fund No. 560 Bob Whitney*Effective 12-17-01*</v>
      </c>
      <c r="CC88" t="str">
        <v>56100 - Justice of the Peace 5-1 Special Fund No. 561 Luis Sepulveda*Effective 12-17-01*</v>
      </c>
      <c r="CD88" t="str">
        <v>56200 - Justice of the Peace 5-2 Special Fund No. 562 Juan Jasso*Effective 12-17-01*</v>
      </c>
      <c r="CE88" t="str">
        <v>57000 - Dallas County Housing Fin. - 1993</v>
      </c>
      <c r="CF88" t="str">
        <v>57100 - Dallas County Housing Fin. - 1994</v>
      </c>
      <c r="CG88" t="str">
        <v>58000 - Constable 1 Special Fund No. 580 Derick Evans*12-17-01*</v>
      </c>
      <c r="CH88" t="str">
        <v>58100 - Constable 2 Special Fund No. 581 Michael Gothard*Effective 12-17-01*</v>
      </c>
      <c r="CI88" t="str">
        <v>58200 - Constable 3 Special Fund No. 582 Rick Richardson*Effective 12-17-01*</v>
      </c>
      <c r="CJ88" t="str">
        <v>58300 - Constable 3-A Special Fund No. 583 Mike</v>
      </c>
      <c r="CK88" t="str">
        <v>58400 - Constable 4 Special Fund No. 584 R. L. Skinner*Effective 12-17-01*</v>
      </c>
      <c r="CL88" t="str">
        <v>58600 - Constable 5 Special Fund No. 586 Michael Orozco*Effective 11-02-18*</v>
      </c>
      <c r="CM88" t="str">
        <v>60000 - DCS - Administration</v>
      </c>
      <c r="CN88" t="str">
        <v>67000 - Credit Card BOA Charge Back</v>
      </c>
      <c r="CO88" t="str">
        <v>70400 - Unallocated Tax</v>
      </c>
      <c r="CP88" t="str">
        <v>76400 - Welfare Food Orders</v>
      </c>
      <c r="CQ88" t="str">
        <v>80200 -  Child Support Holding Fund</v>
      </c>
      <c r="CR88" t="str">
        <v>80700 - District Attorney Check Collection</v>
      </c>
      <c r="CS88" t="str">
        <v>80800 -  Child Support Clearing</v>
      </c>
      <c r="CT88" t="str">
        <v>82200 - 0</v>
      </c>
      <c r="CU88" t="str">
        <v>88200 - Cash Receipt pass through Acct.</v>
      </c>
      <c r="CV88" t="str">
        <v>90100 - General Fixed Assets</v>
      </c>
      <c r="CW88" t="str">
        <v>90300 -  Internal Service Fund</v>
      </c>
    </row>
    <row r="89" spans="1:101" x14ac:dyDescent="0.25">
      <c r="A89" t="str" cm="1">
        <f t="array" ref="A89:CW89">TRANSPOSE(_xlfn._xlws.SORT(_xlfn._xlws.FILTER(TableFund[Fund List],ISNUMBER(SEARCH(Travel!X90, TableFund[Fund List])))))</f>
        <v>00000 - Default</v>
      </c>
      <c r="B89" t="str">
        <v>10500 - Road and Bridge</v>
      </c>
      <c r="C89" t="str">
        <v>10501 - Road &amp; Bridge District 1</v>
      </c>
      <c r="D89" t="str">
        <v>10502 - Road &amp; Bridge District 2</v>
      </c>
      <c r="E89" t="str">
        <v>10503 - Road &amp; Bridge District 3</v>
      </c>
      <c r="F89" t="str">
        <v>10504 - Road &amp; Bridge District 4</v>
      </c>
      <c r="G89" t="str">
        <v>10505 - Road Reserves</v>
      </c>
      <c r="H89" t="str">
        <v>12000 - General Fund</v>
      </c>
      <c r="I89" t="str">
        <v>12400 - Jury Special Fund</v>
      </c>
      <c r="J89" t="str">
        <v>12500 - Petit Jury Fund</v>
      </c>
      <c r="K89" t="str">
        <v>12600 - Permanent Improvement Fund</v>
      </c>
      <c r="L89" t="str">
        <v>12800 - Adult Probation</v>
      </c>
      <c r="M89" t="str">
        <v>13000 - Election Special Fund</v>
      </c>
      <c r="N89" t="str">
        <v>16200 - Alternate Dispute Resolution</v>
      </c>
      <c r="O89" t="str">
        <v>16600 - State Report Interest Fund</v>
      </c>
      <c r="P89" t="str">
        <v>16800 -  Dallas County Historical Commission</v>
      </c>
      <c r="Q89" t="str">
        <v xml:space="preserve">16900 -  Historical Exhibit </v>
      </c>
      <c r="R89" t="str">
        <v>17000 - Return Check Collection</v>
      </c>
      <c r="S89" t="str">
        <v>18000 - Housing Finance Corp</v>
      </c>
      <c r="T89" t="str">
        <v>19000 - CMAQ Congestion, Mitigation, &amp; Air Quality</v>
      </c>
      <c r="U89" t="str">
        <v>19500 - Major Technology Fund</v>
      </c>
      <c r="V89" t="str">
        <v>19600 - Major Projects</v>
      </c>
      <c r="W89" t="str">
        <v>20000 - Judicial</v>
      </c>
      <c r="X89" t="str">
        <v>20100 - Technology</v>
      </c>
      <c r="Y89" t="str">
        <v>20200 - Local Government</v>
      </c>
      <c r="Z89" t="str">
        <v>20300 - Local Official</v>
      </c>
      <c r="AA89" t="str">
        <v>20400 - Record Management</v>
      </c>
      <c r="AB89" t="str">
        <v>20500 - Interest and Debt Retirement (Debt Service) Fund</v>
      </c>
      <c r="AC89" t="str">
        <v>21000 - DS Arbitrage Rebate</v>
      </c>
      <c r="AD89" t="str">
        <v xml:space="preserve">41400 - 1995 Road Bond Fund </v>
      </c>
      <c r="AE89" t="str">
        <v>41500 - 1995A Permanent Impovement</v>
      </c>
      <c r="AF89" t="str">
        <v>41800 - Road Bond Series 1996</v>
      </c>
      <c r="AG89" t="str">
        <v>42400 -  Unlimited Tax Road Bonds Series 2000</v>
      </c>
      <c r="AH89" t="str">
        <v>42700 -  Unlimited Tax Refunding &amp; Improvement Bo</v>
      </c>
      <c r="AI89" t="str">
        <v>43300 - Tax Note Series 2011</v>
      </c>
      <c r="AJ89" t="str">
        <v>44000 - Tax Note Series 2013</v>
      </c>
      <c r="AK89" t="str">
        <v>44100 -  Combination Tax and Parking Garage Rev C</v>
      </c>
      <c r="AL89" t="str">
        <v>44200 - Certificates of Obligation 2022</v>
      </c>
      <c r="AM89" t="str">
        <v xml:space="preserve">46400 - American Rescue Plan </v>
      </c>
      <c r="AN89" t="str">
        <v>46600 - Grant Funds</v>
      </c>
      <c r="AO89" t="str">
        <v xml:space="preserve">46700 - HUD Section 8 </v>
      </c>
      <c r="AP89" t="str">
        <v>46800 - Charter School Grants</v>
      </c>
      <c r="AQ89" t="str">
        <v>47000 - Law Library Fund</v>
      </c>
      <c r="AR89" t="str">
        <v>47100 - Appellate Judicial System</v>
      </c>
      <c r="AS89" t="str">
        <v xml:space="preserve">48100 -  Unlimited Tax Road Bonds, Series 1988A </v>
      </c>
      <c r="AT89" t="str">
        <v xml:space="preserve">48200 - Permanent Improvement Bond Series  1988 </v>
      </c>
      <c r="AU89" t="str">
        <v>49000 -  Unlimited Tax Road Bond Fund-1985</v>
      </c>
      <c r="AV89" t="str">
        <v>49200 - 1992 Road Bond Fund</v>
      </c>
      <c r="AW89" t="str">
        <v>49300 -  1992A Permanent Improvement Bond Fund</v>
      </c>
      <c r="AX89" t="str">
        <v>49400 - Unlimited Tax Road Bond Fund-1977</v>
      </c>
      <c r="AY89" t="str">
        <v>50000 - Payroll Fund</v>
      </c>
      <c r="AZ89" t="str">
        <v>50100 - County Clerk-Special</v>
      </c>
      <c r="BA89" t="str">
        <v>50200 - County Clerk-Trust</v>
      </c>
      <c r="BB89" t="str">
        <v>50300 - District Clerk-Special</v>
      </c>
      <c r="BC89" t="str">
        <v>50400 - District Clerk-Trust</v>
      </c>
      <c r="BD89" t="str">
        <v>50500 - Sheriff-Special</v>
      </c>
      <c r="BE89" t="str">
        <v>50600 - County Clerk Special Trust Fund</v>
      </c>
      <c r="BF89" t="str">
        <v>51500 - Constable-Precinct 8</v>
      </c>
      <c r="BG89" t="str">
        <v>53200 - ESCROW FUND</v>
      </c>
      <c r="BH89" t="str">
        <v>53400 - DA Restitution</v>
      </c>
      <c r="BI89" t="str">
        <v>53500 - District Attorney Forfeiture</v>
      </c>
      <c r="BJ89" t="str">
        <v>53700 - Youth Village Special Fund</v>
      </c>
      <c r="BK89" t="str">
        <v>53800 - DA- Check Processing Fees</v>
      </c>
      <c r="BL89" t="str">
        <v xml:space="preserve">54000 - DA Forfeitures-Federal </v>
      </c>
      <c r="BM89" t="str">
        <v>54100 - DA Forfeitures-State</v>
      </c>
      <c r="BN89" t="str">
        <v>54200 - DA Unadjudicated - Police Agencies</v>
      </c>
      <c r="BO89" t="str">
        <v>54300 - Adult Probation-Restitution</v>
      </c>
      <c r="BP89" t="str">
        <v>54400 - DA Forfeitures - Attorney General</v>
      </c>
      <c r="BQ89" t="str">
        <v>54500 - DA Unajudicated-Gambling Statutes</v>
      </c>
      <c r="BR89" t="str">
        <v>54600 - DA Forfeitures-Narcotics</v>
      </c>
      <c r="BS89" t="str">
        <v xml:space="preserve">54700 -  DA-State Forfeiture Fees Other   </v>
      </c>
      <c r="BT89" t="str">
        <v>55000 - Justice of the Peace 1-1 Special fund No</v>
      </c>
      <c r="BU89" t="str">
        <v>55100 - Justice of the Peace 1-2 Special Fund No</v>
      </c>
      <c r="BV89" t="str">
        <v>55300 - Justice of the Peace 3-3 Special Fund No</v>
      </c>
      <c r="BW89" t="str">
        <v>55400 - Justice of the Peace 2-1 Special Fund No</v>
      </c>
      <c r="BX89" t="str">
        <v>55500 - Justice of the Peace 2-2 Special Fund No</v>
      </c>
      <c r="BY89" t="str">
        <v>55600 - Justice of the Peace 3-1 Special Fund No</v>
      </c>
      <c r="BZ89" t="str">
        <v>55700 - Justice of the Peace 3-2 Special Fund No</v>
      </c>
      <c r="CA89" t="str">
        <v>55900 - Justice of the Peace 4-1 Special Fund No</v>
      </c>
      <c r="CB89" t="str">
        <v>56000 - Justice of the Peace 4-2 Special Fund No. 560 Bob Whitney*Effective 12-17-01*</v>
      </c>
      <c r="CC89" t="str">
        <v>56100 - Justice of the Peace 5-1 Special Fund No. 561 Luis Sepulveda*Effective 12-17-01*</v>
      </c>
      <c r="CD89" t="str">
        <v>56200 - Justice of the Peace 5-2 Special Fund No. 562 Juan Jasso*Effective 12-17-01*</v>
      </c>
      <c r="CE89" t="str">
        <v>57000 - Dallas County Housing Fin. - 1993</v>
      </c>
      <c r="CF89" t="str">
        <v>57100 - Dallas County Housing Fin. - 1994</v>
      </c>
      <c r="CG89" t="str">
        <v>58000 - Constable 1 Special Fund No. 580 Derick Evans*12-17-01*</v>
      </c>
      <c r="CH89" t="str">
        <v>58100 - Constable 2 Special Fund No. 581 Michael Gothard*Effective 12-17-01*</v>
      </c>
      <c r="CI89" t="str">
        <v>58200 - Constable 3 Special Fund No. 582 Rick Richardson*Effective 12-17-01*</v>
      </c>
      <c r="CJ89" t="str">
        <v>58300 - Constable 3-A Special Fund No. 583 Mike</v>
      </c>
      <c r="CK89" t="str">
        <v>58400 - Constable 4 Special Fund No. 584 R. L. Skinner*Effective 12-17-01*</v>
      </c>
      <c r="CL89" t="str">
        <v>58600 - Constable 5 Special Fund No. 586 Michael Orozco*Effective 11-02-18*</v>
      </c>
      <c r="CM89" t="str">
        <v>60000 - DCS - Administration</v>
      </c>
      <c r="CN89" t="str">
        <v>67000 - Credit Card BOA Charge Back</v>
      </c>
      <c r="CO89" t="str">
        <v>70400 - Unallocated Tax</v>
      </c>
      <c r="CP89" t="str">
        <v>76400 - Welfare Food Orders</v>
      </c>
      <c r="CQ89" t="str">
        <v>80200 -  Child Support Holding Fund</v>
      </c>
      <c r="CR89" t="str">
        <v>80700 - District Attorney Check Collection</v>
      </c>
      <c r="CS89" t="str">
        <v>80800 -  Child Support Clearing</v>
      </c>
      <c r="CT89" t="str">
        <v>82200 - 0</v>
      </c>
      <c r="CU89" t="str">
        <v>88200 - Cash Receipt pass through Acct.</v>
      </c>
      <c r="CV89" t="str">
        <v>90100 - General Fixed Assets</v>
      </c>
      <c r="CW89" t="str">
        <v>90300 -  Internal Service Fund</v>
      </c>
    </row>
    <row r="90" spans="1:101" x14ac:dyDescent="0.25">
      <c r="A90" t="str" cm="1">
        <f t="array" ref="A90:CW90">TRANSPOSE(_xlfn._xlws.SORT(_xlfn._xlws.FILTER(TableFund[Fund List],ISNUMBER(SEARCH(Travel!X91, TableFund[Fund List])))))</f>
        <v>00000 - Default</v>
      </c>
      <c r="B90" t="str">
        <v>10500 - Road and Bridge</v>
      </c>
      <c r="C90" t="str">
        <v>10501 - Road &amp; Bridge District 1</v>
      </c>
      <c r="D90" t="str">
        <v>10502 - Road &amp; Bridge District 2</v>
      </c>
      <c r="E90" t="str">
        <v>10503 - Road &amp; Bridge District 3</v>
      </c>
      <c r="F90" t="str">
        <v>10504 - Road &amp; Bridge District 4</v>
      </c>
      <c r="G90" t="str">
        <v>10505 - Road Reserves</v>
      </c>
      <c r="H90" t="str">
        <v>12000 - General Fund</v>
      </c>
      <c r="I90" t="str">
        <v>12400 - Jury Special Fund</v>
      </c>
      <c r="J90" t="str">
        <v>12500 - Petit Jury Fund</v>
      </c>
      <c r="K90" t="str">
        <v>12600 - Permanent Improvement Fund</v>
      </c>
      <c r="L90" t="str">
        <v>12800 - Adult Probation</v>
      </c>
      <c r="M90" t="str">
        <v>13000 - Election Special Fund</v>
      </c>
      <c r="N90" t="str">
        <v>16200 - Alternate Dispute Resolution</v>
      </c>
      <c r="O90" t="str">
        <v>16600 - State Report Interest Fund</v>
      </c>
      <c r="P90" t="str">
        <v>16800 -  Dallas County Historical Commission</v>
      </c>
      <c r="Q90" t="str">
        <v xml:space="preserve">16900 -  Historical Exhibit </v>
      </c>
      <c r="R90" t="str">
        <v>17000 - Return Check Collection</v>
      </c>
      <c r="S90" t="str">
        <v>18000 - Housing Finance Corp</v>
      </c>
      <c r="T90" t="str">
        <v>19000 - CMAQ Congestion, Mitigation, &amp; Air Quality</v>
      </c>
      <c r="U90" t="str">
        <v>19500 - Major Technology Fund</v>
      </c>
      <c r="V90" t="str">
        <v>19600 - Major Projects</v>
      </c>
      <c r="W90" t="str">
        <v>20000 - Judicial</v>
      </c>
      <c r="X90" t="str">
        <v>20100 - Technology</v>
      </c>
      <c r="Y90" t="str">
        <v>20200 - Local Government</v>
      </c>
      <c r="Z90" t="str">
        <v>20300 - Local Official</v>
      </c>
      <c r="AA90" t="str">
        <v>20400 - Record Management</v>
      </c>
      <c r="AB90" t="str">
        <v>20500 - Interest and Debt Retirement (Debt Service) Fund</v>
      </c>
      <c r="AC90" t="str">
        <v>21000 - DS Arbitrage Rebate</v>
      </c>
      <c r="AD90" t="str">
        <v xml:space="preserve">41400 - 1995 Road Bond Fund </v>
      </c>
      <c r="AE90" t="str">
        <v>41500 - 1995A Permanent Impovement</v>
      </c>
      <c r="AF90" t="str">
        <v>41800 - Road Bond Series 1996</v>
      </c>
      <c r="AG90" t="str">
        <v>42400 -  Unlimited Tax Road Bonds Series 2000</v>
      </c>
      <c r="AH90" t="str">
        <v>42700 -  Unlimited Tax Refunding &amp; Improvement Bo</v>
      </c>
      <c r="AI90" t="str">
        <v>43300 - Tax Note Series 2011</v>
      </c>
      <c r="AJ90" t="str">
        <v>44000 - Tax Note Series 2013</v>
      </c>
      <c r="AK90" t="str">
        <v>44100 -  Combination Tax and Parking Garage Rev C</v>
      </c>
      <c r="AL90" t="str">
        <v>44200 - Certificates of Obligation 2022</v>
      </c>
      <c r="AM90" t="str">
        <v xml:space="preserve">46400 - American Rescue Plan </v>
      </c>
      <c r="AN90" t="str">
        <v>46600 - Grant Funds</v>
      </c>
      <c r="AO90" t="str">
        <v xml:space="preserve">46700 - HUD Section 8 </v>
      </c>
      <c r="AP90" t="str">
        <v>46800 - Charter School Grants</v>
      </c>
      <c r="AQ90" t="str">
        <v>47000 - Law Library Fund</v>
      </c>
      <c r="AR90" t="str">
        <v>47100 - Appellate Judicial System</v>
      </c>
      <c r="AS90" t="str">
        <v xml:space="preserve">48100 -  Unlimited Tax Road Bonds, Series 1988A </v>
      </c>
      <c r="AT90" t="str">
        <v xml:space="preserve">48200 - Permanent Improvement Bond Series  1988 </v>
      </c>
      <c r="AU90" t="str">
        <v>49000 -  Unlimited Tax Road Bond Fund-1985</v>
      </c>
      <c r="AV90" t="str">
        <v>49200 - 1992 Road Bond Fund</v>
      </c>
      <c r="AW90" t="str">
        <v>49300 -  1992A Permanent Improvement Bond Fund</v>
      </c>
      <c r="AX90" t="str">
        <v>49400 - Unlimited Tax Road Bond Fund-1977</v>
      </c>
      <c r="AY90" t="str">
        <v>50000 - Payroll Fund</v>
      </c>
      <c r="AZ90" t="str">
        <v>50100 - County Clerk-Special</v>
      </c>
      <c r="BA90" t="str">
        <v>50200 - County Clerk-Trust</v>
      </c>
      <c r="BB90" t="str">
        <v>50300 - District Clerk-Special</v>
      </c>
      <c r="BC90" t="str">
        <v>50400 - District Clerk-Trust</v>
      </c>
      <c r="BD90" t="str">
        <v>50500 - Sheriff-Special</v>
      </c>
      <c r="BE90" t="str">
        <v>50600 - County Clerk Special Trust Fund</v>
      </c>
      <c r="BF90" t="str">
        <v>51500 - Constable-Precinct 8</v>
      </c>
      <c r="BG90" t="str">
        <v>53200 - ESCROW FUND</v>
      </c>
      <c r="BH90" t="str">
        <v>53400 - DA Restitution</v>
      </c>
      <c r="BI90" t="str">
        <v>53500 - District Attorney Forfeiture</v>
      </c>
      <c r="BJ90" t="str">
        <v>53700 - Youth Village Special Fund</v>
      </c>
      <c r="BK90" t="str">
        <v>53800 - DA- Check Processing Fees</v>
      </c>
      <c r="BL90" t="str">
        <v xml:space="preserve">54000 - DA Forfeitures-Federal </v>
      </c>
      <c r="BM90" t="str">
        <v>54100 - DA Forfeitures-State</v>
      </c>
      <c r="BN90" t="str">
        <v>54200 - DA Unadjudicated - Police Agencies</v>
      </c>
      <c r="BO90" t="str">
        <v>54300 - Adult Probation-Restitution</v>
      </c>
      <c r="BP90" t="str">
        <v>54400 - DA Forfeitures - Attorney General</v>
      </c>
      <c r="BQ90" t="str">
        <v>54500 - DA Unajudicated-Gambling Statutes</v>
      </c>
      <c r="BR90" t="str">
        <v>54600 - DA Forfeitures-Narcotics</v>
      </c>
      <c r="BS90" t="str">
        <v xml:space="preserve">54700 -  DA-State Forfeiture Fees Other   </v>
      </c>
      <c r="BT90" t="str">
        <v>55000 - Justice of the Peace 1-1 Special fund No</v>
      </c>
      <c r="BU90" t="str">
        <v>55100 - Justice of the Peace 1-2 Special Fund No</v>
      </c>
      <c r="BV90" t="str">
        <v>55300 - Justice of the Peace 3-3 Special Fund No</v>
      </c>
      <c r="BW90" t="str">
        <v>55400 - Justice of the Peace 2-1 Special Fund No</v>
      </c>
      <c r="BX90" t="str">
        <v>55500 - Justice of the Peace 2-2 Special Fund No</v>
      </c>
      <c r="BY90" t="str">
        <v>55600 - Justice of the Peace 3-1 Special Fund No</v>
      </c>
      <c r="BZ90" t="str">
        <v>55700 - Justice of the Peace 3-2 Special Fund No</v>
      </c>
      <c r="CA90" t="str">
        <v>55900 - Justice of the Peace 4-1 Special Fund No</v>
      </c>
      <c r="CB90" t="str">
        <v>56000 - Justice of the Peace 4-2 Special Fund No. 560 Bob Whitney*Effective 12-17-01*</v>
      </c>
      <c r="CC90" t="str">
        <v>56100 - Justice of the Peace 5-1 Special Fund No. 561 Luis Sepulveda*Effective 12-17-01*</v>
      </c>
      <c r="CD90" t="str">
        <v>56200 - Justice of the Peace 5-2 Special Fund No. 562 Juan Jasso*Effective 12-17-01*</v>
      </c>
      <c r="CE90" t="str">
        <v>57000 - Dallas County Housing Fin. - 1993</v>
      </c>
      <c r="CF90" t="str">
        <v>57100 - Dallas County Housing Fin. - 1994</v>
      </c>
      <c r="CG90" t="str">
        <v>58000 - Constable 1 Special Fund No. 580 Derick Evans*12-17-01*</v>
      </c>
      <c r="CH90" t="str">
        <v>58100 - Constable 2 Special Fund No. 581 Michael Gothard*Effective 12-17-01*</v>
      </c>
      <c r="CI90" t="str">
        <v>58200 - Constable 3 Special Fund No. 582 Rick Richardson*Effective 12-17-01*</v>
      </c>
      <c r="CJ90" t="str">
        <v>58300 - Constable 3-A Special Fund No. 583 Mike</v>
      </c>
      <c r="CK90" t="str">
        <v>58400 - Constable 4 Special Fund No. 584 R. L. Skinner*Effective 12-17-01*</v>
      </c>
      <c r="CL90" t="str">
        <v>58600 - Constable 5 Special Fund No. 586 Michael Orozco*Effective 11-02-18*</v>
      </c>
      <c r="CM90" t="str">
        <v>60000 - DCS - Administration</v>
      </c>
      <c r="CN90" t="str">
        <v>67000 - Credit Card BOA Charge Back</v>
      </c>
      <c r="CO90" t="str">
        <v>70400 - Unallocated Tax</v>
      </c>
      <c r="CP90" t="str">
        <v>76400 - Welfare Food Orders</v>
      </c>
      <c r="CQ90" t="str">
        <v>80200 -  Child Support Holding Fund</v>
      </c>
      <c r="CR90" t="str">
        <v>80700 - District Attorney Check Collection</v>
      </c>
      <c r="CS90" t="str">
        <v>80800 -  Child Support Clearing</v>
      </c>
      <c r="CT90" t="str">
        <v>82200 - 0</v>
      </c>
      <c r="CU90" t="str">
        <v>88200 - Cash Receipt pass through Acct.</v>
      </c>
      <c r="CV90" t="str">
        <v>90100 - General Fixed Assets</v>
      </c>
      <c r="CW90" t="str">
        <v>90300 -  Internal Service Fund</v>
      </c>
    </row>
    <row r="91" spans="1:101" x14ac:dyDescent="0.25">
      <c r="A91" t="str" cm="1">
        <f t="array" ref="A91:CW91">TRANSPOSE(_xlfn._xlws.SORT(_xlfn._xlws.FILTER(TableFund[Fund List],ISNUMBER(SEARCH(Travel!X92, TableFund[Fund List])))))</f>
        <v>00000 - Default</v>
      </c>
      <c r="B91" t="str">
        <v>10500 - Road and Bridge</v>
      </c>
      <c r="C91" t="str">
        <v>10501 - Road &amp; Bridge District 1</v>
      </c>
      <c r="D91" t="str">
        <v>10502 - Road &amp; Bridge District 2</v>
      </c>
      <c r="E91" t="str">
        <v>10503 - Road &amp; Bridge District 3</v>
      </c>
      <c r="F91" t="str">
        <v>10504 - Road &amp; Bridge District 4</v>
      </c>
      <c r="G91" t="str">
        <v>10505 - Road Reserves</v>
      </c>
      <c r="H91" t="str">
        <v>12000 - General Fund</v>
      </c>
      <c r="I91" t="str">
        <v>12400 - Jury Special Fund</v>
      </c>
      <c r="J91" t="str">
        <v>12500 - Petit Jury Fund</v>
      </c>
      <c r="K91" t="str">
        <v>12600 - Permanent Improvement Fund</v>
      </c>
      <c r="L91" t="str">
        <v>12800 - Adult Probation</v>
      </c>
      <c r="M91" t="str">
        <v>13000 - Election Special Fund</v>
      </c>
      <c r="N91" t="str">
        <v>16200 - Alternate Dispute Resolution</v>
      </c>
      <c r="O91" t="str">
        <v>16600 - State Report Interest Fund</v>
      </c>
      <c r="P91" t="str">
        <v>16800 -  Dallas County Historical Commission</v>
      </c>
      <c r="Q91" t="str">
        <v xml:space="preserve">16900 -  Historical Exhibit </v>
      </c>
      <c r="R91" t="str">
        <v>17000 - Return Check Collection</v>
      </c>
      <c r="S91" t="str">
        <v>18000 - Housing Finance Corp</v>
      </c>
      <c r="T91" t="str">
        <v>19000 - CMAQ Congestion, Mitigation, &amp; Air Quality</v>
      </c>
      <c r="U91" t="str">
        <v>19500 - Major Technology Fund</v>
      </c>
      <c r="V91" t="str">
        <v>19600 - Major Projects</v>
      </c>
      <c r="W91" t="str">
        <v>20000 - Judicial</v>
      </c>
      <c r="X91" t="str">
        <v>20100 - Technology</v>
      </c>
      <c r="Y91" t="str">
        <v>20200 - Local Government</v>
      </c>
      <c r="Z91" t="str">
        <v>20300 - Local Official</v>
      </c>
      <c r="AA91" t="str">
        <v>20400 - Record Management</v>
      </c>
      <c r="AB91" t="str">
        <v>20500 - Interest and Debt Retirement (Debt Service) Fund</v>
      </c>
      <c r="AC91" t="str">
        <v>21000 - DS Arbitrage Rebate</v>
      </c>
      <c r="AD91" t="str">
        <v xml:space="preserve">41400 - 1995 Road Bond Fund </v>
      </c>
      <c r="AE91" t="str">
        <v>41500 - 1995A Permanent Impovement</v>
      </c>
      <c r="AF91" t="str">
        <v>41800 - Road Bond Series 1996</v>
      </c>
      <c r="AG91" t="str">
        <v>42400 -  Unlimited Tax Road Bonds Series 2000</v>
      </c>
      <c r="AH91" t="str">
        <v>42700 -  Unlimited Tax Refunding &amp; Improvement Bo</v>
      </c>
      <c r="AI91" t="str">
        <v>43300 - Tax Note Series 2011</v>
      </c>
      <c r="AJ91" t="str">
        <v>44000 - Tax Note Series 2013</v>
      </c>
      <c r="AK91" t="str">
        <v>44100 -  Combination Tax and Parking Garage Rev C</v>
      </c>
      <c r="AL91" t="str">
        <v>44200 - Certificates of Obligation 2022</v>
      </c>
      <c r="AM91" t="str">
        <v xml:space="preserve">46400 - American Rescue Plan </v>
      </c>
      <c r="AN91" t="str">
        <v>46600 - Grant Funds</v>
      </c>
      <c r="AO91" t="str">
        <v xml:space="preserve">46700 - HUD Section 8 </v>
      </c>
      <c r="AP91" t="str">
        <v>46800 - Charter School Grants</v>
      </c>
      <c r="AQ91" t="str">
        <v>47000 - Law Library Fund</v>
      </c>
      <c r="AR91" t="str">
        <v>47100 - Appellate Judicial System</v>
      </c>
      <c r="AS91" t="str">
        <v xml:space="preserve">48100 -  Unlimited Tax Road Bonds, Series 1988A </v>
      </c>
      <c r="AT91" t="str">
        <v xml:space="preserve">48200 - Permanent Improvement Bond Series  1988 </v>
      </c>
      <c r="AU91" t="str">
        <v>49000 -  Unlimited Tax Road Bond Fund-1985</v>
      </c>
      <c r="AV91" t="str">
        <v>49200 - 1992 Road Bond Fund</v>
      </c>
      <c r="AW91" t="str">
        <v>49300 -  1992A Permanent Improvement Bond Fund</v>
      </c>
      <c r="AX91" t="str">
        <v>49400 - Unlimited Tax Road Bond Fund-1977</v>
      </c>
      <c r="AY91" t="str">
        <v>50000 - Payroll Fund</v>
      </c>
      <c r="AZ91" t="str">
        <v>50100 - County Clerk-Special</v>
      </c>
      <c r="BA91" t="str">
        <v>50200 - County Clerk-Trust</v>
      </c>
      <c r="BB91" t="str">
        <v>50300 - District Clerk-Special</v>
      </c>
      <c r="BC91" t="str">
        <v>50400 - District Clerk-Trust</v>
      </c>
      <c r="BD91" t="str">
        <v>50500 - Sheriff-Special</v>
      </c>
      <c r="BE91" t="str">
        <v>50600 - County Clerk Special Trust Fund</v>
      </c>
      <c r="BF91" t="str">
        <v>51500 - Constable-Precinct 8</v>
      </c>
      <c r="BG91" t="str">
        <v>53200 - ESCROW FUND</v>
      </c>
      <c r="BH91" t="str">
        <v>53400 - DA Restitution</v>
      </c>
      <c r="BI91" t="str">
        <v>53500 - District Attorney Forfeiture</v>
      </c>
      <c r="BJ91" t="str">
        <v>53700 - Youth Village Special Fund</v>
      </c>
      <c r="BK91" t="str">
        <v>53800 - DA- Check Processing Fees</v>
      </c>
      <c r="BL91" t="str">
        <v xml:space="preserve">54000 - DA Forfeitures-Federal </v>
      </c>
      <c r="BM91" t="str">
        <v>54100 - DA Forfeitures-State</v>
      </c>
      <c r="BN91" t="str">
        <v>54200 - DA Unadjudicated - Police Agencies</v>
      </c>
      <c r="BO91" t="str">
        <v>54300 - Adult Probation-Restitution</v>
      </c>
      <c r="BP91" t="str">
        <v>54400 - DA Forfeitures - Attorney General</v>
      </c>
      <c r="BQ91" t="str">
        <v>54500 - DA Unajudicated-Gambling Statutes</v>
      </c>
      <c r="BR91" t="str">
        <v>54600 - DA Forfeitures-Narcotics</v>
      </c>
      <c r="BS91" t="str">
        <v xml:space="preserve">54700 -  DA-State Forfeiture Fees Other   </v>
      </c>
      <c r="BT91" t="str">
        <v>55000 - Justice of the Peace 1-1 Special fund No</v>
      </c>
      <c r="BU91" t="str">
        <v>55100 - Justice of the Peace 1-2 Special Fund No</v>
      </c>
      <c r="BV91" t="str">
        <v>55300 - Justice of the Peace 3-3 Special Fund No</v>
      </c>
      <c r="BW91" t="str">
        <v>55400 - Justice of the Peace 2-1 Special Fund No</v>
      </c>
      <c r="BX91" t="str">
        <v>55500 - Justice of the Peace 2-2 Special Fund No</v>
      </c>
      <c r="BY91" t="str">
        <v>55600 - Justice of the Peace 3-1 Special Fund No</v>
      </c>
      <c r="BZ91" t="str">
        <v>55700 - Justice of the Peace 3-2 Special Fund No</v>
      </c>
      <c r="CA91" t="str">
        <v>55900 - Justice of the Peace 4-1 Special Fund No</v>
      </c>
      <c r="CB91" t="str">
        <v>56000 - Justice of the Peace 4-2 Special Fund No. 560 Bob Whitney*Effective 12-17-01*</v>
      </c>
      <c r="CC91" t="str">
        <v>56100 - Justice of the Peace 5-1 Special Fund No. 561 Luis Sepulveda*Effective 12-17-01*</v>
      </c>
      <c r="CD91" t="str">
        <v>56200 - Justice of the Peace 5-2 Special Fund No. 562 Juan Jasso*Effective 12-17-01*</v>
      </c>
      <c r="CE91" t="str">
        <v>57000 - Dallas County Housing Fin. - 1993</v>
      </c>
      <c r="CF91" t="str">
        <v>57100 - Dallas County Housing Fin. - 1994</v>
      </c>
      <c r="CG91" t="str">
        <v>58000 - Constable 1 Special Fund No. 580 Derick Evans*12-17-01*</v>
      </c>
      <c r="CH91" t="str">
        <v>58100 - Constable 2 Special Fund No. 581 Michael Gothard*Effective 12-17-01*</v>
      </c>
      <c r="CI91" t="str">
        <v>58200 - Constable 3 Special Fund No. 582 Rick Richardson*Effective 12-17-01*</v>
      </c>
      <c r="CJ91" t="str">
        <v>58300 - Constable 3-A Special Fund No. 583 Mike</v>
      </c>
      <c r="CK91" t="str">
        <v>58400 - Constable 4 Special Fund No. 584 R. L. Skinner*Effective 12-17-01*</v>
      </c>
      <c r="CL91" t="str">
        <v>58600 - Constable 5 Special Fund No. 586 Michael Orozco*Effective 11-02-18*</v>
      </c>
      <c r="CM91" t="str">
        <v>60000 - DCS - Administration</v>
      </c>
      <c r="CN91" t="str">
        <v>67000 - Credit Card BOA Charge Back</v>
      </c>
      <c r="CO91" t="str">
        <v>70400 - Unallocated Tax</v>
      </c>
      <c r="CP91" t="str">
        <v>76400 - Welfare Food Orders</v>
      </c>
      <c r="CQ91" t="str">
        <v>80200 -  Child Support Holding Fund</v>
      </c>
      <c r="CR91" t="str">
        <v>80700 - District Attorney Check Collection</v>
      </c>
      <c r="CS91" t="str">
        <v>80800 -  Child Support Clearing</v>
      </c>
      <c r="CT91" t="str">
        <v>82200 - 0</v>
      </c>
      <c r="CU91" t="str">
        <v>88200 - Cash Receipt pass through Acct.</v>
      </c>
      <c r="CV91" t="str">
        <v>90100 - General Fixed Assets</v>
      </c>
      <c r="CW91" t="str">
        <v>90300 -  Internal Service Fund</v>
      </c>
    </row>
    <row r="92" spans="1:101" x14ac:dyDescent="0.25">
      <c r="A92" t="str" cm="1">
        <f t="array" ref="A92:CW92">TRANSPOSE(_xlfn._xlws.SORT(_xlfn._xlws.FILTER(TableFund[Fund List],ISNUMBER(SEARCH(Travel!X93, TableFund[Fund List])))))</f>
        <v>00000 - Default</v>
      </c>
      <c r="B92" t="str">
        <v>10500 - Road and Bridge</v>
      </c>
      <c r="C92" t="str">
        <v>10501 - Road &amp; Bridge District 1</v>
      </c>
      <c r="D92" t="str">
        <v>10502 - Road &amp; Bridge District 2</v>
      </c>
      <c r="E92" t="str">
        <v>10503 - Road &amp; Bridge District 3</v>
      </c>
      <c r="F92" t="str">
        <v>10504 - Road &amp; Bridge District 4</v>
      </c>
      <c r="G92" t="str">
        <v>10505 - Road Reserves</v>
      </c>
      <c r="H92" t="str">
        <v>12000 - General Fund</v>
      </c>
      <c r="I92" t="str">
        <v>12400 - Jury Special Fund</v>
      </c>
      <c r="J92" t="str">
        <v>12500 - Petit Jury Fund</v>
      </c>
      <c r="K92" t="str">
        <v>12600 - Permanent Improvement Fund</v>
      </c>
      <c r="L92" t="str">
        <v>12800 - Adult Probation</v>
      </c>
      <c r="M92" t="str">
        <v>13000 - Election Special Fund</v>
      </c>
      <c r="N92" t="str">
        <v>16200 - Alternate Dispute Resolution</v>
      </c>
      <c r="O92" t="str">
        <v>16600 - State Report Interest Fund</v>
      </c>
      <c r="P92" t="str">
        <v>16800 -  Dallas County Historical Commission</v>
      </c>
      <c r="Q92" t="str">
        <v xml:space="preserve">16900 -  Historical Exhibit </v>
      </c>
      <c r="R92" t="str">
        <v>17000 - Return Check Collection</v>
      </c>
      <c r="S92" t="str">
        <v>18000 - Housing Finance Corp</v>
      </c>
      <c r="T92" t="str">
        <v>19000 - CMAQ Congestion, Mitigation, &amp; Air Quality</v>
      </c>
      <c r="U92" t="str">
        <v>19500 - Major Technology Fund</v>
      </c>
      <c r="V92" t="str">
        <v>19600 - Major Projects</v>
      </c>
      <c r="W92" t="str">
        <v>20000 - Judicial</v>
      </c>
      <c r="X92" t="str">
        <v>20100 - Technology</v>
      </c>
      <c r="Y92" t="str">
        <v>20200 - Local Government</v>
      </c>
      <c r="Z92" t="str">
        <v>20300 - Local Official</v>
      </c>
      <c r="AA92" t="str">
        <v>20400 - Record Management</v>
      </c>
      <c r="AB92" t="str">
        <v>20500 - Interest and Debt Retirement (Debt Service) Fund</v>
      </c>
      <c r="AC92" t="str">
        <v>21000 - DS Arbitrage Rebate</v>
      </c>
      <c r="AD92" t="str">
        <v xml:space="preserve">41400 - 1995 Road Bond Fund </v>
      </c>
      <c r="AE92" t="str">
        <v>41500 - 1995A Permanent Impovement</v>
      </c>
      <c r="AF92" t="str">
        <v>41800 - Road Bond Series 1996</v>
      </c>
      <c r="AG92" t="str">
        <v>42400 -  Unlimited Tax Road Bonds Series 2000</v>
      </c>
      <c r="AH92" t="str">
        <v>42700 -  Unlimited Tax Refunding &amp; Improvement Bo</v>
      </c>
      <c r="AI92" t="str">
        <v>43300 - Tax Note Series 2011</v>
      </c>
      <c r="AJ92" t="str">
        <v>44000 - Tax Note Series 2013</v>
      </c>
      <c r="AK92" t="str">
        <v>44100 -  Combination Tax and Parking Garage Rev C</v>
      </c>
      <c r="AL92" t="str">
        <v>44200 - Certificates of Obligation 2022</v>
      </c>
      <c r="AM92" t="str">
        <v xml:space="preserve">46400 - American Rescue Plan </v>
      </c>
      <c r="AN92" t="str">
        <v>46600 - Grant Funds</v>
      </c>
      <c r="AO92" t="str">
        <v xml:space="preserve">46700 - HUD Section 8 </v>
      </c>
      <c r="AP92" t="str">
        <v>46800 - Charter School Grants</v>
      </c>
      <c r="AQ92" t="str">
        <v>47000 - Law Library Fund</v>
      </c>
      <c r="AR92" t="str">
        <v>47100 - Appellate Judicial System</v>
      </c>
      <c r="AS92" t="str">
        <v xml:space="preserve">48100 -  Unlimited Tax Road Bonds, Series 1988A </v>
      </c>
      <c r="AT92" t="str">
        <v xml:space="preserve">48200 - Permanent Improvement Bond Series  1988 </v>
      </c>
      <c r="AU92" t="str">
        <v>49000 -  Unlimited Tax Road Bond Fund-1985</v>
      </c>
      <c r="AV92" t="str">
        <v>49200 - 1992 Road Bond Fund</v>
      </c>
      <c r="AW92" t="str">
        <v>49300 -  1992A Permanent Improvement Bond Fund</v>
      </c>
      <c r="AX92" t="str">
        <v>49400 - Unlimited Tax Road Bond Fund-1977</v>
      </c>
      <c r="AY92" t="str">
        <v>50000 - Payroll Fund</v>
      </c>
      <c r="AZ92" t="str">
        <v>50100 - County Clerk-Special</v>
      </c>
      <c r="BA92" t="str">
        <v>50200 - County Clerk-Trust</v>
      </c>
      <c r="BB92" t="str">
        <v>50300 - District Clerk-Special</v>
      </c>
      <c r="BC92" t="str">
        <v>50400 - District Clerk-Trust</v>
      </c>
      <c r="BD92" t="str">
        <v>50500 - Sheriff-Special</v>
      </c>
      <c r="BE92" t="str">
        <v>50600 - County Clerk Special Trust Fund</v>
      </c>
      <c r="BF92" t="str">
        <v>51500 - Constable-Precinct 8</v>
      </c>
      <c r="BG92" t="str">
        <v>53200 - ESCROW FUND</v>
      </c>
      <c r="BH92" t="str">
        <v>53400 - DA Restitution</v>
      </c>
      <c r="BI92" t="str">
        <v>53500 - District Attorney Forfeiture</v>
      </c>
      <c r="BJ92" t="str">
        <v>53700 - Youth Village Special Fund</v>
      </c>
      <c r="BK92" t="str">
        <v>53800 - DA- Check Processing Fees</v>
      </c>
      <c r="BL92" t="str">
        <v xml:space="preserve">54000 - DA Forfeitures-Federal </v>
      </c>
      <c r="BM92" t="str">
        <v>54100 - DA Forfeitures-State</v>
      </c>
      <c r="BN92" t="str">
        <v>54200 - DA Unadjudicated - Police Agencies</v>
      </c>
      <c r="BO92" t="str">
        <v>54300 - Adult Probation-Restitution</v>
      </c>
      <c r="BP92" t="str">
        <v>54400 - DA Forfeitures - Attorney General</v>
      </c>
      <c r="BQ92" t="str">
        <v>54500 - DA Unajudicated-Gambling Statutes</v>
      </c>
      <c r="BR92" t="str">
        <v>54600 - DA Forfeitures-Narcotics</v>
      </c>
      <c r="BS92" t="str">
        <v xml:space="preserve">54700 -  DA-State Forfeiture Fees Other   </v>
      </c>
      <c r="BT92" t="str">
        <v>55000 - Justice of the Peace 1-1 Special fund No</v>
      </c>
      <c r="BU92" t="str">
        <v>55100 - Justice of the Peace 1-2 Special Fund No</v>
      </c>
      <c r="BV92" t="str">
        <v>55300 - Justice of the Peace 3-3 Special Fund No</v>
      </c>
      <c r="BW92" t="str">
        <v>55400 - Justice of the Peace 2-1 Special Fund No</v>
      </c>
      <c r="BX92" t="str">
        <v>55500 - Justice of the Peace 2-2 Special Fund No</v>
      </c>
      <c r="BY92" t="str">
        <v>55600 - Justice of the Peace 3-1 Special Fund No</v>
      </c>
      <c r="BZ92" t="str">
        <v>55700 - Justice of the Peace 3-2 Special Fund No</v>
      </c>
      <c r="CA92" t="str">
        <v>55900 - Justice of the Peace 4-1 Special Fund No</v>
      </c>
      <c r="CB92" t="str">
        <v>56000 - Justice of the Peace 4-2 Special Fund No. 560 Bob Whitney*Effective 12-17-01*</v>
      </c>
      <c r="CC92" t="str">
        <v>56100 - Justice of the Peace 5-1 Special Fund No. 561 Luis Sepulveda*Effective 12-17-01*</v>
      </c>
      <c r="CD92" t="str">
        <v>56200 - Justice of the Peace 5-2 Special Fund No. 562 Juan Jasso*Effective 12-17-01*</v>
      </c>
      <c r="CE92" t="str">
        <v>57000 - Dallas County Housing Fin. - 1993</v>
      </c>
      <c r="CF92" t="str">
        <v>57100 - Dallas County Housing Fin. - 1994</v>
      </c>
      <c r="CG92" t="str">
        <v>58000 - Constable 1 Special Fund No. 580 Derick Evans*12-17-01*</v>
      </c>
      <c r="CH92" t="str">
        <v>58100 - Constable 2 Special Fund No. 581 Michael Gothard*Effective 12-17-01*</v>
      </c>
      <c r="CI92" t="str">
        <v>58200 - Constable 3 Special Fund No. 582 Rick Richardson*Effective 12-17-01*</v>
      </c>
      <c r="CJ92" t="str">
        <v>58300 - Constable 3-A Special Fund No. 583 Mike</v>
      </c>
      <c r="CK92" t="str">
        <v>58400 - Constable 4 Special Fund No. 584 R. L. Skinner*Effective 12-17-01*</v>
      </c>
      <c r="CL92" t="str">
        <v>58600 - Constable 5 Special Fund No. 586 Michael Orozco*Effective 11-02-18*</v>
      </c>
      <c r="CM92" t="str">
        <v>60000 - DCS - Administration</v>
      </c>
      <c r="CN92" t="str">
        <v>67000 - Credit Card BOA Charge Back</v>
      </c>
      <c r="CO92" t="str">
        <v>70400 - Unallocated Tax</v>
      </c>
      <c r="CP92" t="str">
        <v>76400 - Welfare Food Orders</v>
      </c>
      <c r="CQ92" t="str">
        <v>80200 -  Child Support Holding Fund</v>
      </c>
      <c r="CR92" t="str">
        <v>80700 - District Attorney Check Collection</v>
      </c>
      <c r="CS92" t="str">
        <v>80800 -  Child Support Clearing</v>
      </c>
      <c r="CT92" t="str">
        <v>82200 - 0</v>
      </c>
      <c r="CU92" t="str">
        <v>88200 - Cash Receipt pass through Acct.</v>
      </c>
      <c r="CV92" t="str">
        <v>90100 - General Fixed Assets</v>
      </c>
      <c r="CW92" t="str">
        <v>90300 -  Internal Service Fund</v>
      </c>
    </row>
    <row r="93" spans="1:101" x14ac:dyDescent="0.25">
      <c r="A93" t="str" cm="1">
        <f t="array" ref="A93:CW93">TRANSPOSE(_xlfn._xlws.SORT(_xlfn._xlws.FILTER(TableFund[Fund List],ISNUMBER(SEARCH(Travel!X94, TableFund[Fund List])))))</f>
        <v>00000 - Default</v>
      </c>
      <c r="B93" t="str">
        <v>10500 - Road and Bridge</v>
      </c>
      <c r="C93" t="str">
        <v>10501 - Road &amp; Bridge District 1</v>
      </c>
      <c r="D93" t="str">
        <v>10502 - Road &amp; Bridge District 2</v>
      </c>
      <c r="E93" t="str">
        <v>10503 - Road &amp; Bridge District 3</v>
      </c>
      <c r="F93" t="str">
        <v>10504 - Road &amp; Bridge District 4</v>
      </c>
      <c r="G93" t="str">
        <v>10505 - Road Reserves</v>
      </c>
      <c r="H93" t="str">
        <v>12000 - General Fund</v>
      </c>
      <c r="I93" t="str">
        <v>12400 - Jury Special Fund</v>
      </c>
      <c r="J93" t="str">
        <v>12500 - Petit Jury Fund</v>
      </c>
      <c r="K93" t="str">
        <v>12600 - Permanent Improvement Fund</v>
      </c>
      <c r="L93" t="str">
        <v>12800 - Adult Probation</v>
      </c>
      <c r="M93" t="str">
        <v>13000 - Election Special Fund</v>
      </c>
      <c r="N93" t="str">
        <v>16200 - Alternate Dispute Resolution</v>
      </c>
      <c r="O93" t="str">
        <v>16600 - State Report Interest Fund</v>
      </c>
      <c r="P93" t="str">
        <v>16800 -  Dallas County Historical Commission</v>
      </c>
      <c r="Q93" t="str">
        <v xml:space="preserve">16900 -  Historical Exhibit </v>
      </c>
      <c r="R93" t="str">
        <v>17000 - Return Check Collection</v>
      </c>
      <c r="S93" t="str">
        <v>18000 - Housing Finance Corp</v>
      </c>
      <c r="T93" t="str">
        <v>19000 - CMAQ Congestion, Mitigation, &amp; Air Quality</v>
      </c>
      <c r="U93" t="str">
        <v>19500 - Major Technology Fund</v>
      </c>
      <c r="V93" t="str">
        <v>19600 - Major Projects</v>
      </c>
      <c r="W93" t="str">
        <v>20000 - Judicial</v>
      </c>
      <c r="X93" t="str">
        <v>20100 - Technology</v>
      </c>
      <c r="Y93" t="str">
        <v>20200 - Local Government</v>
      </c>
      <c r="Z93" t="str">
        <v>20300 - Local Official</v>
      </c>
      <c r="AA93" t="str">
        <v>20400 - Record Management</v>
      </c>
      <c r="AB93" t="str">
        <v>20500 - Interest and Debt Retirement (Debt Service) Fund</v>
      </c>
      <c r="AC93" t="str">
        <v>21000 - DS Arbitrage Rebate</v>
      </c>
      <c r="AD93" t="str">
        <v xml:space="preserve">41400 - 1995 Road Bond Fund </v>
      </c>
      <c r="AE93" t="str">
        <v>41500 - 1995A Permanent Impovement</v>
      </c>
      <c r="AF93" t="str">
        <v>41800 - Road Bond Series 1996</v>
      </c>
      <c r="AG93" t="str">
        <v>42400 -  Unlimited Tax Road Bonds Series 2000</v>
      </c>
      <c r="AH93" t="str">
        <v>42700 -  Unlimited Tax Refunding &amp; Improvement Bo</v>
      </c>
      <c r="AI93" t="str">
        <v>43300 - Tax Note Series 2011</v>
      </c>
      <c r="AJ93" t="str">
        <v>44000 - Tax Note Series 2013</v>
      </c>
      <c r="AK93" t="str">
        <v>44100 -  Combination Tax and Parking Garage Rev C</v>
      </c>
      <c r="AL93" t="str">
        <v>44200 - Certificates of Obligation 2022</v>
      </c>
      <c r="AM93" t="str">
        <v xml:space="preserve">46400 - American Rescue Plan </v>
      </c>
      <c r="AN93" t="str">
        <v>46600 - Grant Funds</v>
      </c>
      <c r="AO93" t="str">
        <v xml:space="preserve">46700 - HUD Section 8 </v>
      </c>
      <c r="AP93" t="str">
        <v>46800 - Charter School Grants</v>
      </c>
      <c r="AQ93" t="str">
        <v>47000 - Law Library Fund</v>
      </c>
      <c r="AR93" t="str">
        <v>47100 - Appellate Judicial System</v>
      </c>
      <c r="AS93" t="str">
        <v xml:space="preserve">48100 -  Unlimited Tax Road Bonds, Series 1988A </v>
      </c>
      <c r="AT93" t="str">
        <v xml:space="preserve">48200 - Permanent Improvement Bond Series  1988 </v>
      </c>
      <c r="AU93" t="str">
        <v>49000 -  Unlimited Tax Road Bond Fund-1985</v>
      </c>
      <c r="AV93" t="str">
        <v>49200 - 1992 Road Bond Fund</v>
      </c>
      <c r="AW93" t="str">
        <v>49300 -  1992A Permanent Improvement Bond Fund</v>
      </c>
      <c r="AX93" t="str">
        <v>49400 - Unlimited Tax Road Bond Fund-1977</v>
      </c>
      <c r="AY93" t="str">
        <v>50000 - Payroll Fund</v>
      </c>
      <c r="AZ93" t="str">
        <v>50100 - County Clerk-Special</v>
      </c>
      <c r="BA93" t="str">
        <v>50200 - County Clerk-Trust</v>
      </c>
      <c r="BB93" t="str">
        <v>50300 - District Clerk-Special</v>
      </c>
      <c r="BC93" t="str">
        <v>50400 - District Clerk-Trust</v>
      </c>
      <c r="BD93" t="str">
        <v>50500 - Sheriff-Special</v>
      </c>
      <c r="BE93" t="str">
        <v>50600 - County Clerk Special Trust Fund</v>
      </c>
      <c r="BF93" t="str">
        <v>51500 - Constable-Precinct 8</v>
      </c>
      <c r="BG93" t="str">
        <v>53200 - ESCROW FUND</v>
      </c>
      <c r="BH93" t="str">
        <v>53400 - DA Restitution</v>
      </c>
      <c r="BI93" t="str">
        <v>53500 - District Attorney Forfeiture</v>
      </c>
      <c r="BJ93" t="str">
        <v>53700 - Youth Village Special Fund</v>
      </c>
      <c r="BK93" t="str">
        <v>53800 - DA- Check Processing Fees</v>
      </c>
      <c r="BL93" t="str">
        <v xml:space="preserve">54000 - DA Forfeitures-Federal </v>
      </c>
      <c r="BM93" t="str">
        <v>54100 - DA Forfeitures-State</v>
      </c>
      <c r="BN93" t="str">
        <v>54200 - DA Unadjudicated - Police Agencies</v>
      </c>
      <c r="BO93" t="str">
        <v>54300 - Adult Probation-Restitution</v>
      </c>
      <c r="BP93" t="str">
        <v>54400 - DA Forfeitures - Attorney General</v>
      </c>
      <c r="BQ93" t="str">
        <v>54500 - DA Unajudicated-Gambling Statutes</v>
      </c>
      <c r="BR93" t="str">
        <v>54600 - DA Forfeitures-Narcotics</v>
      </c>
      <c r="BS93" t="str">
        <v xml:space="preserve">54700 -  DA-State Forfeiture Fees Other   </v>
      </c>
      <c r="BT93" t="str">
        <v>55000 - Justice of the Peace 1-1 Special fund No</v>
      </c>
      <c r="BU93" t="str">
        <v>55100 - Justice of the Peace 1-2 Special Fund No</v>
      </c>
      <c r="BV93" t="str">
        <v>55300 - Justice of the Peace 3-3 Special Fund No</v>
      </c>
      <c r="BW93" t="str">
        <v>55400 - Justice of the Peace 2-1 Special Fund No</v>
      </c>
      <c r="BX93" t="str">
        <v>55500 - Justice of the Peace 2-2 Special Fund No</v>
      </c>
      <c r="BY93" t="str">
        <v>55600 - Justice of the Peace 3-1 Special Fund No</v>
      </c>
      <c r="BZ93" t="str">
        <v>55700 - Justice of the Peace 3-2 Special Fund No</v>
      </c>
      <c r="CA93" t="str">
        <v>55900 - Justice of the Peace 4-1 Special Fund No</v>
      </c>
      <c r="CB93" t="str">
        <v>56000 - Justice of the Peace 4-2 Special Fund No. 560 Bob Whitney*Effective 12-17-01*</v>
      </c>
      <c r="CC93" t="str">
        <v>56100 - Justice of the Peace 5-1 Special Fund No. 561 Luis Sepulveda*Effective 12-17-01*</v>
      </c>
      <c r="CD93" t="str">
        <v>56200 - Justice of the Peace 5-2 Special Fund No. 562 Juan Jasso*Effective 12-17-01*</v>
      </c>
      <c r="CE93" t="str">
        <v>57000 - Dallas County Housing Fin. - 1993</v>
      </c>
      <c r="CF93" t="str">
        <v>57100 - Dallas County Housing Fin. - 1994</v>
      </c>
      <c r="CG93" t="str">
        <v>58000 - Constable 1 Special Fund No. 580 Derick Evans*12-17-01*</v>
      </c>
      <c r="CH93" t="str">
        <v>58100 - Constable 2 Special Fund No. 581 Michael Gothard*Effective 12-17-01*</v>
      </c>
      <c r="CI93" t="str">
        <v>58200 - Constable 3 Special Fund No. 582 Rick Richardson*Effective 12-17-01*</v>
      </c>
      <c r="CJ93" t="str">
        <v>58300 - Constable 3-A Special Fund No. 583 Mike</v>
      </c>
      <c r="CK93" t="str">
        <v>58400 - Constable 4 Special Fund No. 584 R. L. Skinner*Effective 12-17-01*</v>
      </c>
      <c r="CL93" t="str">
        <v>58600 - Constable 5 Special Fund No. 586 Michael Orozco*Effective 11-02-18*</v>
      </c>
      <c r="CM93" t="str">
        <v>60000 - DCS - Administration</v>
      </c>
      <c r="CN93" t="str">
        <v>67000 - Credit Card BOA Charge Back</v>
      </c>
      <c r="CO93" t="str">
        <v>70400 - Unallocated Tax</v>
      </c>
      <c r="CP93" t="str">
        <v>76400 - Welfare Food Orders</v>
      </c>
      <c r="CQ93" t="str">
        <v>80200 -  Child Support Holding Fund</v>
      </c>
      <c r="CR93" t="str">
        <v>80700 - District Attorney Check Collection</v>
      </c>
      <c r="CS93" t="str">
        <v>80800 -  Child Support Clearing</v>
      </c>
      <c r="CT93" t="str">
        <v>82200 - 0</v>
      </c>
      <c r="CU93" t="str">
        <v>88200 - Cash Receipt pass through Acct.</v>
      </c>
      <c r="CV93" t="str">
        <v>90100 - General Fixed Assets</v>
      </c>
      <c r="CW93" t="str">
        <v>90300 -  Internal Service Fund</v>
      </c>
    </row>
    <row r="94" spans="1:101" x14ac:dyDescent="0.25">
      <c r="A94" t="str" cm="1">
        <f t="array" ref="A94:CW94">TRANSPOSE(_xlfn._xlws.SORT(_xlfn._xlws.FILTER(TableFund[Fund List],ISNUMBER(SEARCH(Travel!X95, TableFund[Fund List])))))</f>
        <v>00000 - Default</v>
      </c>
      <c r="B94" t="str">
        <v>10500 - Road and Bridge</v>
      </c>
      <c r="C94" t="str">
        <v>10501 - Road &amp; Bridge District 1</v>
      </c>
      <c r="D94" t="str">
        <v>10502 - Road &amp; Bridge District 2</v>
      </c>
      <c r="E94" t="str">
        <v>10503 - Road &amp; Bridge District 3</v>
      </c>
      <c r="F94" t="str">
        <v>10504 - Road &amp; Bridge District 4</v>
      </c>
      <c r="G94" t="str">
        <v>10505 - Road Reserves</v>
      </c>
      <c r="H94" t="str">
        <v>12000 - General Fund</v>
      </c>
      <c r="I94" t="str">
        <v>12400 - Jury Special Fund</v>
      </c>
      <c r="J94" t="str">
        <v>12500 - Petit Jury Fund</v>
      </c>
      <c r="K94" t="str">
        <v>12600 - Permanent Improvement Fund</v>
      </c>
      <c r="L94" t="str">
        <v>12800 - Adult Probation</v>
      </c>
      <c r="M94" t="str">
        <v>13000 - Election Special Fund</v>
      </c>
      <c r="N94" t="str">
        <v>16200 - Alternate Dispute Resolution</v>
      </c>
      <c r="O94" t="str">
        <v>16600 - State Report Interest Fund</v>
      </c>
      <c r="P94" t="str">
        <v>16800 -  Dallas County Historical Commission</v>
      </c>
      <c r="Q94" t="str">
        <v xml:space="preserve">16900 -  Historical Exhibit </v>
      </c>
      <c r="R94" t="str">
        <v>17000 - Return Check Collection</v>
      </c>
      <c r="S94" t="str">
        <v>18000 - Housing Finance Corp</v>
      </c>
      <c r="T94" t="str">
        <v>19000 - CMAQ Congestion, Mitigation, &amp; Air Quality</v>
      </c>
      <c r="U94" t="str">
        <v>19500 - Major Technology Fund</v>
      </c>
      <c r="V94" t="str">
        <v>19600 - Major Projects</v>
      </c>
      <c r="W94" t="str">
        <v>20000 - Judicial</v>
      </c>
      <c r="X94" t="str">
        <v>20100 - Technology</v>
      </c>
      <c r="Y94" t="str">
        <v>20200 - Local Government</v>
      </c>
      <c r="Z94" t="str">
        <v>20300 - Local Official</v>
      </c>
      <c r="AA94" t="str">
        <v>20400 - Record Management</v>
      </c>
      <c r="AB94" t="str">
        <v>20500 - Interest and Debt Retirement (Debt Service) Fund</v>
      </c>
      <c r="AC94" t="str">
        <v>21000 - DS Arbitrage Rebate</v>
      </c>
      <c r="AD94" t="str">
        <v xml:space="preserve">41400 - 1995 Road Bond Fund </v>
      </c>
      <c r="AE94" t="str">
        <v>41500 - 1995A Permanent Impovement</v>
      </c>
      <c r="AF94" t="str">
        <v>41800 - Road Bond Series 1996</v>
      </c>
      <c r="AG94" t="str">
        <v>42400 -  Unlimited Tax Road Bonds Series 2000</v>
      </c>
      <c r="AH94" t="str">
        <v>42700 -  Unlimited Tax Refunding &amp; Improvement Bo</v>
      </c>
      <c r="AI94" t="str">
        <v>43300 - Tax Note Series 2011</v>
      </c>
      <c r="AJ94" t="str">
        <v>44000 - Tax Note Series 2013</v>
      </c>
      <c r="AK94" t="str">
        <v>44100 -  Combination Tax and Parking Garage Rev C</v>
      </c>
      <c r="AL94" t="str">
        <v>44200 - Certificates of Obligation 2022</v>
      </c>
      <c r="AM94" t="str">
        <v xml:space="preserve">46400 - American Rescue Plan </v>
      </c>
      <c r="AN94" t="str">
        <v>46600 - Grant Funds</v>
      </c>
      <c r="AO94" t="str">
        <v xml:space="preserve">46700 - HUD Section 8 </v>
      </c>
      <c r="AP94" t="str">
        <v>46800 - Charter School Grants</v>
      </c>
      <c r="AQ94" t="str">
        <v>47000 - Law Library Fund</v>
      </c>
      <c r="AR94" t="str">
        <v>47100 - Appellate Judicial System</v>
      </c>
      <c r="AS94" t="str">
        <v xml:space="preserve">48100 -  Unlimited Tax Road Bonds, Series 1988A </v>
      </c>
      <c r="AT94" t="str">
        <v xml:space="preserve">48200 - Permanent Improvement Bond Series  1988 </v>
      </c>
      <c r="AU94" t="str">
        <v>49000 -  Unlimited Tax Road Bond Fund-1985</v>
      </c>
      <c r="AV94" t="str">
        <v>49200 - 1992 Road Bond Fund</v>
      </c>
      <c r="AW94" t="str">
        <v>49300 -  1992A Permanent Improvement Bond Fund</v>
      </c>
      <c r="AX94" t="str">
        <v>49400 - Unlimited Tax Road Bond Fund-1977</v>
      </c>
      <c r="AY94" t="str">
        <v>50000 - Payroll Fund</v>
      </c>
      <c r="AZ94" t="str">
        <v>50100 - County Clerk-Special</v>
      </c>
      <c r="BA94" t="str">
        <v>50200 - County Clerk-Trust</v>
      </c>
      <c r="BB94" t="str">
        <v>50300 - District Clerk-Special</v>
      </c>
      <c r="BC94" t="str">
        <v>50400 - District Clerk-Trust</v>
      </c>
      <c r="BD94" t="str">
        <v>50500 - Sheriff-Special</v>
      </c>
      <c r="BE94" t="str">
        <v>50600 - County Clerk Special Trust Fund</v>
      </c>
      <c r="BF94" t="str">
        <v>51500 - Constable-Precinct 8</v>
      </c>
      <c r="BG94" t="str">
        <v>53200 - ESCROW FUND</v>
      </c>
      <c r="BH94" t="str">
        <v>53400 - DA Restitution</v>
      </c>
      <c r="BI94" t="str">
        <v>53500 - District Attorney Forfeiture</v>
      </c>
      <c r="BJ94" t="str">
        <v>53700 - Youth Village Special Fund</v>
      </c>
      <c r="BK94" t="str">
        <v>53800 - DA- Check Processing Fees</v>
      </c>
      <c r="BL94" t="str">
        <v xml:space="preserve">54000 - DA Forfeitures-Federal </v>
      </c>
      <c r="BM94" t="str">
        <v>54100 - DA Forfeitures-State</v>
      </c>
      <c r="BN94" t="str">
        <v>54200 - DA Unadjudicated - Police Agencies</v>
      </c>
      <c r="BO94" t="str">
        <v>54300 - Adult Probation-Restitution</v>
      </c>
      <c r="BP94" t="str">
        <v>54400 - DA Forfeitures - Attorney General</v>
      </c>
      <c r="BQ94" t="str">
        <v>54500 - DA Unajudicated-Gambling Statutes</v>
      </c>
      <c r="BR94" t="str">
        <v>54600 - DA Forfeitures-Narcotics</v>
      </c>
      <c r="BS94" t="str">
        <v xml:space="preserve">54700 -  DA-State Forfeiture Fees Other   </v>
      </c>
      <c r="BT94" t="str">
        <v>55000 - Justice of the Peace 1-1 Special fund No</v>
      </c>
      <c r="BU94" t="str">
        <v>55100 - Justice of the Peace 1-2 Special Fund No</v>
      </c>
      <c r="BV94" t="str">
        <v>55300 - Justice of the Peace 3-3 Special Fund No</v>
      </c>
      <c r="BW94" t="str">
        <v>55400 - Justice of the Peace 2-1 Special Fund No</v>
      </c>
      <c r="BX94" t="str">
        <v>55500 - Justice of the Peace 2-2 Special Fund No</v>
      </c>
      <c r="BY94" t="str">
        <v>55600 - Justice of the Peace 3-1 Special Fund No</v>
      </c>
      <c r="BZ94" t="str">
        <v>55700 - Justice of the Peace 3-2 Special Fund No</v>
      </c>
      <c r="CA94" t="str">
        <v>55900 - Justice of the Peace 4-1 Special Fund No</v>
      </c>
      <c r="CB94" t="str">
        <v>56000 - Justice of the Peace 4-2 Special Fund No. 560 Bob Whitney*Effective 12-17-01*</v>
      </c>
      <c r="CC94" t="str">
        <v>56100 - Justice of the Peace 5-1 Special Fund No. 561 Luis Sepulveda*Effective 12-17-01*</v>
      </c>
      <c r="CD94" t="str">
        <v>56200 - Justice of the Peace 5-2 Special Fund No. 562 Juan Jasso*Effective 12-17-01*</v>
      </c>
      <c r="CE94" t="str">
        <v>57000 - Dallas County Housing Fin. - 1993</v>
      </c>
      <c r="CF94" t="str">
        <v>57100 - Dallas County Housing Fin. - 1994</v>
      </c>
      <c r="CG94" t="str">
        <v>58000 - Constable 1 Special Fund No. 580 Derick Evans*12-17-01*</v>
      </c>
      <c r="CH94" t="str">
        <v>58100 - Constable 2 Special Fund No. 581 Michael Gothard*Effective 12-17-01*</v>
      </c>
      <c r="CI94" t="str">
        <v>58200 - Constable 3 Special Fund No. 582 Rick Richardson*Effective 12-17-01*</v>
      </c>
      <c r="CJ94" t="str">
        <v>58300 - Constable 3-A Special Fund No. 583 Mike</v>
      </c>
      <c r="CK94" t="str">
        <v>58400 - Constable 4 Special Fund No. 584 R. L. Skinner*Effective 12-17-01*</v>
      </c>
      <c r="CL94" t="str">
        <v>58600 - Constable 5 Special Fund No. 586 Michael Orozco*Effective 11-02-18*</v>
      </c>
      <c r="CM94" t="str">
        <v>60000 - DCS - Administration</v>
      </c>
      <c r="CN94" t="str">
        <v>67000 - Credit Card BOA Charge Back</v>
      </c>
      <c r="CO94" t="str">
        <v>70400 - Unallocated Tax</v>
      </c>
      <c r="CP94" t="str">
        <v>76400 - Welfare Food Orders</v>
      </c>
      <c r="CQ94" t="str">
        <v>80200 -  Child Support Holding Fund</v>
      </c>
      <c r="CR94" t="str">
        <v>80700 - District Attorney Check Collection</v>
      </c>
      <c r="CS94" t="str">
        <v>80800 -  Child Support Clearing</v>
      </c>
      <c r="CT94" t="str">
        <v>82200 - 0</v>
      </c>
      <c r="CU94" t="str">
        <v>88200 - Cash Receipt pass through Acct.</v>
      </c>
      <c r="CV94" t="str">
        <v>90100 - General Fixed Assets</v>
      </c>
      <c r="CW94" t="str">
        <v>90300 -  Internal Service Fund</v>
      </c>
    </row>
    <row r="95" spans="1:101" x14ac:dyDescent="0.25">
      <c r="A95" t="str" cm="1">
        <f t="array" ref="A95:CW95">TRANSPOSE(_xlfn._xlws.SORT(_xlfn._xlws.FILTER(TableFund[Fund List],ISNUMBER(SEARCH(Travel!X96, TableFund[Fund List])))))</f>
        <v>00000 - Default</v>
      </c>
      <c r="B95" t="str">
        <v>10500 - Road and Bridge</v>
      </c>
      <c r="C95" t="str">
        <v>10501 - Road &amp; Bridge District 1</v>
      </c>
      <c r="D95" t="str">
        <v>10502 - Road &amp; Bridge District 2</v>
      </c>
      <c r="E95" t="str">
        <v>10503 - Road &amp; Bridge District 3</v>
      </c>
      <c r="F95" t="str">
        <v>10504 - Road &amp; Bridge District 4</v>
      </c>
      <c r="G95" t="str">
        <v>10505 - Road Reserves</v>
      </c>
      <c r="H95" t="str">
        <v>12000 - General Fund</v>
      </c>
      <c r="I95" t="str">
        <v>12400 - Jury Special Fund</v>
      </c>
      <c r="J95" t="str">
        <v>12500 - Petit Jury Fund</v>
      </c>
      <c r="K95" t="str">
        <v>12600 - Permanent Improvement Fund</v>
      </c>
      <c r="L95" t="str">
        <v>12800 - Adult Probation</v>
      </c>
      <c r="M95" t="str">
        <v>13000 - Election Special Fund</v>
      </c>
      <c r="N95" t="str">
        <v>16200 - Alternate Dispute Resolution</v>
      </c>
      <c r="O95" t="str">
        <v>16600 - State Report Interest Fund</v>
      </c>
      <c r="P95" t="str">
        <v>16800 -  Dallas County Historical Commission</v>
      </c>
      <c r="Q95" t="str">
        <v xml:space="preserve">16900 -  Historical Exhibit </v>
      </c>
      <c r="R95" t="str">
        <v>17000 - Return Check Collection</v>
      </c>
      <c r="S95" t="str">
        <v>18000 - Housing Finance Corp</v>
      </c>
      <c r="T95" t="str">
        <v>19000 - CMAQ Congestion, Mitigation, &amp; Air Quality</v>
      </c>
      <c r="U95" t="str">
        <v>19500 - Major Technology Fund</v>
      </c>
      <c r="V95" t="str">
        <v>19600 - Major Projects</v>
      </c>
      <c r="W95" t="str">
        <v>20000 - Judicial</v>
      </c>
      <c r="X95" t="str">
        <v>20100 - Technology</v>
      </c>
      <c r="Y95" t="str">
        <v>20200 - Local Government</v>
      </c>
      <c r="Z95" t="str">
        <v>20300 - Local Official</v>
      </c>
      <c r="AA95" t="str">
        <v>20400 - Record Management</v>
      </c>
      <c r="AB95" t="str">
        <v>20500 - Interest and Debt Retirement (Debt Service) Fund</v>
      </c>
      <c r="AC95" t="str">
        <v>21000 - DS Arbitrage Rebate</v>
      </c>
      <c r="AD95" t="str">
        <v xml:space="preserve">41400 - 1995 Road Bond Fund </v>
      </c>
      <c r="AE95" t="str">
        <v>41500 - 1995A Permanent Impovement</v>
      </c>
      <c r="AF95" t="str">
        <v>41800 - Road Bond Series 1996</v>
      </c>
      <c r="AG95" t="str">
        <v>42400 -  Unlimited Tax Road Bonds Series 2000</v>
      </c>
      <c r="AH95" t="str">
        <v>42700 -  Unlimited Tax Refunding &amp; Improvement Bo</v>
      </c>
      <c r="AI95" t="str">
        <v>43300 - Tax Note Series 2011</v>
      </c>
      <c r="AJ95" t="str">
        <v>44000 - Tax Note Series 2013</v>
      </c>
      <c r="AK95" t="str">
        <v>44100 -  Combination Tax and Parking Garage Rev C</v>
      </c>
      <c r="AL95" t="str">
        <v>44200 - Certificates of Obligation 2022</v>
      </c>
      <c r="AM95" t="str">
        <v xml:space="preserve">46400 - American Rescue Plan </v>
      </c>
      <c r="AN95" t="str">
        <v>46600 - Grant Funds</v>
      </c>
      <c r="AO95" t="str">
        <v xml:space="preserve">46700 - HUD Section 8 </v>
      </c>
      <c r="AP95" t="str">
        <v>46800 - Charter School Grants</v>
      </c>
      <c r="AQ95" t="str">
        <v>47000 - Law Library Fund</v>
      </c>
      <c r="AR95" t="str">
        <v>47100 - Appellate Judicial System</v>
      </c>
      <c r="AS95" t="str">
        <v xml:space="preserve">48100 -  Unlimited Tax Road Bonds, Series 1988A </v>
      </c>
      <c r="AT95" t="str">
        <v xml:space="preserve">48200 - Permanent Improvement Bond Series  1988 </v>
      </c>
      <c r="AU95" t="str">
        <v>49000 -  Unlimited Tax Road Bond Fund-1985</v>
      </c>
      <c r="AV95" t="str">
        <v>49200 - 1992 Road Bond Fund</v>
      </c>
      <c r="AW95" t="str">
        <v>49300 -  1992A Permanent Improvement Bond Fund</v>
      </c>
      <c r="AX95" t="str">
        <v>49400 - Unlimited Tax Road Bond Fund-1977</v>
      </c>
      <c r="AY95" t="str">
        <v>50000 - Payroll Fund</v>
      </c>
      <c r="AZ95" t="str">
        <v>50100 - County Clerk-Special</v>
      </c>
      <c r="BA95" t="str">
        <v>50200 - County Clerk-Trust</v>
      </c>
      <c r="BB95" t="str">
        <v>50300 - District Clerk-Special</v>
      </c>
      <c r="BC95" t="str">
        <v>50400 - District Clerk-Trust</v>
      </c>
      <c r="BD95" t="str">
        <v>50500 - Sheriff-Special</v>
      </c>
      <c r="BE95" t="str">
        <v>50600 - County Clerk Special Trust Fund</v>
      </c>
      <c r="BF95" t="str">
        <v>51500 - Constable-Precinct 8</v>
      </c>
      <c r="BG95" t="str">
        <v>53200 - ESCROW FUND</v>
      </c>
      <c r="BH95" t="str">
        <v>53400 - DA Restitution</v>
      </c>
      <c r="BI95" t="str">
        <v>53500 - District Attorney Forfeiture</v>
      </c>
      <c r="BJ95" t="str">
        <v>53700 - Youth Village Special Fund</v>
      </c>
      <c r="BK95" t="str">
        <v>53800 - DA- Check Processing Fees</v>
      </c>
      <c r="BL95" t="str">
        <v xml:space="preserve">54000 - DA Forfeitures-Federal </v>
      </c>
      <c r="BM95" t="str">
        <v>54100 - DA Forfeitures-State</v>
      </c>
      <c r="BN95" t="str">
        <v>54200 - DA Unadjudicated - Police Agencies</v>
      </c>
      <c r="BO95" t="str">
        <v>54300 - Adult Probation-Restitution</v>
      </c>
      <c r="BP95" t="str">
        <v>54400 - DA Forfeitures - Attorney General</v>
      </c>
      <c r="BQ95" t="str">
        <v>54500 - DA Unajudicated-Gambling Statutes</v>
      </c>
      <c r="BR95" t="str">
        <v>54600 - DA Forfeitures-Narcotics</v>
      </c>
      <c r="BS95" t="str">
        <v xml:space="preserve">54700 -  DA-State Forfeiture Fees Other   </v>
      </c>
      <c r="BT95" t="str">
        <v>55000 - Justice of the Peace 1-1 Special fund No</v>
      </c>
      <c r="BU95" t="str">
        <v>55100 - Justice of the Peace 1-2 Special Fund No</v>
      </c>
      <c r="BV95" t="str">
        <v>55300 - Justice of the Peace 3-3 Special Fund No</v>
      </c>
      <c r="BW95" t="str">
        <v>55400 - Justice of the Peace 2-1 Special Fund No</v>
      </c>
      <c r="BX95" t="str">
        <v>55500 - Justice of the Peace 2-2 Special Fund No</v>
      </c>
      <c r="BY95" t="str">
        <v>55600 - Justice of the Peace 3-1 Special Fund No</v>
      </c>
      <c r="BZ95" t="str">
        <v>55700 - Justice of the Peace 3-2 Special Fund No</v>
      </c>
      <c r="CA95" t="str">
        <v>55900 - Justice of the Peace 4-1 Special Fund No</v>
      </c>
      <c r="CB95" t="str">
        <v>56000 - Justice of the Peace 4-2 Special Fund No. 560 Bob Whitney*Effective 12-17-01*</v>
      </c>
      <c r="CC95" t="str">
        <v>56100 - Justice of the Peace 5-1 Special Fund No. 561 Luis Sepulveda*Effective 12-17-01*</v>
      </c>
      <c r="CD95" t="str">
        <v>56200 - Justice of the Peace 5-2 Special Fund No. 562 Juan Jasso*Effective 12-17-01*</v>
      </c>
      <c r="CE95" t="str">
        <v>57000 - Dallas County Housing Fin. - 1993</v>
      </c>
      <c r="CF95" t="str">
        <v>57100 - Dallas County Housing Fin. - 1994</v>
      </c>
      <c r="CG95" t="str">
        <v>58000 - Constable 1 Special Fund No. 580 Derick Evans*12-17-01*</v>
      </c>
      <c r="CH95" t="str">
        <v>58100 - Constable 2 Special Fund No. 581 Michael Gothard*Effective 12-17-01*</v>
      </c>
      <c r="CI95" t="str">
        <v>58200 - Constable 3 Special Fund No. 582 Rick Richardson*Effective 12-17-01*</v>
      </c>
      <c r="CJ95" t="str">
        <v>58300 - Constable 3-A Special Fund No. 583 Mike</v>
      </c>
      <c r="CK95" t="str">
        <v>58400 - Constable 4 Special Fund No. 584 R. L. Skinner*Effective 12-17-01*</v>
      </c>
      <c r="CL95" t="str">
        <v>58600 - Constable 5 Special Fund No. 586 Michael Orozco*Effective 11-02-18*</v>
      </c>
      <c r="CM95" t="str">
        <v>60000 - DCS - Administration</v>
      </c>
      <c r="CN95" t="str">
        <v>67000 - Credit Card BOA Charge Back</v>
      </c>
      <c r="CO95" t="str">
        <v>70400 - Unallocated Tax</v>
      </c>
      <c r="CP95" t="str">
        <v>76400 - Welfare Food Orders</v>
      </c>
      <c r="CQ95" t="str">
        <v>80200 -  Child Support Holding Fund</v>
      </c>
      <c r="CR95" t="str">
        <v>80700 - District Attorney Check Collection</v>
      </c>
      <c r="CS95" t="str">
        <v>80800 -  Child Support Clearing</v>
      </c>
      <c r="CT95" t="str">
        <v>82200 - 0</v>
      </c>
      <c r="CU95" t="str">
        <v>88200 - Cash Receipt pass through Acct.</v>
      </c>
      <c r="CV95" t="str">
        <v>90100 - General Fixed Assets</v>
      </c>
      <c r="CW95" t="str">
        <v>90300 -  Internal Service Fund</v>
      </c>
    </row>
    <row r="96" spans="1:101" x14ac:dyDescent="0.25">
      <c r="A96" t="str" cm="1">
        <f t="array" ref="A96:CW96">TRANSPOSE(_xlfn._xlws.SORT(_xlfn._xlws.FILTER(TableFund[Fund List],ISNUMBER(SEARCH(Travel!X97, TableFund[Fund List])))))</f>
        <v>00000 - Default</v>
      </c>
      <c r="B96" t="str">
        <v>10500 - Road and Bridge</v>
      </c>
      <c r="C96" t="str">
        <v>10501 - Road &amp; Bridge District 1</v>
      </c>
      <c r="D96" t="str">
        <v>10502 - Road &amp; Bridge District 2</v>
      </c>
      <c r="E96" t="str">
        <v>10503 - Road &amp; Bridge District 3</v>
      </c>
      <c r="F96" t="str">
        <v>10504 - Road &amp; Bridge District 4</v>
      </c>
      <c r="G96" t="str">
        <v>10505 - Road Reserves</v>
      </c>
      <c r="H96" t="str">
        <v>12000 - General Fund</v>
      </c>
      <c r="I96" t="str">
        <v>12400 - Jury Special Fund</v>
      </c>
      <c r="J96" t="str">
        <v>12500 - Petit Jury Fund</v>
      </c>
      <c r="K96" t="str">
        <v>12600 - Permanent Improvement Fund</v>
      </c>
      <c r="L96" t="str">
        <v>12800 - Adult Probation</v>
      </c>
      <c r="M96" t="str">
        <v>13000 - Election Special Fund</v>
      </c>
      <c r="N96" t="str">
        <v>16200 - Alternate Dispute Resolution</v>
      </c>
      <c r="O96" t="str">
        <v>16600 - State Report Interest Fund</v>
      </c>
      <c r="P96" t="str">
        <v>16800 -  Dallas County Historical Commission</v>
      </c>
      <c r="Q96" t="str">
        <v xml:space="preserve">16900 -  Historical Exhibit </v>
      </c>
      <c r="R96" t="str">
        <v>17000 - Return Check Collection</v>
      </c>
      <c r="S96" t="str">
        <v>18000 - Housing Finance Corp</v>
      </c>
      <c r="T96" t="str">
        <v>19000 - CMAQ Congestion, Mitigation, &amp; Air Quality</v>
      </c>
      <c r="U96" t="str">
        <v>19500 - Major Technology Fund</v>
      </c>
      <c r="V96" t="str">
        <v>19600 - Major Projects</v>
      </c>
      <c r="W96" t="str">
        <v>20000 - Judicial</v>
      </c>
      <c r="X96" t="str">
        <v>20100 - Technology</v>
      </c>
      <c r="Y96" t="str">
        <v>20200 - Local Government</v>
      </c>
      <c r="Z96" t="str">
        <v>20300 - Local Official</v>
      </c>
      <c r="AA96" t="str">
        <v>20400 - Record Management</v>
      </c>
      <c r="AB96" t="str">
        <v>20500 - Interest and Debt Retirement (Debt Service) Fund</v>
      </c>
      <c r="AC96" t="str">
        <v>21000 - DS Arbitrage Rebate</v>
      </c>
      <c r="AD96" t="str">
        <v xml:space="preserve">41400 - 1995 Road Bond Fund </v>
      </c>
      <c r="AE96" t="str">
        <v>41500 - 1995A Permanent Impovement</v>
      </c>
      <c r="AF96" t="str">
        <v>41800 - Road Bond Series 1996</v>
      </c>
      <c r="AG96" t="str">
        <v>42400 -  Unlimited Tax Road Bonds Series 2000</v>
      </c>
      <c r="AH96" t="str">
        <v>42700 -  Unlimited Tax Refunding &amp; Improvement Bo</v>
      </c>
      <c r="AI96" t="str">
        <v>43300 - Tax Note Series 2011</v>
      </c>
      <c r="AJ96" t="str">
        <v>44000 - Tax Note Series 2013</v>
      </c>
      <c r="AK96" t="str">
        <v>44100 -  Combination Tax and Parking Garage Rev C</v>
      </c>
      <c r="AL96" t="str">
        <v>44200 - Certificates of Obligation 2022</v>
      </c>
      <c r="AM96" t="str">
        <v xml:space="preserve">46400 - American Rescue Plan </v>
      </c>
      <c r="AN96" t="str">
        <v>46600 - Grant Funds</v>
      </c>
      <c r="AO96" t="str">
        <v xml:space="preserve">46700 - HUD Section 8 </v>
      </c>
      <c r="AP96" t="str">
        <v>46800 - Charter School Grants</v>
      </c>
      <c r="AQ96" t="str">
        <v>47000 - Law Library Fund</v>
      </c>
      <c r="AR96" t="str">
        <v>47100 - Appellate Judicial System</v>
      </c>
      <c r="AS96" t="str">
        <v xml:space="preserve">48100 -  Unlimited Tax Road Bonds, Series 1988A </v>
      </c>
      <c r="AT96" t="str">
        <v xml:space="preserve">48200 - Permanent Improvement Bond Series  1988 </v>
      </c>
      <c r="AU96" t="str">
        <v>49000 -  Unlimited Tax Road Bond Fund-1985</v>
      </c>
      <c r="AV96" t="str">
        <v>49200 - 1992 Road Bond Fund</v>
      </c>
      <c r="AW96" t="str">
        <v>49300 -  1992A Permanent Improvement Bond Fund</v>
      </c>
      <c r="AX96" t="str">
        <v>49400 - Unlimited Tax Road Bond Fund-1977</v>
      </c>
      <c r="AY96" t="str">
        <v>50000 - Payroll Fund</v>
      </c>
      <c r="AZ96" t="str">
        <v>50100 - County Clerk-Special</v>
      </c>
      <c r="BA96" t="str">
        <v>50200 - County Clerk-Trust</v>
      </c>
      <c r="BB96" t="str">
        <v>50300 - District Clerk-Special</v>
      </c>
      <c r="BC96" t="str">
        <v>50400 - District Clerk-Trust</v>
      </c>
      <c r="BD96" t="str">
        <v>50500 - Sheriff-Special</v>
      </c>
      <c r="BE96" t="str">
        <v>50600 - County Clerk Special Trust Fund</v>
      </c>
      <c r="BF96" t="str">
        <v>51500 - Constable-Precinct 8</v>
      </c>
      <c r="BG96" t="str">
        <v>53200 - ESCROW FUND</v>
      </c>
      <c r="BH96" t="str">
        <v>53400 - DA Restitution</v>
      </c>
      <c r="BI96" t="str">
        <v>53500 - District Attorney Forfeiture</v>
      </c>
      <c r="BJ96" t="str">
        <v>53700 - Youth Village Special Fund</v>
      </c>
      <c r="BK96" t="str">
        <v>53800 - DA- Check Processing Fees</v>
      </c>
      <c r="BL96" t="str">
        <v xml:space="preserve">54000 - DA Forfeitures-Federal </v>
      </c>
      <c r="BM96" t="str">
        <v>54100 - DA Forfeitures-State</v>
      </c>
      <c r="BN96" t="str">
        <v>54200 - DA Unadjudicated - Police Agencies</v>
      </c>
      <c r="BO96" t="str">
        <v>54300 - Adult Probation-Restitution</v>
      </c>
      <c r="BP96" t="str">
        <v>54400 - DA Forfeitures - Attorney General</v>
      </c>
      <c r="BQ96" t="str">
        <v>54500 - DA Unajudicated-Gambling Statutes</v>
      </c>
      <c r="BR96" t="str">
        <v>54600 - DA Forfeitures-Narcotics</v>
      </c>
      <c r="BS96" t="str">
        <v xml:space="preserve">54700 -  DA-State Forfeiture Fees Other   </v>
      </c>
      <c r="BT96" t="str">
        <v>55000 - Justice of the Peace 1-1 Special fund No</v>
      </c>
      <c r="BU96" t="str">
        <v>55100 - Justice of the Peace 1-2 Special Fund No</v>
      </c>
      <c r="BV96" t="str">
        <v>55300 - Justice of the Peace 3-3 Special Fund No</v>
      </c>
      <c r="BW96" t="str">
        <v>55400 - Justice of the Peace 2-1 Special Fund No</v>
      </c>
      <c r="BX96" t="str">
        <v>55500 - Justice of the Peace 2-2 Special Fund No</v>
      </c>
      <c r="BY96" t="str">
        <v>55600 - Justice of the Peace 3-1 Special Fund No</v>
      </c>
      <c r="BZ96" t="str">
        <v>55700 - Justice of the Peace 3-2 Special Fund No</v>
      </c>
      <c r="CA96" t="str">
        <v>55900 - Justice of the Peace 4-1 Special Fund No</v>
      </c>
      <c r="CB96" t="str">
        <v>56000 - Justice of the Peace 4-2 Special Fund No. 560 Bob Whitney*Effective 12-17-01*</v>
      </c>
      <c r="CC96" t="str">
        <v>56100 - Justice of the Peace 5-1 Special Fund No. 561 Luis Sepulveda*Effective 12-17-01*</v>
      </c>
      <c r="CD96" t="str">
        <v>56200 - Justice of the Peace 5-2 Special Fund No. 562 Juan Jasso*Effective 12-17-01*</v>
      </c>
      <c r="CE96" t="str">
        <v>57000 - Dallas County Housing Fin. - 1993</v>
      </c>
      <c r="CF96" t="str">
        <v>57100 - Dallas County Housing Fin. - 1994</v>
      </c>
      <c r="CG96" t="str">
        <v>58000 - Constable 1 Special Fund No. 580 Derick Evans*12-17-01*</v>
      </c>
      <c r="CH96" t="str">
        <v>58100 - Constable 2 Special Fund No. 581 Michael Gothard*Effective 12-17-01*</v>
      </c>
      <c r="CI96" t="str">
        <v>58200 - Constable 3 Special Fund No. 582 Rick Richardson*Effective 12-17-01*</v>
      </c>
      <c r="CJ96" t="str">
        <v>58300 - Constable 3-A Special Fund No. 583 Mike</v>
      </c>
      <c r="CK96" t="str">
        <v>58400 - Constable 4 Special Fund No. 584 R. L. Skinner*Effective 12-17-01*</v>
      </c>
      <c r="CL96" t="str">
        <v>58600 - Constable 5 Special Fund No. 586 Michael Orozco*Effective 11-02-18*</v>
      </c>
      <c r="CM96" t="str">
        <v>60000 - DCS - Administration</v>
      </c>
      <c r="CN96" t="str">
        <v>67000 - Credit Card BOA Charge Back</v>
      </c>
      <c r="CO96" t="str">
        <v>70400 - Unallocated Tax</v>
      </c>
      <c r="CP96" t="str">
        <v>76400 - Welfare Food Orders</v>
      </c>
      <c r="CQ96" t="str">
        <v>80200 -  Child Support Holding Fund</v>
      </c>
      <c r="CR96" t="str">
        <v>80700 - District Attorney Check Collection</v>
      </c>
      <c r="CS96" t="str">
        <v>80800 -  Child Support Clearing</v>
      </c>
      <c r="CT96" t="str">
        <v>82200 - 0</v>
      </c>
      <c r="CU96" t="str">
        <v>88200 - Cash Receipt pass through Acct.</v>
      </c>
      <c r="CV96" t="str">
        <v>90100 - General Fixed Assets</v>
      </c>
      <c r="CW96" t="str">
        <v>90300 -  Internal Service Fund</v>
      </c>
    </row>
    <row r="97" spans="1:101" x14ac:dyDescent="0.25">
      <c r="A97" t="str" cm="1">
        <f t="array" ref="A97:CW97">TRANSPOSE(_xlfn._xlws.SORT(_xlfn._xlws.FILTER(TableFund[Fund List],ISNUMBER(SEARCH(Travel!X98, TableFund[Fund List])))))</f>
        <v>00000 - Default</v>
      </c>
      <c r="B97" t="str">
        <v>10500 - Road and Bridge</v>
      </c>
      <c r="C97" t="str">
        <v>10501 - Road &amp; Bridge District 1</v>
      </c>
      <c r="D97" t="str">
        <v>10502 - Road &amp; Bridge District 2</v>
      </c>
      <c r="E97" t="str">
        <v>10503 - Road &amp; Bridge District 3</v>
      </c>
      <c r="F97" t="str">
        <v>10504 - Road &amp; Bridge District 4</v>
      </c>
      <c r="G97" t="str">
        <v>10505 - Road Reserves</v>
      </c>
      <c r="H97" t="str">
        <v>12000 - General Fund</v>
      </c>
      <c r="I97" t="str">
        <v>12400 - Jury Special Fund</v>
      </c>
      <c r="J97" t="str">
        <v>12500 - Petit Jury Fund</v>
      </c>
      <c r="K97" t="str">
        <v>12600 - Permanent Improvement Fund</v>
      </c>
      <c r="L97" t="str">
        <v>12800 - Adult Probation</v>
      </c>
      <c r="M97" t="str">
        <v>13000 - Election Special Fund</v>
      </c>
      <c r="N97" t="str">
        <v>16200 - Alternate Dispute Resolution</v>
      </c>
      <c r="O97" t="str">
        <v>16600 - State Report Interest Fund</v>
      </c>
      <c r="P97" t="str">
        <v>16800 -  Dallas County Historical Commission</v>
      </c>
      <c r="Q97" t="str">
        <v xml:space="preserve">16900 -  Historical Exhibit </v>
      </c>
      <c r="R97" t="str">
        <v>17000 - Return Check Collection</v>
      </c>
      <c r="S97" t="str">
        <v>18000 - Housing Finance Corp</v>
      </c>
      <c r="T97" t="str">
        <v>19000 - CMAQ Congestion, Mitigation, &amp; Air Quality</v>
      </c>
      <c r="U97" t="str">
        <v>19500 - Major Technology Fund</v>
      </c>
      <c r="V97" t="str">
        <v>19600 - Major Projects</v>
      </c>
      <c r="W97" t="str">
        <v>20000 - Judicial</v>
      </c>
      <c r="X97" t="str">
        <v>20100 - Technology</v>
      </c>
      <c r="Y97" t="str">
        <v>20200 - Local Government</v>
      </c>
      <c r="Z97" t="str">
        <v>20300 - Local Official</v>
      </c>
      <c r="AA97" t="str">
        <v>20400 - Record Management</v>
      </c>
      <c r="AB97" t="str">
        <v>20500 - Interest and Debt Retirement (Debt Service) Fund</v>
      </c>
      <c r="AC97" t="str">
        <v>21000 - DS Arbitrage Rebate</v>
      </c>
      <c r="AD97" t="str">
        <v xml:space="preserve">41400 - 1995 Road Bond Fund </v>
      </c>
      <c r="AE97" t="str">
        <v>41500 - 1995A Permanent Impovement</v>
      </c>
      <c r="AF97" t="str">
        <v>41800 - Road Bond Series 1996</v>
      </c>
      <c r="AG97" t="str">
        <v>42400 -  Unlimited Tax Road Bonds Series 2000</v>
      </c>
      <c r="AH97" t="str">
        <v>42700 -  Unlimited Tax Refunding &amp; Improvement Bo</v>
      </c>
      <c r="AI97" t="str">
        <v>43300 - Tax Note Series 2011</v>
      </c>
      <c r="AJ97" t="str">
        <v>44000 - Tax Note Series 2013</v>
      </c>
      <c r="AK97" t="str">
        <v>44100 -  Combination Tax and Parking Garage Rev C</v>
      </c>
      <c r="AL97" t="str">
        <v>44200 - Certificates of Obligation 2022</v>
      </c>
      <c r="AM97" t="str">
        <v xml:space="preserve">46400 - American Rescue Plan </v>
      </c>
      <c r="AN97" t="str">
        <v>46600 - Grant Funds</v>
      </c>
      <c r="AO97" t="str">
        <v xml:space="preserve">46700 - HUD Section 8 </v>
      </c>
      <c r="AP97" t="str">
        <v>46800 - Charter School Grants</v>
      </c>
      <c r="AQ97" t="str">
        <v>47000 - Law Library Fund</v>
      </c>
      <c r="AR97" t="str">
        <v>47100 - Appellate Judicial System</v>
      </c>
      <c r="AS97" t="str">
        <v xml:space="preserve">48100 -  Unlimited Tax Road Bonds, Series 1988A </v>
      </c>
      <c r="AT97" t="str">
        <v xml:space="preserve">48200 - Permanent Improvement Bond Series  1988 </v>
      </c>
      <c r="AU97" t="str">
        <v>49000 -  Unlimited Tax Road Bond Fund-1985</v>
      </c>
      <c r="AV97" t="str">
        <v>49200 - 1992 Road Bond Fund</v>
      </c>
      <c r="AW97" t="str">
        <v>49300 -  1992A Permanent Improvement Bond Fund</v>
      </c>
      <c r="AX97" t="str">
        <v>49400 - Unlimited Tax Road Bond Fund-1977</v>
      </c>
      <c r="AY97" t="str">
        <v>50000 - Payroll Fund</v>
      </c>
      <c r="AZ97" t="str">
        <v>50100 - County Clerk-Special</v>
      </c>
      <c r="BA97" t="str">
        <v>50200 - County Clerk-Trust</v>
      </c>
      <c r="BB97" t="str">
        <v>50300 - District Clerk-Special</v>
      </c>
      <c r="BC97" t="str">
        <v>50400 - District Clerk-Trust</v>
      </c>
      <c r="BD97" t="str">
        <v>50500 - Sheriff-Special</v>
      </c>
      <c r="BE97" t="str">
        <v>50600 - County Clerk Special Trust Fund</v>
      </c>
      <c r="BF97" t="str">
        <v>51500 - Constable-Precinct 8</v>
      </c>
      <c r="BG97" t="str">
        <v>53200 - ESCROW FUND</v>
      </c>
      <c r="BH97" t="str">
        <v>53400 - DA Restitution</v>
      </c>
      <c r="BI97" t="str">
        <v>53500 - District Attorney Forfeiture</v>
      </c>
      <c r="BJ97" t="str">
        <v>53700 - Youth Village Special Fund</v>
      </c>
      <c r="BK97" t="str">
        <v>53800 - DA- Check Processing Fees</v>
      </c>
      <c r="BL97" t="str">
        <v xml:space="preserve">54000 - DA Forfeitures-Federal </v>
      </c>
      <c r="BM97" t="str">
        <v>54100 - DA Forfeitures-State</v>
      </c>
      <c r="BN97" t="str">
        <v>54200 - DA Unadjudicated - Police Agencies</v>
      </c>
      <c r="BO97" t="str">
        <v>54300 - Adult Probation-Restitution</v>
      </c>
      <c r="BP97" t="str">
        <v>54400 - DA Forfeitures - Attorney General</v>
      </c>
      <c r="BQ97" t="str">
        <v>54500 - DA Unajudicated-Gambling Statutes</v>
      </c>
      <c r="BR97" t="str">
        <v>54600 - DA Forfeitures-Narcotics</v>
      </c>
      <c r="BS97" t="str">
        <v xml:space="preserve">54700 -  DA-State Forfeiture Fees Other   </v>
      </c>
      <c r="BT97" t="str">
        <v>55000 - Justice of the Peace 1-1 Special fund No</v>
      </c>
      <c r="BU97" t="str">
        <v>55100 - Justice of the Peace 1-2 Special Fund No</v>
      </c>
      <c r="BV97" t="str">
        <v>55300 - Justice of the Peace 3-3 Special Fund No</v>
      </c>
      <c r="BW97" t="str">
        <v>55400 - Justice of the Peace 2-1 Special Fund No</v>
      </c>
      <c r="BX97" t="str">
        <v>55500 - Justice of the Peace 2-2 Special Fund No</v>
      </c>
      <c r="BY97" t="str">
        <v>55600 - Justice of the Peace 3-1 Special Fund No</v>
      </c>
      <c r="BZ97" t="str">
        <v>55700 - Justice of the Peace 3-2 Special Fund No</v>
      </c>
      <c r="CA97" t="str">
        <v>55900 - Justice of the Peace 4-1 Special Fund No</v>
      </c>
      <c r="CB97" t="str">
        <v>56000 - Justice of the Peace 4-2 Special Fund No. 560 Bob Whitney*Effective 12-17-01*</v>
      </c>
      <c r="CC97" t="str">
        <v>56100 - Justice of the Peace 5-1 Special Fund No. 561 Luis Sepulveda*Effective 12-17-01*</v>
      </c>
      <c r="CD97" t="str">
        <v>56200 - Justice of the Peace 5-2 Special Fund No. 562 Juan Jasso*Effective 12-17-01*</v>
      </c>
      <c r="CE97" t="str">
        <v>57000 - Dallas County Housing Fin. - 1993</v>
      </c>
      <c r="CF97" t="str">
        <v>57100 - Dallas County Housing Fin. - 1994</v>
      </c>
      <c r="CG97" t="str">
        <v>58000 - Constable 1 Special Fund No. 580 Derick Evans*12-17-01*</v>
      </c>
      <c r="CH97" t="str">
        <v>58100 - Constable 2 Special Fund No. 581 Michael Gothard*Effective 12-17-01*</v>
      </c>
      <c r="CI97" t="str">
        <v>58200 - Constable 3 Special Fund No. 582 Rick Richardson*Effective 12-17-01*</v>
      </c>
      <c r="CJ97" t="str">
        <v>58300 - Constable 3-A Special Fund No. 583 Mike</v>
      </c>
      <c r="CK97" t="str">
        <v>58400 - Constable 4 Special Fund No. 584 R. L. Skinner*Effective 12-17-01*</v>
      </c>
      <c r="CL97" t="str">
        <v>58600 - Constable 5 Special Fund No. 586 Michael Orozco*Effective 11-02-18*</v>
      </c>
      <c r="CM97" t="str">
        <v>60000 - DCS - Administration</v>
      </c>
      <c r="CN97" t="str">
        <v>67000 - Credit Card BOA Charge Back</v>
      </c>
      <c r="CO97" t="str">
        <v>70400 - Unallocated Tax</v>
      </c>
      <c r="CP97" t="str">
        <v>76400 - Welfare Food Orders</v>
      </c>
      <c r="CQ97" t="str">
        <v>80200 -  Child Support Holding Fund</v>
      </c>
      <c r="CR97" t="str">
        <v>80700 - District Attorney Check Collection</v>
      </c>
      <c r="CS97" t="str">
        <v>80800 -  Child Support Clearing</v>
      </c>
      <c r="CT97" t="str">
        <v>82200 - 0</v>
      </c>
      <c r="CU97" t="str">
        <v>88200 - Cash Receipt pass through Acct.</v>
      </c>
      <c r="CV97" t="str">
        <v>90100 - General Fixed Assets</v>
      </c>
      <c r="CW97" t="str">
        <v>90300 -  Internal Service Fund</v>
      </c>
    </row>
    <row r="98" spans="1:101" x14ac:dyDescent="0.25">
      <c r="A98" t="str" cm="1">
        <f t="array" ref="A98:CW98">TRANSPOSE(_xlfn._xlws.SORT(_xlfn._xlws.FILTER(TableFund[Fund List],ISNUMBER(SEARCH(Travel!X99, TableFund[Fund List])))))</f>
        <v>00000 - Default</v>
      </c>
      <c r="B98" t="str">
        <v>10500 - Road and Bridge</v>
      </c>
      <c r="C98" t="str">
        <v>10501 - Road &amp; Bridge District 1</v>
      </c>
      <c r="D98" t="str">
        <v>10502 - Road &amp; Bridge District 2</v>
      </c>
      <c r="E98" t="str">
        <v>10503 - Road &amp; Bridge District 3</v>
      </c>
      <c r="F98" t="str">
        <v>10504 - Road &amp; Bridge District 4</v>
      </c>
      <c r="G98" t="str">
        <v>10505 - Road Reserves</v>
      </c>
      <c r="H98" t="str">
        <v>12000 - General Fund</v>
      </c>
      <c r="I98" t="str">
        <v>12400 - Jury Special Fund</v>
      </c>
      <c r="J98" t="str">
        <v>12500 - Petit Jury Fund</v>
      </c>
      <c r="K98" t="str">
        <v>12600 - Permanent Improvement Fund</v>
      </c>
      <c r="L98" t="str">
        <v>12800 - Adult Probation</v>
      </c>
      <c r="M98" t="str">
        <v>13000 - Election Special Fund</v>
      </c>
      <c r="N98" t="str">
        <v>16200 - Alternate Dispute Resolution</v>
      </c>
      <c r="O98" t="str">
        <v>16600 - State Report Interest Fund</v>
      </c>
      <c r="P98" t="str">
        <v>16800 -  Dallas County Historical Commission</v>
      </c>
      <c r="Q98" t="str">
        <v xml:space="preserve">16900 -  Historical Exhibit </v>
      </c>
      <c r="R98" t="str">
        <v>17000 - Return Check Collection</v>
      </c>
      <c r="S98" t="str">
        <v>18000 - Housing Finance Corp</v>
      </c>
      <c r="T98" t="str">
        <v>19000 - CMAQ Congestion, Mitigation, &amp; Air Quality</v>
      </c>
      <c r="U98" t="str">
        <v>19500 - Major Technology Fund</v>
      </c>
      <c r="V98" t="str">
        <v>19600 - Major Projects</v>
      </c>
      <c r="W98" t="str">
        <v>20000 - Judicial</v>
      </c>
      <c r="X98" t="str">
        <v>20100 - Technology</v>
      </c>
      <c r="Y98" t="str">
        <v>20200 - Local Government</v>
      </c>
      <c r="Z98" t="str">
        <v>20300 - Local Official</v>
      </c>
      <c r="AA98" t="str">
        <v>20400 - Record Management</v>
      </c>
      <c r="AB98" t="str">
        <v>20500 - Interest and Debt Retirement (Debt Service) Fund</v>
      </c>
      <c r="AC98" t="str">
        <v>21000 - DS Arbitrage Rebate</v>
      </c>
      <c r="AD98" t="str">
        <v xml:space="preserve">41400 - 1995 Road Bond Fund </v>
      </c>
      <c r="AE98" t="str">
        <v>41500 - 1995A Permanent Impovement</v>
      </c>
      <c r="AF98" t="str">
        <v>41800 - Road Bond Series 1996</v>
      </c>
      <c r="AG98" t="str">
        <v>42400 -  Unlimited Tax Road Bonds Series 2000</v>
      </c>
      <c r="AH98" t="str">
        <v>42700 -  Unlimited Tax Refunding &amp; Improvement Bo</v>
      </c>
      <c r="AI98" t="str">
        <v>43300 - Tax Note Series 2011</v>
      </c>
      <c r="AJ98" t="str">
        <v>44000 - Tax Note Series 2013</v>
      </c>
      <c r="AK98" t="str">
        <v>44100 -  Combination Tax and Parking Garage Rev C</v>
      </c>
      <c r="AL98" t="str">
        <v>44200 - Certificates of Obligation 2022</v>
      </c>
      <c r="AM98" t="str">
        <v xml:space="preserve">46400 - American Rescue Plan </v>
      </c>
      <c r="AN98" t="str">
        <v>46600 - Grant Funds</v>
      </c>
      <c r="AO98" t="str">
        <v xml:space="preserve">46700 - HUD Section 8 </v>
      </c>
      <c r="AP98" t="str">
        <v>46800 - Charter School Grants</v>
      </c>
      <c r="AQ98" t="str">
        <v>47000 - Law Library Fund</v>
      </c>
      <c r="AR98" t="str">
        <v>47100 - Appellate Judicial System</v>
      </c>
      <c r="AS98" t="str">
        <v xml:space="preserve">48100 -  Unlimited Tax Road Bonds, Series 1988A </v>
      </c>
      <c r="AT98" t="str">
        <v xml:space="preserve">48200 - Permanent Improvement Bond Series  1988 </v>
      </c>
      <c r="AU98" t="str">
        <v>49000 -  Unlimited Tax Road Bond Fund-1985</v>
      </c>
      <c r="AV98" t="str">
        <v>49200 - 1992 Road Bond Fund</v>
      </c>
      <c r="AW98" t="str">
        <v>49300 -  1992A Permanent Improvement Bond Fund</v>
      </c>
      <c r="AX98" t="str">
        <v>49400 - Unlimited Tax Road Bond Fund-1977</v>
      </c>
      <c r="AY98" t="str">
        <v>50000 - Payroll Fund</v>
      </c>
      <c r="AZ98" t="str">
        <v>50100 - County Clerk-Special</v>
      </c>
      <c r="BA98" t="str">
        <v>50200 - County Clerk-Trust</v>
      </c>
      <c r="BB98" t="str">
        <v>50300 - District Clerk-Special</v>
      </c>
      <c r="BC98" t="str">
        <v>50400 - District Clerk-Trust</v>
      </c>
      <c r="BD98" t="str">
        <v>50500 - Sheriff-Special</v>
      </c>
      <c r="BE98" t="str">
        <v>50600 - County Clerk Special Trust Fund</v>
      </c>
      <c r="BF98" t="str">
        <v>51500 - Constable-Precinct 8</v>
      </c>
      <c r="BG98" t="str">
        <v>53200 - ESCROW FUND</v>
      </c>
      <c r="BH98" t="str">
        <v>53400 - DA Restitution</v>
      </c>
      <c r="BI98" t="str">
        <v>53500 - District Attorney Forfeiture</v>
      </c>
      <c r="BJ98" t="str">
        <v>53700 - Youth Village Special Fund</v>
      </c>
      <c r="BK98" t="str">
        <v>53800 - DA- Check Processing Fees</v>
      </c>
      <c r="BL98" t="str">
        <v xml:space="preserve">54000 - DA Forfeitures-Federal </v>
      </c>
      <c r="BM98" t="str">
        <v>54100 - DA Forfeitures-State</v>
      </c>
      <c r="BN98" t="str">
        <v>54200 - DA Unadjudicated - Police Agencies</v>
      </c>
      <c r="BO98" t="str">
        <v>54300 - Adult Probation-Restitution</v>
      </c>
      <c r="BP98" t="str">
        <v>54400 - DA Forfeitures - Attorney General</v>
      </c>
      <c r="BQ98" t="str">
        <v>54500 - DA Unajudicated-Gambling Statutes</v>
      </c>
      <c r="BR98" t="str">
        <v>54600 - DA Forfeitures-Narcotics</v>
      </c>
      <c r="BS98" t="str">
        <v xml:space="preserve">54700 -  DA-State Forfeiture Fees Other   </v>
      </c>
      <c r="BT98" t="str">
        <v>55000 - Justice of the Peace 1-1 Special fund No</v>
      </c>
      <c r="BU98" t="str">
        <v>55100 - Justice of the Peace 1-2 Special Fund No</v>
      </c>
      <c r="BV98" t="str">
        <v>55300 - Justice of the Peace 3-3 Special Fund No</v>
      </c>
      <c r="BW98" t="str">
        <v>55400 - Justice of the Peace 2-1 Special Fund No</v>
      </c>
      <c r="BX98" t="str">
        <v>55500 - Justice of the Peace 2-2 Special Fund No</v>
      </c>
      <c r="BY98" t="str">
        <v>55600 - Justice of the Peace 3-1 Special Fund No</v>
      </c>
      <c r="BZ98" t="str">
        <v>55700 - Justice of the Peace 3-2 Special Fund No</v>
      </c>
      <c r="CA98" t="str">
        <v>55900 - Justice of the Peace 4-1 Special Fund No</v>
      </c>
      <c r="CB98" t="str">
        <v>56000 - Justice of the Peace 4-2 Special Fund No. 560 Bob Whitney*Effective 12-17-01*</v>
      </c>
      <c r="CC98" t="str">
        <v>56100 - Justice of the Peace 5-1 Special Fund No. 561 Luis Sepulveda*Effective 12-17-01*</v>
      </c>
      <c r="CD98" t="str">
        <v>56200 - Justice of the Peace 5-2 Special Fund No. 562 Juan Jasso*Effective 12-17-01*</v>
      </c>
      <c r="CE98" t="str">
        <v>57000 - Dallas County Housing Fin. - 1993</v>
      </c>
      <c r="CF98" t="str">
        <v>57100 - Dallas County Housing Fin. - 1994</v>
      </c>
      <c r="CG98" t="str">
        <v>58000 - Constable 1 Special Fund No. 580 Derick Evans*12-17-01*</v>
      </c>
      <c r="CH98" t="str">
        <v>58100 - Constable 2 Special Fund No. 581 Michael Gothard*Effective 12-17-01*</v>
      </c>
      <c r="CI98" t="str">
        <v>58200 - Constable 3 Special Fund No. 582 Rick Richardson*Effective 12-17-01*</v>
      </c>
      <c r="CJ98" t="str">
        <v>58300 - Constable 3-A Special Fund No. 583 Mike</v>
      </c>
      <c r="CK98" t="str">
        <v>58400 - Constable 4 Special Fund No. 584 R. L. Skinner*Effective 12-17-01*</v>
      </c>
      <c r="CL98" t="str">
        <v>58600 - Constable 5 Special Fund No. 586 Michael Orozco*Effective 11-02-18*</v>
      </c>
      <c r="CM98" t="str">
        <v>60000 - DCS - Administration</v>
      </c>
      <c r="CN98" t="str">
        <v>67000 - Credit Card BOA Charge Back</v>
      </c>
      <c r="CO98" t="str">
        <v>70400 - Unallocated Tax</v>
      </c>
      <c r="CP98" t="str">
        <v>76400 - Welfare Food Orders</v>
      </c>
      <c r="CQ98" t="str">
        <v>80200 -  Child Support Holding Fund</v>
      </c>
      <c r="CR98" t="str">
        <v>80700 - District Attorney Check Collection</v>
      </c>
      <c r="CS98" t="str">
        <v>80800 -  Child Support Clearing</v>
      </c>
      <c r="CT98" t="str">
        <v>82200 - 0</v>
      </c>
      <c r="CU98" t="str">
        <v>88200 - Cash Receipt pass through Acct.</v>
      </c>
      <c r="CV98" t="str">
        <v>90100 - General Fixed Assets</v>
      </c>
      <c r="CW98" t="str">
        <v>90300 -  Internal Service Fund</v>
      </c>
    </row>
    <row r="99" spans="1:101" x14ac:dyDescent="0.25">
      <c r="A99" t="str" cm="1">
        <f t="array" ref="A99:CW99">TRANSPOSE(_xlfn._xlws.SORT(_xlfn._xlws.FILTER(TableFund[Fund List],ISNUMBER(SEARCH(Travel!X101, TableFund[Fund List])))))</f>
        <v>00000 - Default</v>
      </c>
      <c r="B99" t="str">
        <v>10500 - Road and Bridge</v>
      </c>
      <c r="C99" t="str">
        <v>10501 - Road &amp; Bridge District 1</v>
      </c>
      <c r="D99" t="str">
        <v>10502 - Road &amp; Bridge District 2</v>
      </c>
      <c r="E99" t="str">
        <v>10503 - Road &amp; Bridge District 3</v>
      </c>
      <c r="F99" t="str">
        <v>10504 - Road &amp; Bridge District 4</v>
      </c>
      <c r="G99" t="str">
        <v>10505 - Road Reserves</v>
      </c>
      <c r="H99" t="str">
        <v>12000 - General Fund</v>
      </c>
      <c r="I99" t="str">
        <v>12400 - Jury Special Fund</v>
      </c>
      <c r="J99" t="str">
        <v>12500 - Petit Jury Fund</v>
      </c>
      <c r="K99" t="str">
        <v>12600 - Permanent Improvement Fund</v>
      </c>
      <c r="L99" t="str">
        <v>12800 - Adult Probation</v>
      </c>
      <c r="M99" t="str">
        <v>13000 - Election Special Fund</v>
      </c>
      <c r="N99" t="str">
        <v>16200 - Alternate Dispute Resolution</v>
      </c>
      <c r="O99" t="str">
        <v>16600 - State Report Interest Fund</v>
      </c>
      <c r="P99" t="str">
        <v>16800 -  Dallas County Historical Commission</v>
      </c>
      <c r="Q99" t="str">
        <v xml:space="preserve">16900 -  Historical Exhibit </v>
      </c>
      <c r="R99" t="str">
        <v>17000 - Return Check Collection</v>
      </c>
      <c r="S99" t="str">
        <v>18000 - Housing Finance Corp</v>
      </c>
      <c r="T99" t="str">
        <v>19000 - CMAQ Congestion, Mitigation, &amp; Air Quality</v>
      </c>
      <c r="U99" t="str">
        <v>19500 - Major Technology Fund</v>
      </c>
      <c r="V99" t="str">
        <v>19600 - Major Projects</v>
      </c>
      <c r="W99" t="str">
        <v>20000 - Judicial</v>
      </c>
      <c r="X99" t="str">
        <v>20100 - Technology</v>
      </c>
      <c r="Y99" t="str">
        <v>20200 - Local Government</v>
      </c>
      <c r="Z99" t="str">
        <v>20300 - Local Official</v>
      </c>
      <c r="AA99" t="str">
        <v>20400 - Record Management</v>
      </c>
      <c r="AB99" t="str">
        <v>20500 - Interest and Debt Retirement (Debt Service) Fund</v>
      </c>
      <c r="AC99" t="str">
        <v>21000 - DS Arbitrage Rebate</v>
      </c>
      <c r="AD99" t="str">
        <v xml:space="preserve">41400 - 1995 Road Bond Fund </v>
      </c>
      <c r="AE99" t="str">
        <v>41500 - 1995A Permanent Impovement</v>
      </c>
      <c r="AF99" t="str">
        <v>41800 - Road Bond Series 1996</v>
      </c>
      <c r="AG99" t="str">
        <v>42400 -  Unlimited Tax Road Bonds Series 2000</v>
      </c>
      <c r="AH99" t="str">
        <v>42700 -  Unlimited Tax Refunding &amp; Improvement Bo</v>
      </c>
      <c r="AI99" t="str">
        <v>43300 - Tax Note Series 2011</v>
      </c>
      <c r="AJ99" t="str">
        <v>44000 - Tax Note Series 2013</v>
      </c>
      <c r="AK99" t="str">
        <v>44100 -  Combination Tax and Parking Garage Rev C</v>
      </c>
      <c r="AL99" t="str">
        <v>44200 - Certificates of Obligation 2022</v>
      </c>
      <c r="AM99" t="str">
        <v xml:space="preserve">46400 - American Rescue Plan </v>
      </c>
      <c r="AN99" t="str">
        <v>46600 - Grant Funds</v>
      </c>
      <c r="AO99" t="str">
        <v xml:space="preserve">46700 - HUD Section 8 </v>
      </c>
      <c r="AP99" t="str">
        <v>46800 - Charter School Grants</v>
      </c>
      <c r="AQ99" t="str">
        <v>47000 - Law Library Fund</v>
      </c>
      <c r="AR99" t="str">
        <v>47100 - Appellate Judicial System</v>
      </c>
      <c r="AS99" t="str">
        <v xml:space="preserve">48100 -  Unlimited Tax Road Bonds, Series 1988A </v>
      </c>
      <c r="AT99" t="str">
        <v xml:space="preserve">48200 - Permanent Improvement Bond Series  1988 </v>
      </c>
      <c r="AU99" t="str">
        <v>49000 -  Unlimited Tax Road Bond Fund-1985</v>
      </c>
      <c r="AV99" t="str">
        <v>49200 - 1992 Road Bond Fund</v>
      </c>
      <c r="AW99" t="str">
        <v>49300 -  1992A Permanent Improvement Bond Fund</v>
      </c>
      <c r="AX99" t="str">
        <v>49400 - Unlimited Tax Road Bond Fund-1977</v>
      </c>
      <c r="AY99" t="str">
        <v>50000 - Payroll Fund</v>
      </c>
      <c r="AZ99" t="str">
        <v>50100 - County Clerk-Special</v>
      </c>
      <c r="BA99" t="str">
        <v>50200 - County Clerk-Trust</v>
      </c>
      <c r="BB99" t="str">
        <v>50300 - District Clerk-Special</v>
      </c>
      <c r="BC99" t="str">
        <v>50400 - District Clerk-Trust</v>
      </c>
      <c r="BD99" t="str">
        <v>50500 - Sheriff-Special</v>
      </c>
      <c r="BE99" t="str">
        <v>50600 - County Clerk Special Trust Fund</v>
      </c>
      <c r="BF99" t="str">
        <v>51500 - Constable-Precinct 8</v>
      </c>
      <c r="BG99" t="str">
        <v>53200 - ESCROW FUND</v>
      </c>
      <c r="BH99" t="str">
        <v>53400 - DA Restitution</v>
      </c>
      <c r="BI99" t="str">
        <v>53500 - District Attorney Forfeiture</v>
      </c>
      <c r="BJ99" t="str">
        <v>53700 - Youth Village Special Fund</v>
      </c>
      <c r="BK99" t="str">
        <v>53800 - DA- Check Processing Fees</v>
      </c>
      <c r="BL99" t="str">
        <v xml:space="preserve">54000 - DA Forfeitures-Federal </v>
      </c>
      <c r="BM99" t="str">
        <v>54100 - DA Forfeitures-State</v>
      </c>
      <c r="BN99" t="str">
        <v>54200 - DA Unadjudicated - Police Agencies</v>
      </c>
      <c r="BO99" t="str">
        <v>54300 - Adult Probation-Restitution</v>
      </c>
      <c r="BP99" t="str">
        <v>54400 - DA Forfeitures - Attorney General</v>
      </c>
      <c r="BQ99" t="str">
        <v>54500 - DA Unajudicated-Gambling Statutes</v>
      </c>
      <c r="BR99" t="str">
        <v>54600 - DA Forfeitures-Narcotics</v>
      </c>
      <c r="BS99" t="str">
        <v xml:space="preserve">54700 -  DA-State Forfeiture Fees Other   </v>
      </c>
      <c r="BT99" t="str">
        <v>55000 - Justice of the Peace 1-1 Special fund No</v>
      </c>
      <c r="BU99" t="str">
        <v>55100 - Justice of the Peace 1-2 Special Fund No</v>
      </c>
      <c r="BV99" t="str">
        <v>55300 - Justice of the Peace 3-3 Special Fund No</v>
      </c>
      <c r="BW99" t="str">
        <v>55400 - Justice of the Peace 2-1 Special Fund No</v>
      </c>
      <c r="BX99" t="str">
        <v>55500 - Justice of the Peace 2-2 Special Fund No</v>
      </c>
      <c r="BY99" t="str">
        <v>55600 - Justice of the Peace 3-1 Special Fund No</v>
      </c>
      <c r="BZ99" t="str">
        <v>55700 - Justice of the Peace 3-2 Special Fund No</v>
      </c>
      <c r="CA99" t="str">
        <v>55900 - Justice of the Peace 4-1 Special Fund No</v>
      </c>
      <c r="CB99" t="str">
        <v>56000 - Justice of the Peace 4-2 Special Fund No. 560 Bob Whitney*Effective 12-17-01*</v>
      </c>
      <c r="CC99" t="str">
        <v>56100 - Justice of the Peace 5-1 Special Fund No. 561 Luis Sepulveda*Effective 12-17-01*</v>
      </c>
      <c r="CD99" t="str">
        <v>56200 - Justice of the Peace 5-2 Special Fund No. 562 Juan Jasso*Effective 12-17-01*</v>
      </c>
      <c r="CE99" t="str">
        <v>57000 - Dallas County Housing Fin. - 1993</v>
      </c>
      <c r="CF99" t="str">
        <v>57100 - Dallas County Housing Fin. - 1994</v>
      </c>
      <c r="CG99" t="str">
        <v>58000 - Constable 1 Special Fund No. 580 Derick Evans*12-17-01*</v>
      </c>
      <c r="CH99" t="str">
        <v>58100 - Constable 2 Special Fund No. 581 Michael Gothard*Effective 12-17-01*</v>
      </c>
      <c r="CI99" t="str">
        <v>58200 - Constable 3 Special Fund No. 582 Rick Richardson*Effective 12-17-01*</v>
      </c>
      <c r="CJ99" t="str">
        <v>58300 - Constable 3-A Special Fund No. 583 Mike</v>
      </c>
      <c r="CK99" t="str">
        <v>58400 - Constable 4 Special Fund No. 584 R. L. Skinner*Effective 12-17-01*</v>
      </c>
      <c r="CL99" t="str">
        <v>58600 - Constable 5 Special Fund No. 586 Michael Orozco*Effective 11-02-18*</v>
      </c>
      <c r="CM99" t="str">
        <v>60000 - DCS - Administration</v>
      </c>
      <c r="CN99" t="str">
        <v>67000 - Credit Card BOA Charge Back</v>
      </c>
      <c r="CO99" t="str">
        <v>70400 - Unallocated Tax</v>
      </c>
      <c r="CP99" t="str">
        <v>76400 - Welfare Food Orders</v>
      </c>
      <c r="CQ99" t="str">
        <v>80200 -  Child Support Holding Fund</v>
      </c>
      <c r="CR99" t="str">
        <v>80700 - District Attorney Check Collection</v>
      </c>
      <c r="CS99" t="str">
        <v>80800 -  Child Support Clearing</v>
      </c>
      <c r="CT99" t="str">
        <v>82200 - 0</v>
      </c>
      <c r="CU99" t="str">
        <v>88200 - Cash Receipt pass through Acct.</v>
      </c>
      <c r="CV99" t="str">
        <v>90100 - General Fixed Assets</v>
      </c>
      <c r="CW99" t="str">
        <v>90300 -  Internal Service Fund</v>
      </c>
    </row>
  </sheetData>
  <sheetProtection algorithmName="SHA-512" hashValue="5d1TJLIx0tca4VU+DY6qlXXSuLkSfIQEimw924LJlmh4COokWEDCIp02MtbxSvysbeaUtTXqicrHwLnTZj7alQ==" saltValue="rSgRacXETrR+Jh/zahlIX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F374A-CF77-4F2E-9559-6FA4DD9069F5}">
  <sheetPr codeName="Sheet11"/>
  <dimension ref="A1:KQ99"/>
  <sheetViews>
    <sheetView workbookViewId="0">
      <selection activeCell="A2" sqref="A2"/>
    </sheetView>
  </sheetViews>
  <sheetFormatPr defaultRowHeight="15" x14ac:dyDescent="0.25"/>
  <sheetData>
    <row r="1" spans="1:303" x14ac:dyDescent="0.25">
      <c r="A1" t="s">
        <v>1030</v>
      </c>
    </row>
    <row r="2" spans="1:303" x14ac:dyDescent="0.25">
      <c r="A2" t="str" cm="1">
        <f t="array" ref="A2:KQ2">TRANSPOSE(_xlfn._xlws.SORT(_xlfn._xlws.FILTER(TableCostCenter[Cost Center List],ISNUMBER(SEARCH(Travel!Y3,TableCostCenter[Cost Center List])))))</f>
        <v>0000 - Default Cost Center</v>
      </c>
      <c r="B2" t="str">
        <v>1010 - County Judge</v>
      </c>
      <c r="C2" t="str">
        <v>1011 - Truancy Courts</v>
      </c>
      <c r="D2" t="str">
        <v>1016 - Planning and Development</v>
      </c>
      <c r="E2" t="str">
        <v>1020 - Commissioners' Court Administrator</v>
      </c>
      <c r="F2" t="str">
        <v>1021 - Operation Services - Engineering</v>
      </c>
      <c r="G2" t="str">
        <v>1022 - Operation Services - Facilities</v>
      </c>
      <c r="H2" t="str">
        <v>1023 - Operation Services - Comm/Central Services</v>
      </c>
      <c r="I2" t="str">
        <v>1024 - Operation Services - Records Mgmt</v>
      </c>
      <c r="J2" t="str">
        <v>1027 - Operation Services - Auto Service Center</v>
      </c>
      <c r="K2" t="str">
        <v>1035 - Tax Assessor/Collector</v>
      </c>
      <c r="L2" t="str">
        <v>1040 - Human Resource/Civil Service</v>
      </c>
      <c r="M2" t="str">
        <v>1041 - HRCS - 52e Employees</v>
      </c>
      <c r="N2" t="str">
        <v>1045 - Records Bldg Fitness Center</v>
      </c>
      <c r="O2" t="str">
        <v>1050 - County Treasurer</v>
      </c>
      <c r="P2" t="str">
        <v>1060 - Office of Budget &amp; Evaluation</v>
      </c>
      <c r="Q2" t="str">
        <v>1070 - County Auditor</v>
      </c>
      <c r="R2" t="str">
        <v>1080 - Purchasing</v>
      </c>
      <c r="S2" t="str">
        <v>1082 - Small Business Enterprise(SBE)</v>
      </c>
      <c r="T2" t="str">
        <v>1090 - IT Data Services</v>
      </c>
      <c r="U2" t="str">
        <v>1210 - Elections</v>
      </c>
      <c r="V2" t="str">
        <v>2050 - Texas Cooperative Extension</v>
      </c>
      <c r="W2" t="str">
        <v>2060 - Veterans Service</v>
      </c>
      <c r="X2" t="str">
        <v>2080 - Historical Commission</v>
      </c>
      <c r="Y2" t="str">
        <v>2110 - Public Works</v>
      </c>
      <c r="Z2" t="str">
        <v>2115 - PW - Economic Development</v>
      </c>
      <c r="AA2" t="str">
        <v>2510 - Road Precinct #1</v>
      </c>
      <c r="AB2" t="str">
        <v>2520 - Road Precinct #2</v>
      </c>
      <c r="AC2" t="str">
        <v>2530 - Road Precinct #3</v>
      </c>
      <c r="AD2" t="str">
        <v>2540 - Road Precinct #4</v>
      </c>
      <c r="AE2" t="str">
        <v>2550 - Road Reserves</v>
      </c>
      <c r="AF2" t="str">
        <v>3020 - Community Supervision</v>
      </c>
      <c r="AG2" t="str">
        <v>3030 - Public Service Program</v>
      </c>
      <c r="AH2" t="str">
        <v>3043 - Unincorporated Area Services</v>
      </c>
      <c r="AI2" t="str">
        <v>3110 - Executive</v>
      </c>
      <c r="AJ2" t="str">
        <v>3111 - Special Investigation</v>
      </c>
      <c r="AK2" t="str">
        <v>3112 - Intelligence</v>
      </c>
      <c r="AL2" t="str">
        <v>3113 - Internal Affairs</v>
      </c>
      <c r="AM2" t="str">
        <v>3114 - Compliance</v>
      </c>
      <c r="AN2" t="str">
        <v>3121 - General Services</v>
      </c>
      <c r="AO2" t="str">
        <v>3122 - Personnel</v>
      </c>
      <c r="AP2" t="str">
        <v>3123 - Training</v>
      </c>
      <c r="AQ2" t="str">
        <v>3124 - Communications</v>
      </c>
      <c r="AR2" t="str">
        <v>3125 - Fiscal</v>
      </c>
      <c r="AS2" t="str">
        <v>3126 - Photo Lab</v>
      </c>
      <c r="AT2" t="str">
        <v>3127 - Print Shop Department</v>
      </c>
      <c r="AU2" t="str">
        <v>3128 - Bonds</v>
      </c>
      <c r="AV2" t="str">
        <v>3129 - Bailiff</v>
      </c>
      <c r="AW2" t="str">
        <v>3130 - Warrants</v>
      </c>
      <c r="AX2" t="str">
        <v>3131 - Fugitive Transportation</v>
      </c>
      <c r="AY2" t="str">
        <v>3132 - Civil</v>
      </c>
      <c r="AZ2" t="str">
        <v>3133 - Patrol</v>
      </c>
      <c r="BA2" t="str">
        <v>3134 - Criminal Investigation</v>
      </c>
      <c r="BB2" t="str">
        <v>3136 - FLEET</v>
      </c>
      <c r="BC2" t="str">
        <v>3137 - Freeway Management Program</v>
      </c>
      <c r="BD2" t="str">
        <v>3140 - Detention Services</v>
      </c>
      <c r="BE2" t="str">
        <v>3141 - North Tower</v>
      </c>
      <c r="BF2" t="str">
        <v>3142 - West Tower</v>
      </c>
      <c r="BG2" t="str">
        <v>3147 - Central Intake</v>
      </c>
      <c r="BH2" t="str">
        <v>3148 - South Tower</v>
      </c>
      <c r="BI2" t="str">
        <v>3150 - Classification and Release</v>
      </c>
      <c r="BJ2" t="str">
        <v>3151 - Inmate Program</v>
      </c>
      <c r="BK2" t="str">
        <v>3152 - Central Kitchen</v>
      </c>
      <c r="BL2" t="str">
        <v>3153 - Central Laundry</v>
      </c>
      <c r="BM2" t="str">
        <v>3154 - Inmate Transport</v>
      </c>
      <c r="BN2" t="str">
        <v>3155 - Jail Medical</v>
      </c>
      <c r="BO2" t="str">
        <v>3156 - Pre/Post Trial Release Program</v>
      </c>
      <c r="BP2" t="str">
        <v>3210 - Constable Precinct #1</v>
      </c>
      <c r="BQ2" t="str">
        <v>3220 - Constable Precinct #2</v>
      </c>
      <c r="BR2" t="str">
        <v>3230 - Constable Precinct #3</v>
      </c>
      <c r="BS2" t="str">
        <v>3240 - Constable Precinct #4</v>
      </c>
      <c r="BT2" t="str">
        <v>3250 - Constable Precinct #5</v>
      </c>
      <c r="BU2" t="str">
        <v>3270 - Constable Precinct #3A</v>
      </c>
      <c r="BV2" t="str">
        <v>3280 - Constable Precinct #4A</v>
      </c>
      <c r="BW2" t="str">
        <v>3311 - Crime Lab</v>
      </c>
      <c r="BX2" t="str">
        <v>3312 - Medical Examiner</v>
      </c>
      <c r="BY2" t="str">
        <v>3313 - Breath Alcohol Program</v>
      </c>
      <c r="BZ2" t="str">
        <v>4001 - Building Security</v>
      </c>
      <c r="CA2" t="str">
        <v>4002 - Emergency Management</v>
      </c>
      <c r="CB2" t="str">
        <v>4003 - Fire Marshal</v>
      </c>
      <c r="CC2" t="str">
        <v>4011 - District Attorney</v>
      </c>
      <c r="CD2" t="str">
        <v>4012 - DA-Special Allocation</v>
      </c>
      <c r="CE2" t="str">
        <v>4013 - Drug Court Program</v>
      </c>
      <c r="CF2" t="str">
        <v>4014 - Jail Diversion</v>
      </c>
      <c r="CG2" t="str">
        <v>4015 - Divert Court</v>
      </c>
      <c r="CH2" t="str">
        <v>4016 - S.T.A.C. Court</v>
      </c>
      <c r="CI2" t="str">
        <v>4020 - District Clerk</v>
      </c>
      <c r="CJ2" t="str">
        <v>4031 - County Clerk</v>
      </c>
      <c r="CK2" t="str">
        <v>4032 - County Clerk-Collections</v>
      </c>
      <c r="CL2" t="str">
        <v>4033 - Truancy Courts Clerks</v>
      </c>
      <c r="CM2" t="str">
        <v>4040 - Public Defender</v>
      </c>
      <c r="CN2" t="str">
        <v>4051 - District Court Administration</v>
      </c>
      <c r="CO2" t="str">
        <v>4052 - Family Court Services</v>
      </c>
      <c r="CP2" t="str">
        <v>4053 - Child Support Payments Office</v>
      </c>
      <c r="CQ2" t="str">
        <v>4054 - Alt. Dispute Resolution-Dept</v>
      </c>
      <c r="CR2" t="str">
        <v>4056 - Domestic Relations Office Administration</v>
      </c>
      <c r="CS2" t="str">
        <v>4060 - Jury Service</v>
      </c>
      <c r="CT2" t="str">
        <v>4065 - Grand Jury Service</v>
      </c>
      <c r="CU2" t="str">
        <v>4071 - 5th Court of Appeals</v>
      </c>
      <c r="CV2" t="str">
        <v>4072 - First Admin. Judicial Region</v>
      </c>
      <c r="CW2" t="str">
        <v>4080 - Court Cost Miscellaneous</v>
      </c>
      <c r="CX2" t="str">
        <v>4090 - Appellate Justice System</v>
      </c>
      <c r="CY2" t="str">
        <v>4110 - 14th Civil District Court</v>
      </c>
      <c r="CZ2" t="str">
        <v>4115 - 44th Civil District Court</v>
      </c>
      <c r="DA2" t="str">
        <v>4120 - 68th Civil District Court</v>
      </c>
      <c r="DB2" t="str">
        <v>4125 - 95th Civil District Court</v>
      </c>
      <c r="DC2" t="str">
        <v>4130 - 101st Civil District Court</v>
      </c>
      <c r="DD2" t="str">
        <v>4135 - 116th Civil District Court</v>
      </c>
      <c r="DE2" t="str">
        <v>4140 - 134th Civil District Court</v>
      </c>
      <c r="DF2" t="str">
        <v>4145 - 160th Civil District Court</v>
      </c>
      <c r="DG2" t="str">
        <v>4150 - 162nd Civil District Court</v>
      </c>
      <c r="DH2" t="str">
        <v>4155 - 191st Civil District Court</v>
      </c>
      <c r="DI2" t="str">
        <v>4160 - 192nd Civil District Court</v>
      </c>
      <c r="DJ2" t="str">
        <v>4165 - 193rd Civil District Court</v>
      </c>
      <c r="DK2" t="str">
        <v>4170 - 298th Civil District Court</v>
      </c>
      <c r="DL2" t="str">
        <v>4175 - Civil District Masters</v>
      </c>
      <c r="DM2" t="str">
        <v>4180 - Civil Tax Court</v>
      </c>
      <c r="DN2" t="str">
        <v>4210 - 254th Family Court</v>
      </c>
      <c r="DO2" t="str">
        <v>4215 - 255th Family Court</v>
      </c>
      <c r="DP2" t="str">
        <v>4220 - 256th Family Court</v>
      </c>
      <c r="DQ2" t="str">
        <v>4225 - 301st Family Court</v>
      </c>
      <c r="DR2" t="str">
        <v>4230 - 302nd Family Court</v>
      </c>
      <c r="DS2" t="str">
        <v>4235 - 303rd Family Court</v>
      </c>
      <c r="DT2" t="str">
        <v>4240 - 330th Family Court</v>
      </c>
      <c r="DU2" t="str">
        <v>4250 - IV-D Court</v>
      </c>
      <c r="DV2" t="str">
        <v>4310 - 304th Juvenile Court</v>
      </c>
      <c r="DW2" t="str">
        <v>4320 - 305th Juvenile Court</v>
      </c>
      <c r="DX2" t="str">
        <v>4401 - Criminal District Court #1</v>
      </c>
      <c r="DY2" t="str">
        <v>4402 - Criminal District Court #2</v>
      </c>
      <c r="DZ2" t="str">
        <v>4403 - Criminal District Court #3</v>
      </c>
      <c r="EA2" t="str">
        <v>4404 - Criminal District Court #4</v>
      </c>
      <c r="EB2" t="str">
        <v>4405 - Criminal District Court #5</v>
      </c>
      <c r="EC2" t="str">
        <v>4406 - Criminal District Court #6</v>
      </c>
      <c r="ED2" t="str">
        <v>4407 - Criminal District Court #7</v>
      </c>
      <c r="EE2" t="str">
        <v>4410 - 194th Criminal District Court</v>
      </c>
      <c r="EF2" t="str">
        <v>4415 - 195th Criminal District Court</v>
      </c>
      <c r="EG2" t="str">
        <v>4420 - 203rd Criminal District Court</v>
      </c>
      <c r="EH2" t="str">
        <v>4425 - 204th Criminal District Court</v>
      </c>
      <c r="EI2" t="str">
        <v>4430 - 265th Criminal District Court</v>
      </c>
      <c r="EJ2" t="str">
        <v>4435 - 282nd Criminal District Court</v>
      </c>
      <c r="EK2" t="str">
        <v>4440 - 283rd Criminal District Court</v>
      </c>
      <c r="EL2" t="str">
        <v>4445 - 291st Criminal District Court</v>
      </c>
      <c r="EM2" t="str">
        <v>4450 - 292nd Criminal District Court</v>
      </c>
      <c r="EN2" t="str">
        <v>4455 - 363rd Criminal District Court</v>
      </c>
      <c r="EO2" t="str">
        <v>4460 - Criminal District Magistrates</v>
      </c>
      <c r="EP2" t="str">
        <v>4461 - Pretrial Release</v>
      </c>
      <c r="EQ2" t="str">
        <v>4465 - Staff Attorneys</v>
      </c>
      <c r="ER2" t="str">
        <v>4470 - Criminal District Court Manager</v>
      </c>
      <c r="ES2" t="str">
        <v>4501 - County Court at Law #1</v>
      </c>
      <c r="ET2" t="str">
        <v>4502 - County Court at Law #2</v>
      </c>
      <c r="EU2" t="str">
        <v>4503 - County Court at Law #3</v>
      </c>
      <c r="EV2" t="str">
        <v>4504 - County Court at Law #4</v>
      </c>
      <c r="EW2" t="str">
        <v>4505 - County Court at Law #5</v>
      </c>
      <c r="EX2" t="str">
        <v>4601 - County Criminal Court #1</v>
      </c>
      <c r="EY2" t="str">
        <v>4602 - County Criminal Court #2</v>
      </c>
      <c r="EZ2" t="str">
        <v>4603 - County Criminal Court #3</v>
      </c>
      <c r="FA2" t="str">
        <v>4604 - County Criminal Court #4</v>
      </c>
      <c r="FB2" t="str">
        <v>4605 - County Criminal Court #5</v>
      </c>
      <c r="FC2" t="str">
        <v>4606 - County Criminal Court #6</v>
      </c>
      <c r="FD2" t="str">
        <v>4607 - County Criminal Court #7</v>
      </c>
      <c r="FE2" t="str">
        <v>4608 - County Criminal Court #8</v>
      </c>
      <c r="FF2" t="str">
        <v>4609 - County Criminal Court #9</v>
      </c>
      <c r="FG2" t="str">
        <v>4610 - County Criminal Court #10</v>
      </c>
      <c r="FH2" t="str">
        <v>4611 - County Criminal Court #11</v>
      </c>
      <c r="FI2" t="str">
        <v>4615 - County Criminal Court of Appeals</v>
      </c>
      <c r="FJ2" t="str">
        <v>4616 - County Criminal Court of Appeals #2</v>
      </c>
      <c r="FK2" t="str">
        <v>4617 - County Criminal Court - Magistrate</v>
      </c>
      <c r="FL2" t="str">
        <v>4620 - County Criminal Court Manager</v>
      </c>
      <c r="FM2" t="str">
        <v>4701 - Probate Court #1</v>
      </c>
      <c r="FN2" t="str">
        <v>4702 - Probate Court #2</v>
      </c>
      <c r="FO2" t="str">
        <v>4703 - Probate Court #3</v>
      </c>
      <c r="FP2" t="str">
        <v>4704 - Investigators/Court Visitor Program</v>
      </c>
      <c r="FQ2" t="str">
        <v>4705 - Probate Associates</v>
      </c>
      <c r="FR2" t="str">
        <v>4811 - J.P- 1-1</v>
      </c>
      <c r="FS2" t="str">
        <v>4812 - J.P- 1-2</v>
      </c>
      <c r="FT2" t="str">
        <v>4821 - J.P- 2-1</v>
      </c>
      <c r="FU2" t="str">
        <v>4822 - J.P- 2-2</v>
      </c>
      <c r="FV2" t="str">
        <v>4831 - J.P- 3-1</v>
      </c>
      <c r="FW2" t="str">
        <v>4832 - J.P- 3-2</v>
      </c>
      <c r="FX2" t="str">
        <v>4833 - J.P. Central Collections</v>
      </c>
      <c r="FY2" t="str">
        <v>4841 - J.P- 4-1</v>
      </c>
      <c r="FZ2" t="str">
        <v>4842 - J.P- 4-2</v>
      </c>
      <c r="GA2" t="str">
        <v>4851 - J.P- 5-1</v>
      </c>
      <c r="GB2" t="str">
        <v>4852 - J.P- 5-2</v>
      </c>
      <c r="GC2" t="str">
        <v>4862 - J P 3-A</v>
      </c>
      <c r="GD2" t="str">
        <v>4921 - District Clerk Criminal and Bond Forfeiture</v>
      </c>
      <c r="GE2" t="str">
        <v>4922 - District Clerk Passport Central</v>
      </c>
      <c r="GF2" t="str">
        <v>4923 - District Clerk Passport East</v>
      </c>
      <c r="GG2" t="str">
        <v>4924 - District Passport North</v>
      </c>
      <c r="GH2" t="str">
        <v>4925 - District Clerk Juvenile</v>
      </c>
      <c r="GI2" t="str">
        <v>4926 - District Civil and Family, Trust and Collections</v>
      </c>
      <c r="GJ2" t="str">
        <v>5001 - County Clerk Criminal and Bond Forfeiture</v>
      </c>
      <c r="GK2" t="str">
        <v>5002 - County Clerk Recording</v>
      </c>
      <c r="GL2" t="str">
        <v>5003 - County Clerk Vitals</v>
      </c>
      <c r="GM2" t="str">
        <v>5004 - County Clerk Trust</v>
      </c>
      <c r="GN2" t="str">
        <v xml:space="preserve">5005 - County Clerk Civil </v>
      </c>
      <c r="GO2" t="str">
        <v>5006 - County Clerk Probate</v>
      </c>
      <c r="GP2" t="str">
        <v>5007 - County Clerk Central Records</v>
      </c>
      <c r="GQ2" t="str">
        <v>5008 - County Clerk-Collections</v>
      </c>
      <c r="GR2" t="str">
        <v>5041 - Truancy South</v>
      </c>
      <c r="GS2" t="str">
        <v>5042 - Truancy North</v>
      </c>
      <c r="GT2" t="str">
        <v>5043 - Truancy East</v>
      </c>
      <c r="GU2" t="str">
        <v>5110 - Employee Health Clinic</v>
      </c>
      <c r="GV2" t="str">
        <v>5111 - Juvenile Administration</v>
      </c>
      <c r="GW2" t="str">
        <v>5112 - Juvenile Psychological Service</v>
      </c>
      <c r="GX2" t="str">
        <v>5114 - Juvenile-Detention Center</v>
      </c>
      <c r="GY2" t="str">
        <v>5115 - Juvenile-Emergency Shelter</v>
      </c>
      <c r="GZ2" t="str">
        <v>5116 - Juvenile-Letot Center</v>
      </c>
      <c r="HA2" t="str">
        <v>5117 - Juvenile-Youth Village</v>
      </c>
      <c r="HB2" t="str">
        <v>5118 - Juvenile-Medlock Center</v>
      </c>
      <c r="HC2" t="str">
        <v>5119 - Juvenile-Letot Residential Treatment Center</v>
      </c>
      <c r="HD2" t="str">
        <v>5120 - Health Administration</v>
      </c>
      <c r="HE2" t="str">
        <v>5121 - Environmental Health</v>
      </c>
      <c r="HF2" t="str">
        <v>5122 - Public Health Lab</v>
      </c>
      <c r="HG2" t="str">
        <v>5123 - Preventive Health</v>
      </c>
      <c r="HH2" t="str">
        <v>5124 - Communicable Disease Control</v>
      </c>
      <c r="HI2" t="str">
        <v>5125 - STD Clinic</v>
      </c>
      <c r="HJ2" t="str">
        <v>5126 - TB Clinic</v>
      </c>
      <c r="HK2" t="str">
        <v>5128 - HHS - Finance Admin</v>
      </c>
      <c r="HL2" t="str">
        <v xml:space="preserve">5130 - Budget Office Community Contracts </v>
      </c>
      <c r="HM2" t="str">
        <v>5140 - CPS Program</v>
      </c>
      <c r="HN2" t="str">
        <v>5170 - Welfare Assistance</v>
      </c>
      <c r="HO2" t="str">
        <v>6340 - Wilmer Substance Abuse Facility</v>
      </c>
      <c r="HP2" t="str">
        <v>6430 - Truancy Enforcement Center</v>
      </c>
      <c r="HQ2" t="str">
        <v>6930 - Cash Match for Grants</v>
      </c>
      <c r="HR2" t="str">
        <v>7138 - Parking Garage CO 2004 Series</v>
      </c>
      <c r="HS2" t="str">
        <v>7139 - Unlimited Tax Ref 2005  24.097M</v>
      </c>
      <c r="HT2" t="str">
        <v>7140 - Certificate Obligation, 2006  $65M</v>
      </c>
      <c r="HU2" t="str">
        <v>7141 - Limited Tax Notes, Series 2011</v>
      </c>
      <c r="HV2" t="str">
        <v>7142 - Unlimited Tax Refunding Bonds Series 2011A-Dept</v>
      </c>
      <c r="HW2" t="str">
        <v>7144 - Limited Tax Refunding Bonds Series 2013</v>
      </c>
      <c r="HX2" t="str">
        <v>7145 - Dept Limited Tax Notes Series 2013</v>
      </c>
      <c r="HY2" t="str">
        <v>7146 - Unlimited Tax Refunding Bonds Series 2015</v>
      </c>
      <c r="HZ2" t="str">
        <v>7147 - Combination Tax and Parking Garage Revenue Certificates of Obligation Series 2016</v>
      </c>
      <c r="IA2" t="str">
        <v>7148 - Certificates of Obligation, Series 2022</v>
      </c>
      <c r="IB2" t="str">
        <v>7400 - Administrative</v>
      </c>
      <c r="IC2" t="str">
        <v>7414 - Unlimited Tax Road Bonds Series 1995</v>
      </c>
      <c r="ID2" t="str">
        <v>7418 - Road Bond Series 1996</v>
      </c>
      <c r="IE2" t="str">
        <v>7492 - 1995 Road Bond Fund</v>
      </c>
      <c r="IF2" t="str">
        <v>8010 - State Highway Fund</v>
      </c>
      <c r="IG2" t="str">
        <v>8011 - Vehicle Sales and Use Tax</v>
      </c>
      <c r="IH2" t="str">
        <v>8012 - Certificate of Title Fund</v>
      </c>
      <c r="II2" t="str">
        <v>8013 - State Beer and Wine</v>
      </c>
      <c r="IJ2" t="str">
        <v>8014 - Unapportioned Tax</v>
      </c>
      <c r="IK2" t="str">
        <v>8015 - Tax Refund</v>
      </c>
      <c r="IL2" t="str">
        <v>8016 - Trust Fund (Tax Assessor)</v>
      </c>
      <c r="IM2" t="str">
        <v>8017 - Mail-in License Renewal</v>
      </c>
      <c r="IN2" t="str">
        <v>8459 - Chase C.C. Clearing Acct-Tax Office</v>
      </c>
      <c r="IO2" t="str">
        <v>8465 - Chase C.C. MV Clearing Acct-Tax Office</v>
      </c>
      <c r="IP2" t="str">
        <v>8466 - Chase Credit Card Charge Back-Tax Office</v>
      </c>
      <c r="IQ2" t="str">
        <v>8467 - Chase C.C MV Charge Back Tax Office</v>
      </c>
      <c r="IR2" t="str">
        <v>8543 - Chase Credit Card B&amp;W Chargeback</v>
      </c>
      <c r="IS2" t="str">
        <v>8545 - Chase Credit Card VIT/SIT Chargeback</v>
      </c>
      <c r="IT2" t="str">
        <v>8718 - Dealers' Escrow Account</v>
      </c>
      <c r="IU2" t="str">
        <v>8719 - Undisbursed Funds</v>
      </c>
      <c r="IV2" t="str">
        <v>8720 - Credit Card Deposit/Clearing Acct</v>
      </c>
      <c r="IW2" t="str">
        <v>8721 - Unapportioned Tax ( Year End ) Used to be 720</v>
      </c>
      <c r="IX2" t="str">
        <v>8731 - Credit Card Chargeback Acct</v>
      </c>
      <c r="IY2" t="str">
        <v>9010 - Library Assistance</v>
      </c>
      <c r="IZ2" t="str">
        <v>9020 - Local Emergencies</v>
      </c>
      <c r="JA2" t="str">
        <v>9101 - Park &amp; Open Space Adm</v>
      </c>
      <c r="JB2" t="str">
        <v>9102 - Park and Open Space</v>
      </c>
      <c r="JC2" t="str">
        <v>9200 - Escrows</v>
      </c>
      <c r="JD2" t="str">
        <v>9205 - Constable Precinct #1</v>
      </c>
      <c r="JE2" t="str">
        <v>9206 - Constable Precinct #2</v>
      </c>
      <c r="JF2" t="str">
        <v>9207 - Constable Precinct #3</v>
      </c>
      <c r="JG2" t="str">
        <v>9208 - Constable Precinct #4</v>
      </c>
      <c r="JH2" t="str">
        <v>9209 - Constable Precinct #5</v>
      </c>
      <c r="JI2" t="str">
        <v xml:space="preserve">9215 - Commissary </v>
      </c>
      <c r="JJ2" t="str">
        <v xml:space="preserve">9220 - District Attorney </v>
      </c>
      <c r="JK2" t="str">
        <v>9225 - Sheriff</v>
      </c>
      <c r="JL2" t="str">
        <v xml:space="preserve">9230 - Juvenile </v>
      </c>
      <c r="JM2" t="str">
        <v xml:space="preserve">9235 - Justice of Peace </v>
      </c>
      <c r="JN2" t="str">
        <v>9240 - County Clerk</v>
      </c>
      <c r="JO2" t="str">
        <v>9245 - District Clerk</v>
      </c>
      <c r="JP2" t="str">
        <v xml:space="preserve">9250 - County Clerk Record Management </v>
      </c>
      <c r="JQ2" t="str">
        <v xml:space="preserve">9255 - District Clerk Record Management </v>
      </c>
      <c r="JR2" t="str">
        <v xml:space="preserve">9256 - County &amp; District Clerk Record Management </v>
      </c>
      <c r="JS2" t="str">
        <v xml:space="preserve">9260 - Community Supervision and Correction Department </v>
      </c>
      <c r="JT2" t="str">
        <v xml:space="preserve">9265 - Tax Office </v>
      </c>
      <c r="JU2" t="str">
        <v xml:space="preserve">9270 - Criminal Justice </v>
      </c>
      <c r="JV2" t="str">
        <v xml:space="preserve">9275 - Divert Court </v>
      </c>
      <c r="JW2" t="str">
        <v>9280 - HHS</v>
      </c>
      <c r="JX2" t="str">
        <v>9285 - Probate Court</v>
      </c>
      <c r="JY2" t="str">
        <v>9290 - Law Library</v>
      </c>
      <c r="JZ2" t="str">
        <v>9291 - SBE</v>
      </c>
      <c r="KA2" t="str">
        <v>9292 - Fire Marshall</v>
      </c>
      <c r="KB2" t="str">
        <v>9410 - IT Projects</v>
      </c>
      <c r="KC2" t="str">
        <v>9420 - Facilities Projects</v>
      </c>
      <c r="KD2" t="str">
        <v>9430 - Public Works Projects</v>
      </c>
      <c r="KE2" t="str">
        <v>9440 - CSCD Projects</v>
      </c>
      <c r="KF2" t="str">
        <v>9450 - Elections</v>
      </c>
      <c r="KG2" t="str">
        <v>9455 - Household Hazardous Waste</v>
      </c>
      <c r="KH2" t="str">
        <v>9464 - American Rescue Plan</v>
      </c>
      <c r="KI2" t="str">
        <v>9466 - Major Grants</v>
      </c>
      <c r="KJ2" t="str">
        <v>9467 - HUD Section 8</v>
      </c>
      <c r="KK2" t="str">
        <v>9468 - Charter School</v>
      </c>
      <c r="KL2" t="str">
        <v>9900 - Non-Budget Charges</v>
      </c>
      <c r="KM2" t="str">
        <v>9910 - Countywide Appropriations</v>
      </c>
      <c r="KN2" t="str">
        <v>9915 - Surplus</v>
      </c>
      <c r="KO2" t="str">
        <v>9920 - Payroll -Dept</v>
      </c>
      <c r="KP2" t="str">
        <v>9940 - Reserves and Contingency</v>
      </c>
      <c r="KQ2" t="str">
        <v>9950 - Emergency Reserves</v>
      </c>
    </row>
    <row r="3" spans="1:303" x14ac:dyDescent="0.25">
      <c r="A3" t="str" cm="1">
        <f t="array" ref="A3:KQ3">TRANSPOSE(_xlfn._xlws.SORT(_xlfn._xlws.FILTER(TableCostCenter[Cost Center List],ISNUMBER(SEARCH(Travel!Y4,TableCostCenter[Cost Center List])))))</f>
        <v>0000 - Default Cost Center</v>
      </c>
      <c r="B3" t="str">
        <v>1010 - County Judge</v>
      </c>
      <c r="C3" t="str">
        <v>1011 - Truancy Courts</v>
      </c>
      <c r="D3" t="str">
        <v>1016 - Planning and Development</v>
      </c>
      <c r="E3" t="str">
        <v>1020 - Commissioners' Court Administrator</v>
      </c>
      <c r="F3" t="str">
        <v>1021 - Operation Services - Engineering</v>
      </c>
      <c r="G3" t="str">
        <v>1022 - Operation Services - Facilities</v>
      </c>
      <c r="H3" t="str">
        <v>1023 - Operation Services - Comm/Central Services</v>
      </c>
      <c r="I3" t="str">
        <v>1024 - Operation Services - Records Mgmt</v>
      </c>
      <c r="J3" t="str">
        <v>1027 - Operation Services - Auto Service Center</v>
      </c>
      <c r="K3" t="str">
        <v>1035 - Tax Assessor/Collector</v>
      </c>
      <c r="L3" t="str">
        <v>1040 - Human Resource/Civil Service</v>
      </c>
      <c r="M3" t="str">
        <v>1041 - HRCS - 52e Employees</v>
      </c>
      <c r="N3" t="str">
        <v>1045 - Records Bldg Fitness Center</v>
      </c>
      <c r="O3" t="str">
        <v>1050 - County Treasurer</v>
      </c>
      <c r="P3" t="str">
        <v>1060 - Office of Budget &amp; Evaluation</v>
      </c>
      <c r="Q3" t="str">
        <v>1070 - County Auditor</v>
      </c>
      <c r="R3" t="str">
        <v>1080 - Purchasing</v>
      </c>
      <c r="S3" t="str">
        <v>1082 - Small Business Enterprise(SBE)</v>
      </c>
      <c r="T3" t="str">
        <v>1090 - IT Data Services</v>
      </c>
      <c r="U3" t="str">
        <v>1210 - Elections</v>
      </c>
      <c r="V3" t="str">
        <v>2050 - Texas Cooperative Extension</v>
      </c>
      <c r="W3" t="str">
        <v>2060 - Veterans Service</v>
      </c>
      <c r="X3" t="str">
        <v>2080 - Historical Commission</v>
      </c>
      <c r="Y3" t="str">
        <v>2110 - Public Works</v>
      </c>
      <c r="Z3" t="str">
        <v>2115 - PW - Economic Development</v>
      </c>
      <c r="AA3" t="str">
        <v>2510 - Road Precinct #1</v>
      </c>
      <c r="AB3" t="str">
        <v>2520 - Road Precinct #2</v>
      </c>
      <c r="AC3" t="str">
        <v>2530 - Road Precinct #3</v>
      </c>
      <c r="AD3" t="str">
        <v>2540 - Road Precinct #4</v>
      </c>
      <c r="AE3" t="str">
        <v>2550 - Road Reserves</v>
      </c>
      <c r="AF3" t="str">
        <v>3020 - Community Supervision</v>
      </c>
      <c r="AG3" t="str">
        <v>3030 - Public Service Program</v>
      </c>
      <c r="AH3" t="str">
        <v>3043 - Unincorporated Area Services</v>
      </c>
      <c r="AI3" t="str">
        <v>3110 - Executive</v>
      </c>
      <c r="AJ3" t="str">
        <v>3111 - Special Investigation</v>
      </c>
      <c r="AK3" t="str">
        <v>3112 - Intelligence</v>
      </c>
      <c r="AL3" t="str">
        <v>3113 - Internal Affairs</v>
      </c>
      <c r="AM3" t="str">
        <v>3114 - Compliance</v>
      </c>
      <c r="AN3" t="str">
        <v>3121 - General Services</v>
      </c>
      <c r="AO3" t="str">
        <v>3122 - Personnel</v>
      </c>
      <c r="AP3" t="str">
        <v>3123 - Training</v>
      </c>
      <c r="AQ3" t="str">
        <v>3124 - Communications</v>
      </c>
      <c r="AR3" t="str">
        <v>3125 - Fiscal</v>
      </c>
      <c r="AS3" t="str">
        <v>3126 - Photo Lab</v>
      </c>
      <c r="AT3" t="str">
        <v>3127 - Print Shop Department</v>
      </c>
      <c r="AU3" t="str">
        <v>3128 - Bonds</v>
      </c>
      <c r="AV3" t="str">
        <v>3129 - Bailiff</v>
      </c>
      <c r="AW3" t="str">
        <v>3130 - Warrants</v>
      </c>
      <c r="AX3" t="str">
        <v>3131 - Fugitive Transportation</v>
      </c>
      <c r="AY3" t="str">
        <v>3132 - Civil</v>
      </c>
      <c r="AZ3" t="str">
        <v>3133 - Patrol</v>
      </c>
      <c r="BA3" t="str">
        <v>3134 - Criminal Investigation</v>
      </c>
      <c r="BB3" t="str">
        <v>3136 - FLEET</v>
      </c>
      <c r="BC3" t="str">
        <v>3137 - Freeway Management Program</v>
      </c>
      <c r="BD3" t="str">
        <v>3140 - Detention Services</v>
      </c>
      <c r="BE3" t="str">
        <v>3141 - North Tower</v>
      </c>
      <c r="BF3" t="str">
        <v>3142 - West Tower</v>
      </c>
      <c r="BG3" t="str">
        <v>3147 - Central Intake</v>
      </c>
      <c r="BH3" t="str">
        <v>3148 - South Tower</v>
      </c>
      <c r="BI3" t="str">
        <v>3150 - Classification and Release</v>
      </c>
      <c r="BJ3" t="str">
        <v>3151 - Inmate Program</v>
      </c>
      <c r="BK3" t="str">
        <v>3152 - Central Kitchen</v>
      </c>
      <c r="BL3" t="str">
        <v>3153 - Central Laundry</v>
      </c>
      <c r="BM3" t="str">
        <v>3154 - Inmate Transport</v>
      </c>
      <c r="BN3" t="str">
        <v>3155 - Jail Medical</v>
      </c>
      <c r="BO3" t="str">
        <v>3156 - Pre/Post Trial Release Program</v>
      </c>
      <c r="BP3" t="str">
        <v>3210 - Constable Precinct #1</v>
      </c>
      <c r="BQ3" t="str">
        <v>3220 - Constable Precinct #2</v>
      </c>
      <c r="BR3" t="str">
        <v>3230 - Constable Precinct #3</v>
      </c>
      <c r="BS3" t="str">
        <v>3240 - Constable Precinct #4</v>
      </c>
      <c r="BT3" t="str">
        <v>3250 - Constable Precinct #5</v>
      </c>
      <c r="BU3" t="str">
        <v>3270 - Constable Precinct #3A</v>
      </c>
      <c r="BV3" t="str">
        <v>3280 - Constable Precinct #4A</v>
      </c>
      <c r="BW3" t="str">
        <v>3311 - Crime Lab</v>
      </c>
      <c r="BX3" t="str">
        <v>3312 - Medical Examiner</v>
      </c>
      <c r="BY3" t="str">
        <v>3313 - Breath Alcohol Program</v>
      </c>
      <c r="BZ3" t="str">
        <v>4001 - Building Security</v>
      </c>
      <c r="CA3" t="str">
        <v>4002 - Emergency Management</v>
      </c>
      <c r="CB3" t="str">
        <v>4003 - Fire Marshal</v>
      </c>
      <c r="CC3" t="str">
        <v>4011 - District Attorney</v>
      </c>
      <c r="CD3" t="str">
        <v>4012 - DA-Special Allocation</v>
      </c>
      <c r="CE3" t="str">
        <v>4013 - Drug Court Program</v>
      </c>
      <c r="CF3" t="str">
        <v>4014 - Jail Diversion</v>
      </c>
      <c r="CG3" t="str">
        <v>4015 - Divert Court</v>
      </c>
      <c r="CH3" t="str">
        <v>4016 - S.T.A.C. Court</v>
      </c>
      <c r="CI3" t="str">
        <v>4020 - District Clerk</v>
      </c>
      <c r="CJ3" t="str">
        <v>4031 - County Clerk</v>
      </c>
      <c r="CK3" t="str">
        <v>4032 - County Clerk-Collections</v>
      </c>
      <c r="CL3" t="str">
        <v>4033 - Truancy Courts Clerks</v>
      </c>
      <c r="CM3" t="str">
        <v>4040 - Public Defender</v>
      </c>
      <c r="CN3" t="str">
        <v>4051 - District Court Administration</v>
      </c>
      <c r="CO3" t="str">
        <v>4052 - Family Court Services</v>
      </c>
      <c r="CP3" t="str">
        <v>4053 - Child Support Payments Office</v>
      </c>
      <c r="CQ3" t="str">
        <v>4054 - Alt. Dispute Resolution-Dept</v>
      </c>
      <c r="CR3" t="str">
        <v>4056 - Domestic Relations Office Administration</v>
      </c>
      <c r="CS3" t="str">
        <v>4060 - Jury Service</v>
      </c>
      <c r="CT3" t="str">
        <v>4065 - Grand Jury Service</v>
      </c>
      <c r="CU3" t="str">
        <v>4071 - 5th Court of Appeals</v>
      </c>
      <c r="CV3" t="str">
        <v>4072 - First Admin. Judicial Region</v>
      </c>
      <c r="CW3" t="str">
        <v>4080 - Court Cost Miscellaneous</v>
      </c>
      <c r="CX3" t="str">
        <v>4090 - Appellate Justice System</v>
      </c>
      <c r="CY3" t="str">
        <v>4110 - 14th Civil District Court</v>
      </c>
      <c r="CZ3" t="str">
        <v>4115 - 44th Civil District Court</v>
      </c>
      <c r="DA3" t="str">
        <v>4120 - 68th Civil District Court</v>
      </c>
      <c r="DB3" t="str">
        <v>4125 - 95th Civil District Court</v>
      </c>
      <c r="DC3" t="str">
        <v>4130 - 101st Civil District Court</v>
      </c>
      <c r="DD3" t="str">
        <v>4135 - 116th Civil District Court</v>
      </c>
      <c r="DE3" t="str">
        <v>4140 - 134th Civil District Court</v>
      </c>
      <c r="DF3" t="str">
        <v>4145 - 160th Civil District Court</v>
      </c>
      <c r="DG3" t="str">
        <v>4150 - 162nd Civil District Court</v>
      </c>
      <c r="DH3" t="str">
        <v>4155 - 191st Civil District Court</v>
      </c>
      <c r="DI3" t="str">
        <v>4160 - 192nd Civil District Court</v>
      </c>
      <c r="DJ3" t="str">
        <v>4165 - 193rd Civil District Court</v>
      </c>
      <c r="DK3" t="str">
        <v>4170 - 298th Civil District Court</v>
      </c>
      <c r="DL3" t="str">
        <v>4175 - Civil District Masters</v>
      </c>
      <c r="DM3" t="str">
        <v>4180 - Civil Tax Court</v>
      </c>
      <c r="DN3" t="str">
        <v>4210 - 254th Family Court</v>
      </c>
      <c r="DO3" t="str">
        <v>4215 - 255th Family Court</v>
      </c>
      <c r="DP3" t="str">
        <v>4220 - 256th Family Court</v>
      </c>
      <c r="DQ3" t="str">
        <v>4225 - 301st Family Court</v>
      </c>
      <c r="DR3" t="str">
        <v>4230 - 302nd Family Court</v>
      </c>
      <c r="DS3" t="str">
        <v>4235 - 303rd Family Court</v>
      </c>
      <c r="DT3" t="str">
        <v>4240 - 330th Family Court</v>
      </c>
      <c r="DU3" t="str">
        <v>4250 - IV-D Court</v>
      </c>
      <c r="DV3" t="str">
        <v>4310 - 304th Juvenile Court</v>
      </c>
      <c r="DW3" t="str">
        <v>4320 - 305th Juvenile Court</v>
      </c>
      <c r="DX3" t="str">
        <v>4401 - Criminal District Court #1</v>
      </c>
      <c r="DY3" t="str">
        <v>4402 - Criminal District Court #2</v>
      </c>
      <c r="DZ3" t="str">
        <v>4403 - Criminal District Court #3</v>
      </c>
      <c r="EA3" t="str">
        <v>4404 - Criminal District Court #4</v>
      </c>
      <c r="EB3" t="str">
        <v>4405 - Criminal District Court #5</v>
      </c>
      <c r="EC3" t="str">
        <v>4406 - Criminal District Court #6</v>
      </c>
      <c r="ED3" t="str">
        <v>4407 - Criminal District Court #7</v>
      </c>
      <c r="EE3" t="str">
        <v>4410 - 194th Criminal District Court</v>
      </c>
      <c r="EF3" t="str">
        <v>4415 - 195th Criminal District Court</v>
      </c>
      <c r="EG3" t="str">
        <v>4420 - 203rd Criminal District Court</v>
      </c>
      <c r="EH3" t="str">
        <v>4425 - 204th Criminal District Court</v>
      </c>
      <c r="EI3" t="str">
        <v>4430 - 265th Criminal District Court</v>
      </c>
      <c r="EJ3" t="str">
        <v>4435 - 282nd Criminal District Court</v>
      </c>
      <c r="EK3" t="str">
        <v>4440 - 283rd Criminal District Court</v>
      </c>
      <c r="EL3" t="str">
        <v>4445 - 291st Criminal District Court</v>
      </c>
      <c r="EM3" t="str">
        <v>4450 - 292nd Criminal District Court</v>
      </c>
      <c r="EN3" t="str">
        <v>4455 - 363rd Criminal District Court</v>
      </c>
      <c r="EO3" t="str">
        <v>4460 - Criminal District Magistrates</v>
      </c>
      <c r="EP3" t="str">
        <v>4461 - Pretrial Release</v>
      </c>
      <c r="EQ3" t="str">
        <v>4465 - Staff Attorneys</v>
      </c>
      <c r="ER3" t="str">
        <v>4470 - Criminal District Court Manager</v>
      </c>
      <c r="ES3" t="str">
        <v>4501 - County Court at Law #1</v>
      </c>
      <c r="ET3" t="str">
        <v>4502 - County Court at Law #2</v>
      </c>
      <c r="EU3" t="str">
        <v>4503 - County Court at Law #3</v>
      </c>
      <c r="EV3" t="str">
        <v>4504 - County Court at Law #4</v>
      </c>
      <c r="EW3" t="str">
        <v>4505 - County Court at Law #5</v>
      </c>
      <c r="EX3" t="str">
        <v>4601 - County Criminal Court #1</v>
      </c>
      <c r="EY3" t="str">
        <v>4602 - County Criminal Court #2</v>
      </c>
      <c r="EZ3" t="str">
        <v>4603 - County Criminal Court #3</v>
      </c>
      <c r="FA3" t="str">
        <v>4604 - County Criminal Court #4</v>
      </c>
      <c r="FB3" t="str">
        <v>4605 - County Criminal Court #5</v>
      </c>
      <c r="FC3" t="str">
        <v>4606 - County Criminal Court #6</v>
      </c>
      <c r="FD3" t="str">
        <v>4607 - County Criminal Court #7</v>
      </c>
      <c r="FE3" t="str">
        <v>4608 - County Criminal Court #8</v>
      </c>
      <c r="FF3" t="str">
        <v>4609 - County Criminal Court #9</v>
      </c>
      <c r="FG3" t="str">
        <v>4610 - County Criminal Court #10</v>
      </c>
      <c r="FH3" t="str">
        <v>4611 - County Criminal Court #11</v>
      </c>
      <c r="FI3" t="str">
        <v>4615 - County Criminal Court of Appeals</v>
      </c>
      <c r="FJ3" t="str">
        <v>4616 - County Criminal Court of Appeals #2</v>
      </c>
      <c r="FK3" t="str">
        <v>4617 - County Criminal Court - Magistrate</v>
      </c>
      <c r="FL3" t="str">
        <v>4620 - County Criminal Court Manager</v>
      </c>
      <c r="FM3" t="str">
        <v>4701 - Probate Court #1</v>
      </c>
      <c r="FN3" t="str">
        <v>4702 - Probate Court #2</v>
      </c>
      <c r="FO3" t="str">
        <v>4703 - Probate Court #3</v>
      </c>
      <c r="FP3" t="str">
        <v>4704 - Investigators/Court Visitor Program</v>
      </c>
      <c r="FQ3" t="str">
        <v>4705 - Probate Associates</v>
      </c>
      <c r="FR3" t="str">
        <v>4811 - J.P- 1-1</v>
      </c>
      <c r="FS3" t="str">
        <v>4812 - J.P- 1-2</v>
      </c>
      <c r="FT3" t="str">
        <v>4821 - J.P- 2-1</v>
      </c>
      <c r="FU3" t="str">
        <v>4822 - J.P- 2-2</v>
      </c>
      <c r="FV3" t="str">
        <v>4831 - J.P- 3-1</v>
      </c>
      <c r="FW3" t="str">
        <v>4832 - J.P- 3-2</v>
      </c>
      <c r="FX3" t="str">
        <v>4833 - J.P. Central Collections</v>
      </c>
      <c r="FY3" t="str">
        <v>4841 - J.P- 4-1</v>
      </c>
      <c r="FZ3" t="str">
        <v>4842 - J.P- 4-2</v>
      </c>
      <c r="GA3" t="str">
        <v>4851 - J.P- 5-1</v>
      </c>
      <c r="GB3" t="str">
        <v>4852 - J.P- 5-2</v>
      </c>
      <c r="GC3" t="str">
        <v>4862 - J P 3-A</v>
      </c>
      <c r="GD3" t="str">
        <v>4921 - District Clerk Criminal and Bond Forfeiture</v>
      </c>
      <c r="GE3" t="str">
        <v>4922 - District Clerk Passport Central</v>
      </c>
      <c r="GF3" t="str">
        <v>4923 - District Clerk Passport East</v>
      </c>
      <c r="GG3" t="str">
        <v>4924 - District Passport North</v>
      </c>
      <c r="GH3" t="str">
        <v>4925 - District Clerk Juvenile</v>
      </c>
      <c r="GI3" t="str">
        <v>4926 - District Civil and Family, Trust and Collections</v>
      </c>
      <c r="GJ3" t="str">
        <v>5001 - County Clerk Criminal and Bond Forfeiture</v>
      </c>
      <c r="GK3" t="str">
        <v>5002 - County Clerk Recording</v>
      </c>
      <c r="GL3" t="str">
        <v>5003 - County Clerk Vitals</v>
      </c>
      <c r="GM3" t="str">
        <v>5004 - County Clerk Trust</v>
      </c>
      <c r="GN3" t="str">
        <v xml:space="preserve">5005 - County Clerk Civil </v>
      </c>
      <c r="GO3" t="str">
        <v>5006 - County Clerk Probate</v>
      </c>
      <c r="GP3" t="str">
        <v>5007 - County Clerk Central Records</v>
      </c>
      <c r="GQ3" t="str">
        <v>5008 - County Clerk-Collections</v>
      </c>
      <c r="GR3" t="str">
        <v>5041 - Truancy South</v>
      </c>
      <c r="GS3" t="str">
        <v>5042 - Truancy North</v>
      </c>
      <c r="GT3" t="str">
        <v>5043 - Truancy East</v>
      </c>
      <c r="GU3" t="str">
        <v>5110 - Employee Health Clinic</v>
      </c>
      <c r="GV3" t="str">
        <v>5111 - Juvenile Administration</v>
      </c>
      <c r="GW3" t="str">
        <v>5112 - Juvenile Psychological Service</v>
      </c>
      <c r="GX3" t="str">
        <v>5114 - Juvenile-Detention Center</v>
      </c>
      <c r="GY3" t="str">
        <v>5115 - Juvenile-Emergency Shelter</v>
      </c>
      <c r="GZ3" t="str">
        <v>5116 - Juvenile-Letot Center</v>
      </c>
      <c r="HA3" t="str">
        <v>5117 - Juvenile-Youth Village</v>
      </c>
      <c r="HB3" t="str">
        <v>5118 - Juvenile-Medlock Center</v>
      </c>
      <c r="HC3" t="str">
        <v>5119 - Juvenile-Letot Residential Treatment Center</v>
      </c>
      <c r="HD3" t="str">
        <v>5120 - Health Administration</v>
      </c>
      <c r="HE3" t="str">
        <v>5121 - Environmental Health</v>
      </c>
      <c r="HF3" t="str">
        <v>5122 - Public Health Lab</v>
      </c>
      <c r="HG3" t="str">
        <v>5123 - Preventive Health</v>
      </c>
      <c r="HH3" t="str">
        <v>5124 - Communicable Disease Control</v>
      </c>
      <c r="HI3" t="str">
        <v>5125 - STD Clinic</v>
      </c>
      <c r="HJ3" t="str">
        <v>5126 - TB Clinic</v>
      </c>
      <c r="HK3" t="str">
        <v>5128 - HHS - Finance Admin</v>
      </c>
      <c r="HL3" t="str">
        <v xml:space="preserve">5130 - Budget Office Community Contracts </v>
      </c>
      <c r="HM3" t="str">
        <v>5140 - CPS Program</v>
      </c>
      <c r="HN3" t="str">
        <v>5170 - Welfare Assistance</v>
      </c>
      <c r="HO3" t="str">
        <v>6340 - Wilmer Substance Abuse Facility</v>
      </c>
      <c r="HP3" t="str">
        <v>6430 - Truancy Enforcement Center</v>
      </c>
      <c r="HQ3" t="str">
        <v>6930 - Cash Match for Grants</v>
      </c>
      <c r="HR3" t="str">
        <v>7138 - Parking Garage CO 2004 Series</v>
      </c>
      <c r="HS3" t="str">
        <v>7139 - Unlimited Tax Ref 2005  24.097M</v>
      </c>
      <c r="HT3" t="str">
        <v>7140 - Certificate Obligation, 2006  $65M</v>
      </c>
      <c r="HU3" t="str">
        <v>7141 - Limited Tax Notes, Series 2011</v>
      </c>
      <c r="HV3" t="str">
        <v>7142 - Unlimited Tax Refunding Bonds Series 2011A-Dept</v>
      </c>
      <c r="HW3" t="str">
        <v>7144 - Limited Tax Refunding Bonds Series 2013</v>
      </c>
      <c r="HX3" t="str">
        <v>7145 - Dept Limited Tax Notes Series 2013</v>
      </c>
      <c r="HY3" t="str">
        <v>7146 - Unlimited Tax Refunding Bonds Series 2015</v>
      </c>
      <c r="HZ3" t="str">
        <v>7147 - Combination Tax and Parking Garage Revenue Certificates of Obligation Series 2016</v>
      </c>
      <c r="IA3" t="str">
        <v>7148 - Certificates of Obligation, Series 2022</v>
      </c>
      <c r="IB3" t="str">
        <v>7400 - Administrative</v>
      </c>
      <c r="IC3" t="str">
        <v>7414 - Unlimited Tax Road Bonds Series 1995</v>
      </c>
      <c r="ID3" t="str">
        <v>7418 - Road Bond Series 1996</v>
      </c>
      <c r="IE3" t="str">
        <v>7492 - 1995 Road Bond Fund</v>
      </c>
      <c r="IF3" t="str">
        <v>8010 - State Highway Fund</v>
      </c>
      <c r="IG3" t="str">
        <v>8011 - Vehicle Sales and Use Tax</v>
      </c>
      <c r="IH3" t="str">
        <v>8012 - Certificate of Title Fund</v>
      </c>
      <c r="II3" t="str">
        <v>8013 - State Beer and Wine</v>
      </c>
      <c r="IJ3" t="str">
        <v>8014 - Unapportioned Tax</v>
      </c>
      <c r="IK3" t="str">
        <v>8015 - Tax Refund</v>
      </c>
      <c r="IL3" t="str">
        <v>8016 - Trust Fund (Tax Assessor)</v>
      </c>
      <c r="IM3" t="str">
        <v>8017 - Mail-in License Renewal</v>
      </c>
      <c r="IN3" t="str">
        <v>8459 - Chase C.C. Clearing Acct-Tax Office</v>
      </c>
      <c r="IO3" t="str">
        <v>8465 - Chase C.C. MV Clearing Acct-Tax Office</v>
      </c>
      <c r="IP3" t="str">
        <v>8466 - Chase Credit Card Charge Back-Tax Office</v>
      </c>
      <c r="IQ3" t="str">
        <v>8467 - Chase C.C MV Charge Back Tax Office</v>
      </c>
      <c r="IR3" t="str">
        <v>8543 - Chase Credit Card B&amp;W Chargeback</v>
      </c>
      <c r="IS3" t="str">
        <v>8545 - Chase Credit Card VIT/SIT Chargeback</v>
      </c>
      <c r="IT3" t="str">
        <v>8718 - Dealers' Escrow Account</v>
      </c>
      <c r="IU3" t="str">
        <v>8719 - Undisbursed Funds</v>
      </c>
      <c r="IV3" t="str">
        <v>8720 - Credit Card Deposit/Clearing Acct</v>
      </c>
      <c r="IW3" t="str">
        <v>8721 - Unapportioned Tax ( Year End ) Used to be 720</v>
      </c>
      <c r="IX3" t="str">
        <v>8731 - Credit Card Chargeback Acct</v>
      </c>
      <c r="IY3" t="str">
        <v>9010 - Library Assistance</v>
      </c>
      <c r="IZ3" t="str">
        <v>9020 - Local Emergencies</v>
      </c>
      <c r="JA3" t="str">
        <v>9101 - Park &amp; Open Space Adm</v>
      </c>
      <c r="JB3" t="str">
        <v>9102 - Park and Open Space</v>
      </c>
      <c r="JC3" t="str">
        <v>9200 - Escrows</v>
      </c>
      <c r="JD3" t="str">
        <v>9205 - Constable Precinct #1</v>
      </c>
      <c r="JE3" t="str">
        <v>9206 - Constable Precinct #2</v>
      </c>
      <c r="JF3" t="str">
        <v>9207 - Constable Precinct #3</v>
      </c>
      <c r="JG3" t="str">
        <v>9208 - Constable Precinct #4</v>
      </c>
      <c r="JH3" t="str">
        <v>9209 - Constable Precinct #5</v>
      </c>
      <c r="JI3" t="str">
        <v xml:space="preserve">9215 - Commissary </v>
      </c>
      <c r="JJ3" t="str">
        <v xml:space="preserve">9220 - District Attorney </v>
      </c>
      <c r="JK3" t="str">
        <v>9225 - Sheriff</v>
      </c>
      <c r="JL3" t="str">
        <v xml:space="preserve">9230 - Juvenile </v>
      </c>
      <c r="JM3" t="str">
        <v xml:space="preserve">9235 - Justice of Peace </v>
      </c>
      <c r="JN3" t="str">
        <v>9240 - County Clerk</v>
      </c>
      <c r="JO3" t="str">
        <v>9245 - District Clerk</v>
      </c>
      <c r="JP3" t="str">
        <v xml:space="preserve">9250 - County Clerk Record Management </v>
      </c>
      <c r="JQ3" t="str">
        <v xml:space="preserve">9255 - District Clerk Record Management </v>
      </c>
      <c r="JR3" t="str">
        <v xml:space="preserve">9256 - County &amp; District Clerk Record Management </v>
      </c>
      <c r="JS3" t="str">
        <v xml:space="preserve">9260 - Community Supervision and Correction Department </v>
      </c>
      <c r="JT3" t="str">
        <v xml:space="preserve">9265 - Tax Office </v>
      </c>
      <c r="JU3" t="str">
        <v xml:space="preserve">9270 - Criminal Justice </v>
      </c>
      <c r="JV3" t="str">
        <v xml:space="preserve">9275 - Divert Court </v>
      </c>
      <c r="JW3" t="str">
        <v>9280 - HHS</v>
      </c>
      <c r="JX3" t="str">
        <v>9285 - Probate Court</v>
      </c>
      <c r="JY3" t="str">
        <v>9290 - Law Library</v>
      </c>
      <c r="JZ3" t="str">
        <v>9291 - SBE</v>
      </c>
      <c r="KA3" t="str">
        <v>9292 - Fire Marshall</v>
      </c>
      <c r="KB3" t="str">
        <v>9410 - IT Projects</v>
      </c>
      <c r="KC3" t="str">
        <v>9420 - Facilities Projects</v>
      </c>
      <c r="KD3" t="str">
        <v>9430 - Public Works Projects</v>
      </c>
      <c r="KE3" t="str">
        <v>9440 - CSCD Projects</v>
      </c>
      <c r="KF3" t="str">
        <v>9450 - Elections</v>
      </c>
      <c r="KG3" t="str">
        <v>9455 - Household Hazardous Waste</v>
      </c>
      <c r="KH3" t="str">
        <v>9464 - American Rescue Plan</v>
      </c>
      <c r="KI3" t="str">
        <v>9466 - Major Grants</v>
      </c>
      <c r="KJ3" t="str">
        <v>9467 - HUD Section 8</v>
      </c>
      <c r="KK3" t="str">
        <v>9468 - Charter School</v>
      </c>
      <c r="KL3" t="str">
        <v>9900 - Non-Budget Charges</v>
      </c>
      <c r="KM3" t="str">
        <v>9910 - Countywide Appropriations</v>
      </c>
      <c r="KN3" t="str">
        <v>9915 - Surplus</v>
      </c>
      <c r="KO3" t="str">
        <v>9920 - Payroll -Dept</v>
      </c>
      <c r="KP3" t="str">
        <v>9940 - Reserves and Contingency</v>
      </c>
      <c r="KQ3" t="str">
        <v>9950 - Emergency Reserves</v>
      </c>
    </row>
    <row r="4" spans="1:303" x14ac:dyDescent="0.25">
      <c r="A4" t="str" cm="1">
        <f t="array" ref="A4:KQ4">TRANSPOSE(_xlfn._xlws.SORT(_xlfn._xlws.FILTER(TableCostCenter[Cost Center List],ISNUMBER(SEARCH(Travel!Y5,TableCostCenter[Cost Center List])))))</f>
        <v>0000 - Default Cost Center</v>
      </c>
      <c r="B4" t="str">
        <v>1010 - County Judge</v>
      </c>
      <c r="C4" t="str">
        <v>1011 - Truancy Courts</v>
      </c>
      <c r="D4" t="str">
        <v>1016 - Planning and Development</v>
      </c>
      <c r="E4" t="str">
        <v>1020 - Commissioners' Court Administrator</v>
      </c>
      <c r="F4" t="str">
        <v>1021 - Operation Services - Engineering</v>
      </c>
      <c r="G4" t="str">
        <v>1022 - Operation Services - Facilities</v>
      </c>
      <c r="H4" t="str">
        <v>1023 - Operation Services - Comm/Central Services</v>
      </c>
      <c r="I4" t="str">
        <v>1024 - Operation Services - Records Mgmt</v>
      </c>
      <c r="J4" t="str">
        <v>1027 - Operation Services - Auto Service Center</v>
      </c>
      <c r="K4" t="str">
        <v>1035 - Tax Assessor/Collector</v>
      </c>
      <c r="L4" t="str">
        <v>1040 - Human Resource/Civil Service</v>
      </c>
      <c r="M4" t="str">
        <v>1041 - HRCS - 52e Employees</v>
      </c>
      <c r="N4" t="str">
        <v>1045 - Records Bldg Fitness Center</v>
      </c>
      <c r="O4" t="str">
        <v>1050 - County Treasurer</v>
      </c>
      <c r="P4" t="str">
        <v>1060 - Office of Budget &amp; Evaluation</v>
      </c>
      <c r="Q4" t="str">
        <v>1070 - County Auditor</v>
      </c>
      <c r="R4" t="str">
        <v>1080 - Purchasing</v>
      </c>
      <c r="S4" t="str">
        <v>1082 - Small Business Enterprise(SBE)</v>
      </c>
      <c r="T4" t="str">
        <v>1090 - IT Data Services</v>
      </c>
      <c r="U4" t="str">
        <v>1210 - Elections</v>
      </c>
      <c r="V4" t="str">
        <v>2050 - Texas Cooperative Extension</v>
      </c>
      <c r="W4" t="str">
        <v>2060 - Veterans Service</v>
      </c>
      <c r="X4" t="str">
        <v>2080 - Historical Commission</v>
      </c>
      <c r="Y4" t="str">
        <v>2110 - Public Works</v>
      </c>
      <c r="Z4" t="str">
        <v>2115 - PW - Economic Development</v>
      </c>
      <c r="AA4" t="str">
        <v>2510 - Road Precinct #1</v>
      </c>
      <c r="AB4" t="str">
        <v>2520 - Road Precinct #2</v>
      </c>
      <c r="AC4" t="str">
        <v>2530 - Road Precinct #3</v>
      </c>
      <c r="AD4" t="str">
        <v>2540 - Road Precinct #4</v>
      </c>
      <c r="AE4" t="str">
        <v>2550 - Road Reserves</v>
      </c>
      <c r="AF4" t="str">
        <v>3020 - Community Supervision</v>
      </c>
      <c r="AG4" t="str">
        <v>3030 - Public Service Program</v>
      </c>
      <c r="AH4" t="str">
        <v>3043 - Unincorporated Area Services</v>
      </c>
      <c r="AI4" t="str">
        <v>3110 - Executive</v>
      </c>
      <c r="AJ4" t="str">
        <v>3111 - Special Investigation</v>
      </c>
      <c r="AK4" t="str">
        <v>3112 - Intelligence</v>
      </c>
      <c r="AL4" t="str">
        <v>3113 - Internal Affairs</v>
      </c>
      <c r="AM4" t="str">
        <v>3114 - Compliance</v>
      </c>
      <c r="AN4" t="str">
        <v>3121 - General Services</v>
      </c>
      <c r="AO4" t="str">
        <v>3122 - Personnel</v>
      </c>
      <c r="AP4" t="str">
        <v>3123 - Training</v>
      </c>
      <c r="AQ4" t="str">
        <v>3124 - Communications</v>
      </c>
      <c r="AR4" t="str">
        <v>3125 - Fiscal</v>
      </c>
      <c r="AS4" t="str">
        <v>3126 - Photo Lab</v>
      </c>
      <c r="AT4" t="str">
        <v>3127 - Print Shop Department</v>
      </c>
      <c r="AU4" t="str">
        <v>3128 - Bonds</v>
      </c>
      <c r="AV4" t="str">
        <v>3129 - Bailiff</v>
      </c>
      <c r="AW4" t="str">
        <v>3130 - Warrants</v>
      </c>
      <c r="AX4" t="str">
        <v>3131 - Fugitive Transportation</v>
      </c>
      <c r="AY4" t="str">
        <v>3132 - Civil</v>
      </c>
      <c r="AZ4" t="str">
        <v>3133 - Patrol</v>
      </c>
      <c r="BA4" t="str">
        <v>3134 - Criminal Investigation</v>
      </c>
      <c r="BB4" t="str">
        <v>3136 - FLEET</v>
      </c>
      <c r="BC4" t="str">
        <v>3137 - Freeway Management Program</v>
      </c>
      <c r="BD4" t="str">
        <v>3140 - Detention Services</v>
      </c>
      <c r="BE4" t="str">
        <v>3141 - North Tower</v>
      </c>
      <c r="BF4" t="str">
        <v>3142 - West Tower</v>
      </c>
      <c r="BG4" t="str">
        <v>3147 - Central Intake</v>
      </c>
      <c r="BH4" t="str">
        <v>3148 - South Tower</v>
      </c>
      <c r="BI4" t="str">
        <v>3150 - Classification and Release</v>
      </c>
      <c r="BJ4" t="str">
        <v>3151 - Inmate Program</v>
      </c>
      <c r="BK4" t="str">
        <v>3152 - Central Kitchen</v>
      </c>
      <c r="BL4" t="str">
        <v>3153 - Central Laundry</v>
      </c>
      <c r="BM4" t="str">
        <v>3154 - Inmate Transport</v>
      </c>
      <c r="BN4" t="str">
        <v>3155 - Jail Medical</v>
      </c>
      <c r="BO4" t="str">
        <v>3156 - Pre/Post Trial Release Program</v>
      </c>
      <c r="BP4" t="str">
        <v>3210 - Constable Precinct #1</v>
      </c>
      <c r="BQ4" t="str">
        <v>3220 - Constable Precinct #2</v>
      </c>
      <c r="BR4" t="str">
        <v>3230 - Constable Precinct #3</v>
      </c>
      <c r="BS4" t="str">
        <v>3240 - Constable Precinct #4</v>
      </c>
      <c r="BT4" t="str">
        <v>3250 - Constable Precinct #5</v>
      </c>
      <c r="BU4" t="str">
        <v>3270 - Constable Precinct #3A</v>
      </c>
      <c r="BV4" t="str">
        <v>3280 - Constable Precinct #4A</v>
      </c>
      <c r="BW4" t="str">
        <v>3311 - Crime Lab</v>
      </c>
      <c r="BX4" t="str">
        <v>3312 - Medical Examiner</v>
      </c>
      <c r="BY4" t="str">
        <v>3313 - Breath Alcohol Program</v>
      </c>
      <c r="BZ4" t="str">
        <v>4001 - Building Security</v>
      </c>
      <c r="CA4" t="str">
        <v>4002 - Emergency Management</v>
      </c>
      <c r="CB4" t="str">
        <v>4003 - Fire Marshal</v>
      </c>
      <c r="CC4" t="str">
        <v>4011 - District Attorney</v>
      </c>
      <c r="CD4" t="str">
        <v>4012 - DA-Special Allocation</v>
      </c>
      <c r="CE4" t="str">
        <v>4013 - Drug Court Program</v>
      </c>
      <c r="CF4" t="str">
        <v>4014 - Jail Diversion</v>
      </c>
      <c r="CG4" t="str">
        <v>4015 - Divert Court</v>
      </c>
      <c r="CH4" t="str">
        <v>4016 - S.T.A.C. Court</v>
      </c>
      <c r="CI4" t="str">
        <v>4020 - District Clerk</v>
      </c>
      <c r="CJ4" t="str">
        <v>4031 - County Clerk</v>
      </c>
      <c r="CK4" t="str">
        <v>4032 - County Clerk-Collections</v>
      </c>
      <c r="CL4" t="str">
        <v>4033 - Truancy Courts Clerks</v>
      </c>
      <c r="CM4" t="str">
        <v>4040 - Public Defender</v>
      </c>
      <c r="CN4" t="str">
        <v>4051 - District Court Administration</v>
      </c>
      <c r="CO4" t="str">
        <v>4052 - Family Court Services</v>
      </c>
      <c r="CP4" t="str">
        <v>4053 - Child Support Payments Office</v>
      </c>
      <c r="CQ4" t="str">
        <v>4054 - Alt. Dispute Resolution-Dept</v>
      </c>
      <c r="CR4" t="str">
        <v>4056 - Domestic Relations Office Administration</v>
      </c>
      <c r="CS4" t="str">
        <v>4060 - Jury Service</v>
      </c>
      <c r="CT4" t="str">
        <v>4065 - Grand Jury Service</v>
      </c>
      <c r="CU4" t="str">
        <v>4071 - 5th Court of Appeals</v>
      </c>
      <c r="CV4" t="str">
        <v>4072 - First Admin. Judicial Region</v>
      </c>
      <c r="CW4" t="str">
        <v>4080 - Court Cost Miscellaneous</v>
      </c>
      <c r="CX4" t="str">
        <v>4090 - Appellate Justice System</v>
      </c>
      <c r="CY4" t="str">
        <v>4110 - 14th Civil District Court</v>
      </c>
      <c r="CZ4" t="str">
        <v>4115 - 44th Civil District Court</v>
      </c>
      <c r="DA4" t="str">
        <v>4120 - 68th Civil District Court</v>
      </c>
      <c r="DB4" t="str">
        <v>4125 - 95th Civil District Court</v>
      </c>
      <c r="DC4" t="str">
        <v>4130 - 101st Civil District Court</v>
      </c>
      <c r="DD4" t="str">
        <v>4135 - 116th Civil District Court</v>
      </c>
      <c r="DE4" t="str">
        <v>4140 - 134th Civil District Court</v>
      </c>
      <c r="DF4" t="str">
        <v>4145 - 160th Civil District Court</v>
      </c>
      <c r="DG4" t="str">
        <v>4150 - 162nd Civil District Court</v>
      </c>
      <c r="DH4" t="str">
        <v>4155 - 191st Civil District Court</v>
      </c>
      <c r="DI4" t="str">
        <v>4160 - 192nd Civil District Court</v>
      </c>
      <c r="DJ4" t="str">
        <v>4165 - 193rd Civil District Court</v>
      </c>
      <c r="DK4" t="str">
        <v>4170 - 298th Civil District Court</v>
      </c>
      <c r="DL4" t="str">
        <v>4175 - Civil District Masters</v>
      </c>
      <c r="DM4" t="str">
        <v>4180 - Civil Tax Court</v>
      </c>
      <c r="DN4" t="str">
        <v>4210 - 254th Family Court</v>
      </c>
      <c r="DO4" t="str">
        <v>4215 - 255th Family Court</v>
      </c>
      <c r="DP4" t="str">
        <v>4220 - 256th Family Court</v>
      </c>
      <c r="DQ4" t="str">
        <v>4225 - 301st Family Court</v>
      </c>
      <c r="DR4" t="str">
        <v>4230 - 302nd Family Court</v>
      </c>
      <c r="DS4" t="str">
        <v>4235 - 303rd Family Court</v>
      </c>
      <c r="DT4" t="str">
        <v>4240 - 330th Family Court</v>
      </c>
      <c r="DU4" t="str">
        <v>4250 - IV-D Court</v>
      </c>
      <c r="DV4" t="str">
        <v>4310 - 304th Juvenile Court</v>
      </c>
      <c r="DW4" t="str">
        <v>4320 - 305th Juvenile Court</v>
      </c>
      <c r="DX4" t="str">
        <v>4401 - Criminal District Court #1</v>
      </c>
      <c r="DY4" t="str">
        <v>4402 - Criminal District Court #2</v>
      </c>
      <c r="DZ4" t="str">
        <v>4403 - Criminal District Court #3</v>
      </c>
      <c r="EA4" t="str">
        <v>4404 - Criminal District Court #4</v>
      </c>
      <c r="EB4" t="str">
        <v>4405 - Criminal District Court #5</v>
      </c>
      <c r="EC4" t="str">
        <v>4406 - Criminal District Court #6</v>
      </c>
      <c r="ED4" t="str">
        <v>4407 - Criminal District Court #7</v>
      </c>
      <c r="EE4" t="str">
        <v>4410 - 194th Criminal District Court</v>
      </c>
      <c r="EF4" t="str">
        <v>4415 - 195th Criminal District Court</v>
      </c>
      <c r="EG4" t="str">
        <v>4420 - 203rd Criminal District Court</v>
      </c>
      <c r="EH4" t="str">
        <v>4425 - 204th Criminal District Court</v>
      </c>
      <c r="EI4" t="str">
        <v>4430 - 265th Criminal District Court</v>
      </c>
      <c r="EJ4" t="str">
        <v>4435 - 282nd Criminal District Court</v>
      </c>
      <c r="EK4" t="str">
        <v>4440 - 283rd Criminal District Court</v>
      </c>
      <c r="EL4" t="str">
        <v>4445 - 291st Criminal District Court</v>
      </c>
      <c r="EM4" t="str">
        <v>4450 - 292nd Criminal District Court</v>
      </c>
      <c r="EN4" t="str">
        <v>4455 - 363rd Criminal District Court</v>
      </c>
      <c r="EO4" t="str">
        <v>4460 - Criminal District Magistrates</v>
      </c>
      <c r="EP4" t="str">
        <v>4461 - Pretrial Release</v>
      </c>
      <c r="EQ4" t="str">
        <v>4465 - Staff Attorneys</v>
      </c>
      <c r="ER4" t="str">
        <v>4470 - Criminal District Court Manager</v>
      </c>
      <c r="ES4" t="str">
        <v>4501 - County Court at Law #1</v>
      </c>
      <c r="ET4" t="str">
        <v>4502 - County Court at Law #2</v>
      </c>
      <c r="EU4" t="str">
        <v>4503 - County Court at Law #3</v>
      </c>
      <c r="EV4" t="str">
        <v>4504 - County Court at Law #4</v>
      </c>
      <c r="EW4" t="str">
        <v>4505 - County Court at Law #5</v>
      </c>
      <c r="EX4" t="str">
        <v>4601 - County Criminal Court #1</v>
      </c>
      <c r="EY4" t="str">
        <v>4602 - County Criminal Court #2</v>
      </c>
      <c r="EZ4" t="str">
        <v>4603 - County Criminal Court #3</v>
      </c>
      <c r="FA4" t="str">
        <v>4604 - County Criminal Court #4</v>
      </c>
      <c r="FB4" t="str">
        <v>4605 - County Criminal Court #5</v>
      </c>
      <c r="FC4" t="str">
        <v>4606 - County Criminal Court #6</v>
      </c>
      <c r="FD4" t="str">
        <v>4607 - County Criminal Court #7</v>
      </c>
      <c r="FE4" t="str">
        <v>4608 - County Criminal Court #8</v>
      </c>
      <c r="FF4" t="str">
        <v>4609 - County Criminal Court #9</v>
      </c>
      <c r="FG4" t="str">
        <v>4610 - County Criminal Court #10</v>
      </c>
      <c r="FH4" t="str">
        <v>4611 - County Criminal Court #11</v>
      </c>
      <c r="FI4" t="str">
        <v>4615 - County Criminal Court of Appeals</v>
      </c>
      <c r="FJ4" t="str">
        <v>4616 - County Criminal Court of Appeals #2</v>
      </c>
      <c r="FK4" t="str">
        <v>4617 - County Criminal Court - Magistrate</v>
      </c>
      <c r="FL4" t="str">
        <v>4620 - County Criminal Court Manager</v>
      </c>
      <c r="FM4" t="str">
        <v>4701 - Probate Court #1</v>
      </c>
      <c r="FN4" t="str">
        <v>4702 - Probate Court #2</v>
      </c>
      <c r="FO4" t="str">
        <v>4703 - Probate Court #3</v>
      </c>
      <c r="FP4" t="str">
        <v>4704 - Investigators/Court Visitor Program</v>
      </c>
      <c r="FQ4" t="str">
        <v>4705 - Probate Associates</v>
      </c>
      <c r="FR4" t="str">
        <v>4811 - J.P- 1-1</v>
      </c>
      <c r="FS4" t="str">
        <v>4812 - J.P- 1-2</v>
      </c>
      <c r="FT4" t="str">
        <v>4821 - J.P- 2-1</v>
      </c>
      <c r="FU4" t="str">
        <v>4822 - J.P- 2-2</v>
      </c>
      <c r="FV4" t="str">
        <v>4831 - J.P- 3-1</v>
      </c>
      <c r="FW4" t="str">
        <v>4832 - J.P- 3-2</v>
      </c>
      <c r="FX4" t="str">
        <v>4833 - J.P. Central Collections</v>
      </c>
      <c r="FY4" t="str">
        <v>4841 - J.P- 4-1</v>
      </c>
      <c r="FZ4" t="str">
        <v>4842 - J.P- 4-2</v>
      </c>
      <c r="GA4" t="str">
        <v>4851 - J.P- 5-1</v>
      </c>
      <c r="GB4" t="str">
        <v>4852 - J.P- 5-2</v>
      </c>
      <c r="GC4" t="str">
        <v>4862 - J P 3-A</v>
      </c>
      <c r="GD4" t="str">
        <v>4921 - District Clerk Criminal and Bond Forfeiture</v>
      </c>
      <c r="GE4" t="str">
        <v>4922 - District Clerk Passport Central</v>
      </c>
      <c r="GF4" t="str">
        <v>4923 - District Clerk Passport East</v>
      </c>
      <c r="GG4" t="str">
        <v>4924 - District Passport North</v>
      </c>
      <c r="GH4" t="str">
        <v>4925 - District Clerk Juvenile</v>
      </c>
      <c r="GI4" t="str">
        <v>4926 - District Civil and Family, Trust and Collections</v>
      </c>
      <c r="GJ4" t="str">
        <v>5001 - County Clerk Criminal and Bond Forfeiture</v>
      </c>
      <c r="GK4" t="str">
        <v>5002 - County Clerk Recording</v>
      </c>
      <c r="GL4" t="str">
        <v>5003 - County Clerk Vitals</v>
      </c>
      <c r="GM4" t="str">
        <v>5004 - County Clerk Trust</v>
      </c>
      <c r="GN4" t="str">
        <v xml:space="preserve">5005 - County Clerk Civil </v>
      </c>
      <c r="GO4" t="str">
        <v>5006 - County Clerk Probate</v>
      </c>
      <c r="GP4" t="str">
        <v>5007 - County Clerk Central Records</v>
      </c>
      <c r="GQ4" t="str">
        <v>5008 - County Clerk-Collections</v>
      </c>
      <c r="GR4" t="str">
        <v>5041 - Truancy South</v>
      </c>
      <c r="GS4" t="str">
        <v>5042 - Truancy North</v>
      </c>
      <c r="GT4" t="str">
        <v>5043 - Truancy East</v>
      </c>
      <c r="GU4" t="str">
        <v>5110 - Employee Health Clinic</v>
      </c>
      <c r="GV4" t="str">
        <v>5111 - Juvenile Administration</v>
      </c>
      <c r="GW4" t="str">
        <v>5112 - Juvenile Psychological Service</v>
      </c>
      <c r="GX4" t="str">
        <v>5114 - Juvenile-Detention Center</v>
      </c>
      <c r="GY4" t="str">
        <v>5115 - Juvenile-Emergency Shelter</v>
      </c>
      <c r="GZ4" t="str">
        <v>5116 - Juvenile-Letot Center</v>
      </c>
      <c r="HA4" t="str">
        <v>5117 - Juvenile-Youth Village</v>
      </c>
      <c r="HB4" t="str">
        <v>5118 - Juvenile-Medlock Center</v>
      </c>
      <c r="HC4" t="str">
        <v>5119 - Juvenile-Letot Residential Treatment Center</v>
      </c>
      <c r="HD4" t="str">
        <v>5120 - Health Administration</v>
      </c>
      <c r="HE4" t="str">
        <v>5121 - Environmental Health</v>
      </c>
      <c r="HF4" t="str">
        <v>5122 - Public Health Lab</v>
      </c>
      <c r="HG4" t="str">
        <v>5123 - Preventive Health</v>
      </c>
      <c r="HH4" t="str">
        <v>5124 - Communicable Disease Control</v>
      </c>
      <c r="HI4" t="str">
        <v>5125 - STD Clinic</v>
      </c>
      <c r="HJ4" t="str">
        <v>5126 - TB Clinic</v>
      </c>
      <c r="HK4" t="str">
        <v>5128 - HHS - Finance Admin</v>
      </c>
      <c r="HL4" t="str">
        <v xml:space="preserve">5130 - Budget Office Community Contracts </v>
      </c>
      <c r="HM4" t="str">
        <v>5140 - CPS Program</v>
      </c>
      <c r="HN4" t="str">
        <v>5170 - Welfare Assistance</v>
      </c>
      <c r="HO4" t="str">
        <v>6340 - Wilmer Substance Abuse Facility</v>
      </c>
      <c r="HP4" t="str">
        <v>6430 - Truancy Enforcement Center</v>
      </c>
      <c r="HQ4" t="str">
        <v>6930 - Cash Match for Grants</v>
      </c>
      <c r="HR4" t="str">
        <v>7138 - Parking Garage CO 2004 Series</v>
      </c>
      <c r="HS4" t="str">
        <v>7139 - Unlimited Tax Ref 2005  24.097M</v>
      </c>
      <c r="HT4" t="str">
        <v>7140 - Certificate Obligation, 2006  $65M</v>
      </c>
      <c r="HU4" t="str">
        <v>7141 - Limited Tax Notes, Series 2011</v>
      </c>
      <c r="HV4" t="str">
        <v>7142 - Unlimited Tax Refunding Bonds Series 2011A-Dept</v>
      </c>
      <c r="HW4" t="str">
        <v>7144 - Limited Tax Refunding Bonds Series 2013</v>
      </c>
      <c r="HX4" t="str">
        <v>7145 - Dept Limited Tax Notes Series 2013</v>
      </c>
      <c r="HY4" t="str">
        <v>7146 - Unlimited Tax Refunding Bonds Series 2015</v>
      </c>
      <c r="HZ4" t="str">
        <v>7147 - Combination Tax and Parking Garage Revenue Certificates of Obligation Series 2016</v>
      </c>
      <c r="IA4" t="str">
        <v>7148 - Certificates of Obligation, Series 2022</v>
      </c>
      <c r="IB4" t="str">
        <v>7400 - Administrative</v>
      </c>
      <c r="IC4" t="str">
        <v>7414 - Unlimited Tax Road Bonds Series 1995</v>
      </c>
      <c r="ID4" t="str">
        <v>7418 - Road Bond Series 1996</v>
      </c>
      <c r="IE4" t="str">
        <v>7492 - 1995 Road Bond Fund</v>
      </c>
      <c r="IF4" t="str">
        <v>8010 - State Highway Fund</v>
      </c>
      <c r="IG4" t="str">
        <v>8011 - Vehicle Sales and Use Tax</v>
      </c>
      <c r="IH4" t="str">
        <v>8012 - Certificate of Title Fund</v>
      </c>
      <c r="II4" t="str">
        <v>8013 - State Beer and Wine</v>
      </c>
      <c r="IJ4" t="str">
        <v>8014 - Unapportioned Tax</v>
      </c>
      <c r="IK4" t="str">
        <v>8015 - Tax Refund</v>
      </c>
      <c r="IL4" t="str">
        <v>8016 - Trust Fund (Tax Assessor)</v>
      </c>
      <c r="IM4" t="str">
        <v>8017 - Mail-in License Renewal</v>
      </c>
      <c r="IN4" t="str">
        <v>8459 - Chase C.C. Clearing Acct-Tax Office</v>
      </c>
      <c r="IO4" t="str">
        <v>8465 - Chase C.C. MV Clearing Acct-Tax Office</v>
      </c>
      <c r="IP4" t="str">
        <v>8466 - Chase Credit Card Charge Back-Tax Office</v>
      </c>
      <c r="IQ4" t="str">
        <v>8467 - Chase C.C MV Charge Back Tax Office</v>
      </c>
      <c r="IR4" t="str">
        <v>8543 - Chase Credit Card B&amp;W Chargeback</v>
      </c>
      <c r="IS4" t="str">
        <v>8545 - Chase Credit Card VIT/SIT Chargeback</v>
      </c>
      <c r="IT4" t="str">
        <v>8718 - Dealers' Escrow Account</v>
      </c>
      <c r="IU4" t="str">
        <v>8719 - Undisbursed Funds</v>
      </c>
      <c r="IV4" t="str">
        <v>8720 - Credit Card Deposit/Clearing Acct</v>
      </c>
      <c r="IW4" t="str">
        <v>8721 - Unapportioned Tax ( Year End ) Used to be 720</v>
      </c>
      <c r="IX4" t="str">
        <v>8731 - Credit Card Chargeback Acct</v>
      </c>
      <c r="IY4" t="str">
        <v>9010 - Library Assistance</v>
      </c>
      <c r="IZ4" t="str">
        <v>9020 - Local Emergencies</v>
      </c>
      <c r="JA4" t="str">
        <v>9101 - Park &amp; Open Space Adm</v>
      </c>
      <c r="JB4" t="str">
        <v>9102 - Park and Open Space</v>
      </c>
      <c r="JC4" t="str">
        <v>9200 - Escrows</v>
      </c>
      <c r="JD4" t="str">
        <v>9205 - Constable Precinct #1</v>
      </c>
      <c r="JE4" t="str">
        <v>9206 - Constable Precinct #2</v>
      </c>
      <c r="JF4" t="str">
        <v>9207 - Constable Precinct #3</v>
      </c>
      <c r="JG4" t="str">
        <v>9208 - Constable Precinct #4</v>
      </c>
      <c r="JH4" t="str">
        <v>9209 - Constable Precinct #5</v>
      </c>
      <c r="JI4" t="str">
        <v xml:space="preserve">9215 - Commissary </v>
      </c>
      <c r="JJ4" t="str">
        <v xml:space="preserve">9220 - District Attorney </v>
      </c>
      <c r="JK4" t="str">
        <v>9225 - Sheriff</v>
      </c>
      <c r="JL4" t="str">
        <v xml:space="preserve">9230 - Juvenile </v>
      </c>
      <c r="JM4" t="str">
        <v xml:space="preserve">9235 - Justice of Peace </v>
      </c>
      <c r="JN4" t="str">
        <v>9240 - County Clerk</v>
      </c>
      <c r="JO4" t="str">
        <v>9245 - District Clerk</v>
      </c>
      <c r="JP4" t="str">
        <v xml:space="preserve">9250 - County Clerk Record Management </v>
      </c>
      <c r="JQ4" t="str">
        <v xml:space="preserve">9255 - District Clerk Record Management </v>
      </c>
      <c r="JR4" t="str">
        <v xml:space="preserve">9256 - County &amp; District Clerk Record Management </v>
      </c>
      <c r="JS4" t="str">
        <v xml:space="preserve">9260 - Community Supervision and Correction Department </v>
      </c>
      <c r="JT4" t="str">
        <v xml:space="preserve">9265 - Tax Office </v>
      </c>
      <c r="JU4" t="str">
        <v xml:space="preserve">9270 - Criminal Justice </v>
      </c>
      <c r="JV4" t="str">
        <v xml:space="preserve">9275 - Divert Court </v>
      </c>
      <c r="JW4" t="str">
        <v>9280 - HHS</v>
      </c>
      <c r="JX4" t="str">
        <v>9285 - Probate Court</v>
      </c>
      <c r="JY4" t="str">
        <v>9290 - Law Library</v>
      </c>
      <c r="JZ4" t="str">
        <v>9291 - SBE</v>
      </c>
      <c r="KA4" t="str">
        <v>9292 - Fire Marshall</v>
      </c>
      <c r="KB4" t="str">
        <v>9410 - IT Projects</v>
      </c>
      <c r="KC4" t="str">
        <v>9420 - Facilities Projects</v>
      </c>
      <c r="KD4" t="str">
        <v>9430 - Public Works Projects</v>
      </c>
      <c r="KE4" t="str">
        <v>9440 - CSCD Projects</v>
      </c>
      <c r="KF4" t="str">
        <v>9450 - Elections</v>
      </c>
      <c r="KG4" t="str">
        <v>9455 - Household Hazardous Waste</v>
      </c>
      <c r="KH4" t="str">
        <v>9464 - American Rescue Plan</v>
      </c>
      <c r="KI4" t="str">
        <v>9466 - Major Grants</v>
      </c>
      <c r="KJ4" t="str">
        <v>9467 - HUD Section 8</v>
      </c>
      <c r="KK4" t="str">
        <v>9468 - Charter School</v>
      </c>
      <c r="KL4" t="str">
        <v>9900 - Non-Budget Charges</v>
      </c>
      <c r="KM4" t="str">
        <v>9910 - Countywide Appropriations</v>
      </c>
      <c r="KN4" t="str">
        <v>9915 - Surplus</v>
      </c>
      <c r="KO4" t="str">
        <v>9920 - Payroll -Dept</v>
      </c>
      <c r="KP4" t="str">
        <v>9940 - Reserves and Contingency</v>
      </c>
      <c r="KQ4" t="str">
        <v>9950 - Emergency Reserves</v>
      </c>
    </row>
    <row r="5" spans="1:303" x14ac:dyDescent="0.25">
      <c r="A5" t="str" cm="1">
        <f t="array" ref="A5:KQ5">TRANSPOSE(_xlfn._xlws.SORT(_xlfn._xlws.FILTER(TableCostCenter[Cost Center List],ISNUMBER(SEARCH(Travel!Y6,TableCostCenter[Cost Center List])))))</f>
        <v>0000 - Default Cost Center</v>
      </c>
      <c r="B5" t="str">
        <v>1010 - County Judge</v>
      </c>
      <c r="C5" t="str">
        <v>1011 - Truancy Courts</v>
      </c>
      <c r="D5" t="str">
        <v>1016 - Planning and Development</v>
      </c>
      <c r="E5" t="str">
        <v>1020 - Commissioners' Court Administrator</v>
      </c>
      <c r="F5" t="str">
        <v>1021 - Operation Services - Engineering</v>
      </c>
      <c r="G5" t="str">
        <v>1022 - Operation Services - Facilities</v>
      </c>
      <c r="H5" t="str">
        <v>1023 - Operation Services - Comm/Central Services</v>
      </c>
      <c r="I5" t="str">
        <v>1024 - Operation Services - Records Mgmt</v>
      </c>
      <c r="J5" t="str">
        <v>1027 - Operation Services - Auto Service Center</v>
      </c>
      <c r="K5" t="str">
        <v>1035 - Tax Assessor/Collector</v>
      </c>
      <c r="L5" t="str">
        <v>1040 - Human Resource/Civil Service</v>
      </c>
      <c r="M5" t="str">
        <v>1041 - HRCS - 52e Employees</v>
      </c>
      <c r="N5" t="str">
        <v>1045 - Records Bldg Fitness Center</v>
      </c>
      <c r="O5" t="str">
        <v>1050 - County Treasurer</v>
      </c>
      <c r="P5" t="str">
        <v>1060 - Office of Budget &amp; Evaluation</v>
      </c>
      <c r="Q5" t="str">
        <v>1070 - County Auditor</v>
      </c>
      <c r="R5" t="str">
        <v>1080 - Purchasing</v>
      </c>
      <c r="S5" t="str">
        <v>1082 - Small Business Enterprise(SBE)</v>
      </c>
      <c r="T5" t="str">
        <v>1090 - IT Data Services</v>
      </c>
      <c r="U5" t="str">
        <v>1210 - Elections</v>
      </c>
      <c r="V5" t="str">
        <v>2050 - Texas Cooperative Extension</v>
      </c>
      <c r="W5" t="str">
        <v>2060 - Veterans Service</v>
      </c>
      <c r="X5" t="str">
        <v>2080 - Historical Commission</v>
      </c>
      <c r="Y5" t="str">
        <v>2110 - Public Works</v>
      </c>
      <c r="Z5" t="str">
        <v>2115 - PW - Economic Development</v>
      </c>
      <c r="AA5" t="str">
        <v>2510 - Road Precinct #1</v>
      </c>
      <c r="AB5" t="str">
        <v>2520 - Road Precinct #2</v>
      </c>
      <c r="AC5" t="str">
        <v>2530 - Road Precinct #3</v>
      </c>
      <c r="AD5" t="str">
        <v>2540 - Road Precinct #4</v>
      </c>
      <c r="AE5" t="str">
        <v>2550 - Road Reserves</v>
      </c>
      <c r="AF5" t="str">
        <v>3020 - Community Supervision</v>
      </c>
      <c r="AG5" t="str">
        <v>3030 - Public Service Program</v>
      </c>
      <c r="AH5" t="str">
        <v>3043 - Unincorporated Area Services</v>
      </c>
      <c r="AI5" t="str">
        <v>3110 - Executive</v>
      </c>
      <c r="AJ5" t="str">
        <v>3111 - Special Investigation</v>
      </c>
      <c r="AK5" t="str">
        <v>3112 - Intelligence</v>
      </c>
      <c r="AL5" t="str">
        <v>3113 - Internal Affairs</v>
      </c>
      <c r="AM5" t="str">
        <v>3114 - Compliance</v>
      </c>
      <c r="AN5" t="str">
        <v>3121 - General Services</v>
      </c>
      <c r="AO5" t="str">
        <v>3122 - Personnel</v>
      </c>
      <c r="AP5" t="str">
        <v>3123 - Training</v>
      </c>
      <c r="AQ5" t="str">
        <v>3124 - Communications</v>
      </c>
      <c r="AR5" t="str">
        <v>3125 - Fiscal</v>
      </c>
      <c r="AS5" t="str">
        <v>3126 - Photo Lab</v>
      </c>
      <c r="AT5" t="str">
        <v>3127 - Print Shop Department</v>
      </c>
      <c r="AU5" t="str">
        <v>3128 - Bonds</v>
      </c>
      <c r="AV5" t="str">
        <v>3129 - Bailiff</v>
      </c>
      <c r="AW5" t="str">
        <v>3130 - Warrants</v>
      </c>
      <c r="AX5" t="str">
        <v>3131 - Fugitive Transportation</v>
      </c>
      <c r="AY5" t="str">
        <v>3132 - Civil</v>
      </c>
      <c r="AZ5" t="str">
        <v>3133 - Patrol</v>
      </c>
      <c r="BA5" t="str">
        <v>3134 - Criminal Investigation</v>
      </c>
      <c r="BB5" t="str">
        <v>3136 - FLEET</v>
      </c>
      <c r="BC5" t="str">
        <v>3137 - Freeway Management Program</v>
      </c>
      <c r="BD5" t="str">
        <v>3140 - Detention Services</v>
      </c>
      <c r="BE5" t="str">
        <v>3141 - North Tower</v>
      </c>
      <c r="BF5" t="str">
        <v>3142 - West Tower</v>
      </c>
      <c r="BG5" t="str">
        <v>3147 - Central Intake</v>
      </c>
      <c r="BH5" t="str">
        <v>3148 - South Tower</v>
      </c>
      <c r="BI5" t="str">
        <v>3150 - Classification and Release</v>
      </c>
      <c r="BJ5" t="str">
        <v>3151 - Inmate Program</v>
      </c>
      <c r="BK5" t="str">
        <v>3152 - Central Kitchen</v>
      </c>
      <c r="BL5" t="str">
        <v>3153 - Central Laundry</v>
      </c>
      <c r="BM5" t="str">
        <v>3154 - Inmate Transport</v>
      </c>
      <c r="BN5" t="str">
        <v>3155 - Jail Medical</v>
      </c>
      <c r="BO5" t="str">
        <v>3156 - Pre/Post Trial Release Program</v>
      </c>
      <c r="BP5" t="str">
        <v>3210 - Constable Precinct #1</v>
      </c>
      <c r="BQ5" t="str">
        <v>3220 - Constable Precinct #2</v>
      </c>
      <c r="BR5" t="str">
        <v>3230 - Constable Precinct #3</v>
      </c>
      <c r="BS5" t="str">
        <v>3240 - Constable Precinct #4</v>
      </c>
      <c r="BT5" t="str">
        <v>3250 - Constable Precinct #5</v>
      </c>
      <c r="BU5" t="str">
        <v>3270 - Constable Precinct #3A</v>
      </c>
      <c r="BV5" t="str">
        <v>3280 - Constable Precinct #4A</v>
      </c>
      <c r="BW5" t="str">
        <v>3311 - Crime Lab</v>
      </c>
      <c r="BX5" t="str">
        <v>3312 - Medical Examiner</v>
      </c>
      <c r="BY5" t="str">
        <v>3313 - Breath Alcohol Program</v>
      </c>
      <c r="BZ5" t="str">
        <v>4001 - Building Security</v>
      </c>
      <c r="CA5" t="str">
        <v>4002 - Emergency Management</v>
      </c>
      <c r="CB5" t="str">
        <v>4003 - Fire Marshal</v>
      </c>
      <c r="CC5" t="str">
        <v>4011 - District Attorney</v>
      </c>
      <c r="CD5" t="str">
        <v>4012 - DA-Special Allocation</v>
      </c>
      <c r="CE5" t="str">
        <v>4013 - Drug Court Program</v>
      </c>
      <c r="CF5" t="str">
        <v>4014 - Jail Diversion</v>
      </c>
      <c r="CG5" t="str">
        <v>4015 - Divert Court</v>
      </c>
      <c r="CH5" t="str">
        <v>4016 - S.T.A.C. Court</v>
      </c>
      <c r="CI5" t="str">
        <v>4020 - District Clerk</v>
      </c>
      <c r="CJ5" t="str">
        <v>4031 - County Clerk</v>
      </c>
      <c r="CK5" t="str">
        <v>4032 - County Clerk-Collections</v>
      </c>
      <c r="CL5" t="str">
        <v>4033 - Truancy Courts Clerks</v>
      </c>
      <c r="CM5" t="str">
        <v>4040 - Public Defender</v>
      </c>
      <c r="CN5" t="str">
        <v>4051 - District Court Administration</v>
      </c>
      <c r="CO5" t="str">
        <v>4052 - Family Court Services</v>
      </c>
      <c r="CP5" t="str">
        <v>4053 - Child Support Payments Office</v>
      </c>
      <c r="CQ5" t="str">
        <v>4054 - Alt. Dispute Resolution-Dept</v>
      </c>
      <c r="CR5" t="str">
        <v>4056 - Domestic Relations Office Administration</v>
      </c>
      <c r="CS5" t="str">
        <v>4060 - Jury Service</v>
      </c>
      <c r="CT5" t="str">
        <v>4065 - Grand Jury Service</v>
      </c>
      <c r="CU5" t="str">
        <v>4071 - 5th Court of Appeals</v>
      </c>
      <c r="CV5" t="str">
        <v>4072 - First Admin. Judicial Region</v>
      </c>
      <c r="CW5" t="str">
        <v>4080 - Court Cost Miscellaneous</v>
      </c>
      <c r="CX5" t="str">
        <v>4090 - Appellate Justice System</v>
      </c>
      <c r="CY5" t="str">
        <v>4110 - 14th Civil District Court</v>
      </c>
      <c r="CZ5" t="str">
        <v>4115 - 44th Civil District Court</v>
      </c>
      <c r="DA5" t="str">
        <v>4120 - 68th Civil District Court</v>
      </c>
      <c r="DB5" t="str">
        <v>4125 - 95th Civil District Court</v>
      </c>
      <c r="DC5" t="str">
        <v>4130 - 101st Civil District Court</v>
      </c>
      <c r="DD5" t="str">
        <v>4135 - 116th Civil District Court</v>
      </c>
      <c r="DE5" t="str">
        <v>4140 - 134th Civil District Court</v>
      </c>
      <c r="DF5" t="str">
        <v>4145 - 160th Civil District Court</v>
      </c>
      <c r="DG5" t="str">
        <v>4150 - 162nd Civil District Court</v>
      </c>
      <c r="DH5" t="str">
        <v>4155 - 191st Civil District Court</v>
      </c>
      <c r="DI5" t="str">
        <v>4160 - 192nd Civil District Court</v>
      </c>
      <c r="DJ5" t="str">
        <v>4165 - 193rd Civil District Court</v>
      </c>
      <c r="DK5" t="str">
        <v>4170 - 298th Civil District Court</v>
      </c>
      <c r="DL5" t="str">
        <v>4175 - Civil District Masters</v>
      </c>
      <c r="DM5" t="str">
        <v>4180 - Civil Tax Court</v>
      </c>
      <c r="DN5" t="str">
        <v>4210 - 254th Family Court</v>
      </c>
      <c r="DO5" t="str">
        <v>4215 - 255th Family Court</v>
      </c>
      <c r="DP5" t="str">
        <v>4220 - 256th Family Court</v>
      </c>
      <c r="DQ5" t="str">
        <v>4225 - 301st Family Court</v>
      </c>
      <c r="DR5" t="str">
        <v>4230 - 302nd Family Court</v>
      </c>
      <c r="DS5" t="str">
        <v>4235 - 303rd Family Court</v>
      </c>
      <c r="DT5" t="str">
        <v>4240 - 330th Family Court</v>
      </c>
      <c r="DU5" t="str">
        <v>4250 - IV-D Court</v>
      </c>
      <c r="DV5" t="str">
        <v>4310 - 304th Juvenile Court</v>
      </c>
      <c r="DW5" t="str">
        <v>4320 - 305th Juvenile Court</v>
      </c>
      <c r="DX5" t="str">
        <v>4401 - Criminal District Court #1</v>
      </c>
      <c r="DY5" t="str">
        <v>4402 - Criminal District Court #2</v>
      </c>
      <c r="DZ5" t="str">
        <v>4403 - Criminal District Court #3</v>
      </c>
      <c r="EA5" t="str">
        <v>4404 - Criminal District Court #4</v>
      </c>
      <c r="EB5" t="str">
        <v>4405 - Criminal District Court #5</v>
      </c>
      <c r="EC5" t="str">
        <v>4406 - Criminal District Court #6</v>
      </c>
      <c r="ED5" t="str">
        <v>4407 - Criminal District Court #7</v>
      </c>
      <c r="EE5" t="str">
        <v>4410 - 194th Criminal District Court</v>
      </c>
      <c r="EF5" t="str">
        <v>4415 - 195th Criminal District Court</v>
      </c>
      <c r="EG5" t="str">
        <v>4420 - 203rd Criminal District Court</v>
      </c>
      <c r="EH5" t="str">
        <v>4425 - 204th Criminal District Court</v>
      </c>
      <c r="EI5" t="str">
        <v>4430 - 265th Criminal District Court</v>
      </c>
      <c r="EJ5" t="str">
        <v>4435 - 282nd Criminal District Court</v>
      </c>
      <c r="EK5" t="str">
        <v>4440 - 283rd Criminal District Court</v>
      </c>
      <c r="EL5" t="str">
        <v>4445 - 291st Criminal District Court</v>
      </c>
      <c r="EM5" t="str">
        <v>4450 - 292nd Criminal District Court</v>
      </c>
      <c r="EN5" t="str">
        <v>4455 - 363rd Criminal District Court</v>
      </c>
      <c r="EO5" t="str">
        <v>4460 - Criminal District Magistrates</v>
      </c>
      <c r="EP5" t="str">
        <v>4461 - Pretrial Release</v>
      </c>
      <c r="EQ5" t="str">
        <v>4465 - Staff Attorneys</v>
      </c>
      <c r="ER5" t="str">
        <v>4470 - Criminal District Court Manager</v>
      </c>
      <c r="ES5" t="str">
        <v>4501 - County Court at Law #1</v>
      </c>
      <c r="ET5" t="str">
        <v>4502 - County Court at Law #2</v>
      </c>
      <c r="EU5" t="str">
        <v>4503 - County Court at Law #3</v>
      </c>
      <c r="EV5" t="str">
        <v>4504 - County Court at Law #4</v>
      </c>
      <c r="EW5" t="str">
        <v>4505 - County Court at Law #5</v>
      </c>
      <c r="EX5" t="str">
        <v>4601 - County Criminal Court #1</v>
      </c>
      <c r="EY5" t="str">
        <v>4602 - County Criminal Court #2</v>
      </c>
      <c r="EZ5" t="str">
        <v>4603 - County Criminal Court #3</v>
      </c>
      <c r="FA5" t="str">
        <v>4604 - County Criminal Court #4</v>
      </c>
      <c r="FB5" t="str">
        <v>4605 - County Criminal Court #5</v>
      </c>
      <c r="FC5" t="str">
        <v>4606 - County Criminal Court #6</v>
      </c>
      <c r="FD5" t="str">
        <v>4607 - County Criminal Court #7</v>
      </c>
      <c r="FE5" t="str">
        <v>4608 - County Criminal Court #8</v>
      </c>
      <c r="FF5" t="str">
        <v>4609 - County Criminal Court #9</v>
      </c>
      <c r="FG5" t="str">
        <v>4610 - County Criminal Court #10</v>
      </c>
      <c r="FH5" t="str">
        <v>4611 - County Criminal Court #11</v>
      </c>
      <c r="FI5" t="str">
        <v>4615 - County Criminal Court of Appeals</v>
      </c>
      <c r="FJ5" t="str">
        <v>4616 - County Criminal Court of Appeals #2</v>
      </c>
      <c r="FK5" t="str">
        <v>4617 - County Criminal Court - Magistrate</v>
      </c>
      <c r="FL5" t="str">
        <v>4620 - County Criminal Court Manager</v>
      </c>
      <c r="FM5" t="str">
        <v>4701 - Probate Court #1</v>
      </c>
      <c r="FN5" t="str">
        <v>4702 - Probate Court #2</v>
      </c>
      <c r="FO5" t="str">
        <v>4703 - Probate Court #3</v>
      </c>
      <c r="FP5" t="str">
        <v>4704 - Investigators/Court Visitor Program</v>
      </c>
      <c r="FQ5" t="str">
        <v>4705 - Probate Associates</v>
      </c>
      <c r="FR5" t="str">
        <v>4811 - J.P- 1-1</v>
      </c>
      <c r="FS5" t="str">
        <v>4812 - J.P- 1-2</v>
      </c>
      <c r="FT5" t="str">
        <v>4821 - J.P- 2-1</v>
      </c>
      <c r="FU5" t="str">
        <v>4822 - J.P- 2-2</v>
      </c>
      <c r="FV5" t="str">
        <v>4831 - J.P- 3-1</v>
      </c>
      <c r="FW5" t="str">
        <v>4832 - J.P- 3-2</v>
      </c>
      <c r="FX5" t="str">
        <v>4833 - J.P. Central Collections</v>
      </c>
      <c r="FY5" t="str">
        <v>4841 - J.P- 4-1</v>
      </c>
      <c r="FZ5" t="str">
        <v>4842 - J.P- 4-2</v>
      </c>
      <c r="GA5" t="str">
        <v>4851 - J.P- 5-1</v>
      </c>
      <c r="GB5" t="str">
        <v>4852 - J.P- 5-2</v>
      </c>
      <c r="GC5" t="str">
        <v>4862 - J P 3-A</v>
      </c>
      <c r="GD5" t="str">
        <v>4921 - District Clerk Criminal and Bond Forfeiture</v>
      </c>
      <c r="GE5" t="str">
        <v>4922 - District Clerk Passport Central</v>
      </c>
      <c r="GF5" t="str">
        <v>4923 - District Clerk Passport East</v>
      </c>
      <c r="GG5" t="str">
        <v>4924 - District Passport North</v>
      </c>
      <c r="GH5" t="str">
        <v>4925 - District Clerk Juvenile</v>
      </c>
      <c r="GI5" t="str">
        <v>4926 - District Civil and Family, Trust and Collections</v>
      </c>
      <c r="GJ5" t="str">
        <v>5001 - County Clerk Criminal and Bond Forfeiture</v>
      </c>
      <c r="GK5" t="str">
        <v>5002 - County Clerk Recording</v>
      </c>
      <c r="GL5" t="str">
        <v>5003 - County Clerk Vitals</v>
      </c>
      <c r="GM5" t="str">
        <v>5004 - County Clerk Trust</v>
      </c>
      <c r="GN5" t="str">
        <v xml:space="preserve">5005 - County Clerk Civil </v>
      </c>
      <c r="GO5" t="str">
        <v>5006 - County Clerk Probate</v>
      </c>
      <c r="GP5" t="str">
        <v>5007 - County Clerk Central Records</v>
      </c>
      <c r="GQ5" t="str">
        <v>5008 - County Clerk-Collections</v>
      </c>
      <c r="GR5" t="str">
        <v>5041 - Truancy South</v>
      </c>
      <c r="GS5" t="str">
        <v>5042 - Truancy North</v>
      </c>
      <c r="GT5" t="str">
        <v>5043 - Truancy East</v>
      </c>
      <c r="GU5" t="str">
        <v>5110 - Employee Health Clinic</v>
      </c>
      <c r="GV5" t="str">
        <v>5111 - Juvenile Administration</v>
      </c>
      <c r="GW5" t="str">
        <v>5112 - Juvenile Psychological Service</v>
      </c>
      <c r="GX5" t="str">
        <v>5114 - Juvenile-Detention Center</v>
      </c>
      <c r="GY5" t="str">
        <v>5115 - Juvenile-Emergency Shelter</v>
      </c>
      <c r="GZ5" t="str">
        <v>5116 - Juvenile-Letot Center</v>
      </c>
      <c r="HA5" t="str">
        <v>5117 - Juvenile-Youth Village</v>
      </c>
      <c r="HB5" t="str">
        <v>5118 - Juvenile-Medlock Center</v>
      </c>
      <c r="HC5" t="str">
        <v>5119 - Juvenile-Letot Residential Treatment Center</v>
      </c>
      <c r="HD5" t="str">
        <v>5120 - Health Administration</v>
      </c>
      <c r="HE5" t="str">
        <v>5121 - Environmental Health</v>
      </c>
      <c r="HF5" t="str">
        <v>5122 - Public Health Lab</v>
      </c>
      <c r="HG5" t="str">
        <v>5123 - Preventive Health</v>
      </c>
      <c r="HH5" t="str">
        <v>5124 - Communicable Disease Control</v>
      </c>
      <c r="HI5" t="str">
        <v>5125 - STD Clinic</v>
      </c>
      <c r="HJ5" t="str">
        <v>5126 - TB Clinic</v>
      </c>
      <c r="HK5" t="str">
        <v>5128 - HHS - Finance Admin</v>
      </c>
      <c r="HL5" t="str">
        <v xml:space="preserve">5130 - Budget Office Community Contracts </v>
      </c>
      <c r="HM5" t="str">
        <v>5140 - CPS Program</v>
      </c>
      <c r="HN5" t="str">
        <v>5170 - Welfare Assistance</v>
      </c>
      <c r="HO5" t="str">
        <v>6340 - Wilmer Substance Abuse Facility</v>
      </c>
      <c r="HP5" t="str">
        <v>6430 - Truancy Enforcement Center</v>
      </c>
      <c r="HQ5" t="str">
        <v>6930 - Cash Match for Grants</v>
      </c>
      <c r="HR5" t="str">
        <v>7138 - Parking Garage CO 2004 Series</v>
      </c>
      <c r="HS5" t="str">
        <v>7139 - Unlimited Tax Ref 2005  24.097M</v>
      </c>
      <c r="HT5" t="str">
        <v>7140 - Certificate Obligation, 2006  $65M</v>
      </c>
      <c r="HU5" t="str">
        <v>7141 - Limited Tax Notes, Series 2011</v>
      </c>
      <c r="HV5" t="str">
        <v>7142 - Unlimited Tax Refunding Bonds Series 2011A-Dept</v>
      </c>
      <c r="HW5" t="str">
        <v>7144 - Limited Tax Refunding Bonds Series 2013</v>
      </c>
      <c r="HX5" t="str">
        <v>7145 - Dept Limited Tax Notes Series 2013</v>
      </c>
      <c r="HY5" t="str">
        <v>7146 - Unlimited Tax Refunding Bonds Series 2015</v>
      </c>
      <c r="HZ5" t="str">
        <v>7147 - Combination Tax and Parking Garage Revenue Certificates of Obligation Series 2016</v>
      </c>
      <c r="IA5" t="str">
        <v>7148 - Certificates of Obligation, Series 2022</v>
      </c>
      <c r="IB5" t="str">
        <v>7400 - Administrative</v>
      </c>
      <c r="IC5" t="str">
        <v>7414 - Unlimited Tax Road Bonds Series 1995</v>
      </c>
      <c r="ID5" t="str">
        <v>7418 - Road Bond Series 1996</v>
      </c>
      <c r="IE5" t="str">
        <v>7492 - 1995 Road Bond Fund</v>
      </c>
      <c r="IF5" t="str">
        <v>8010 - State Highway Fund</v>
      </c>
      <c r="IG5" t="str">
        <v>8011 - Vehicle Sales and Use Tax</v>
      </c>
      <c r="IH5" t="str">
        <v>8012 - Certificate of Title Fund</v>
      </c>
      <c r="II5" t="str">
        <v>8013 - State Beer and Wine</v>
      </c>
      <c r="IJ5" t="str">
        <v>8014 - Unapportioned Tax</v>
      </c>
      <c r="IK5" t="str">
        <v>8015 - Tax Refund</v>
      </c>
      <c r="IL5" t="str">
        <v>8016 - Trust Fund (Tax Assessor)</v>
      </c>
      <c r="IM5" t="str">
        <v>8017 - Mail-in License Renewal</v>
      </c>
      <c r="IN5" t="str">
        <v>8459 - Chase C.C. Clearing Acct-Tax Office</v>
      </c>
      <c r="IO5" t="str">
        <v>8465 - Chase C.C. MV Clearing Acct-Tax Office</v>
      </c>
      <c r="IP5" t="str">
        <v>8466 - Chase Credit Card Charge Back-Tax Office</v>
      </c>
      <c r="IQ5" t="str">
        <v>8467 - Chase C.C MV Charge Back Tax Office</v>
      </c>
      <c r="IR5" t="str">
        <v>8543 - Chase Credit Card B&amp;W Chargeback</v>
      </c>
      <c r="IS5" t="str">
        <v>8545 - Chase Credit Card VIT/SIT Chargeback</v>
      </c>
      <c r="IT5" t="str">
        <v>8718 - Dealers' Escrow Account</v>
      </c>
      <c r="IU5" t="str">
        <v>8719 - Undisbursed Funds</v>
      </c>
      <c r="IV5" t="str">
        <v>8720 - Credit Card Deposit/Clearing Acct</v>
      </c>
      <c r="IW5" t="str">
        <v>8721 - Unapportioned Tax ( Year End ) Used to be 720</v>
      </c>
      <c r="IX5" t="str">
        <v>8731 - Credit Card Chargeback Acct</v>
      </c>
      <c r="IY5" t="str">
        <v>9010 - Library Assistance</v>
      </c>
      <c r="IZ5" t="str">
        <v>9020 - Local Emergencies</v>
      </c>
      <c r="JA5" t="str">
        <v>9101 - Park &amp; Open Space Adm</v>
      </c>
      <c r="JB5" t="str">
        <v>9102 - Park and Open Space</v>
      </c>
      <c r="JC5" t="str">
        <v>9200 - Escrows</v>
      </c>
      <c r="JD5" t="str">
        <v>9205 - Constable Precinct #1</v>
      </c>
      <c r="JE5" t="str">
        <v>9206 - Constable Precinct #2</v>
      </c>
      <c r="JF5" t="str">
        <v>9207 - Constable Precinct #3</v>
      </c>
      <c r="JG5" t="str">
        <v>9208 - Constable Precinct #4</v>
      </c>
      <c r="JH5" t="str">
        <v>9209 - Constable Precinct #5</v>
      </c>
      <c r="JI5" t="str">
        <v xml:space="preserve">9215 - Commissary </v>
      </c>
      <c r="JJ5" t="str">
        <v xml:space="preserve">9220 - District Attorney </v>
      </c>
      <c r="JK5" t="str">
        <v>9225 - Sheriff</v>
      </c>
      <c r="JL5" t="str">
        <v xml:space="preserve">9230 - Juvenile </v>
      </c>
      <c r="JM5" t="str">
        <v xml:space="preserve">9235 - Justice of Peace </v>
      </c>
      <c r="JN5" t="str">
        <v>9240 - County Clerk</v>
      </c>
      <c r="JO5" t="str">
        <v>9245 - District Clerk</v>
      </c>
      <c r="JP5" t="str">
        <v xml:space="preserve">9250 - County Clerk Record Management </v>
      </c>
      <c r="JQ5" t="str">
        <v xml:space="preserve">9255 - District Clerk Record Management </v>
      </c>
      <c r="JR5" t="str">
        <v xml:space="preserve">9256 - County &amp; District Clerk Record Management </v>
      </c>
      <c r="JS5" t="str">
        <v xml:space="preserve">9260 - Community Supervision and Correction Department </v>
      </c>
      <c r="JT5" t="str">
        <v xml:space="preserve">9265 - Tax Office </v>
      </c>
      <c r="JU5" t="str">
        <v xml:space="preserve">9270 - Criminal Justice </v>
      </c>
      <c r="JV5" t="str">
        <v xml:space="preserve">9275 - Divert Court </v>
      </c>
      <c r="JW5" t="str">
        <v>9280 - HHS</v>
      </c>
      <c r="JX5" t="str">
        <v>9285 - Probate Court</v>
      </c>
      <c r="JY5" t="str">
        <v>9290 - Law Library</v>
      </c>
      <c r="JZ5" t="str">
        <v>9291 - SBE</v>
      </c>
      <c r="KA5" t="str">
        <v>9292 - Fire Marshall</v>
      </c>
      <c r="KB5" t="str">
        <v>9410 - IT Projects</v>
      </c>
      <c r="KC5" t="str">
        <v>9420 - Facilities Projects</v>
      </c>
      <c r="KD5" t="str">
        <v>9430 - Public Works Projects</v>
      </c>
      <c r="KE5" t="str">
        <v>9440 - CSCD Projects</v>
      </c>
      <c r="KF5" t="str">
        <v>9450 - Elections</v>
      </c>
      <c r="KG5" t="str">
        <v>9455 - Household Hazardous Waste</v>
      </c>
      <c r="KH5" t="str">
        <v>9464 - American Rescue Plan</v>
      </c>
      <c r="KI5" t="str">
        <v>9466 - Major Grants</v>
      </c>
      <c r="KJ5" t="str">
        <v>9467 - HUD Section 8</v>
      </c>
      <c r="KK5" t="str">
        <v>9468 - Charter School</v>
      </c>
      <c r="KL5" t="str">
        <v>9900 - Non-Budget Charges</v>
      </c>
      <c r="KM5" t="str">
        <v>9910 - Countywide Appropriations</v>
      </c>
      <c r="KN5" t="str">
        <v>9915 - Surplus</v>
      </c>
      <c r="KO5" t="str">
        <v>9920 - Payroll -Dept</v>
      </c>
      <c r="KP5" t="str">
        <v>9940 - Reserves and Contingency</v>
      </c>
      <c r="KQ5" t="str">
        <v>9950 - Emergency Reserves</v>
      </c>
    </row>
    <row r="6" spans="1:303" x14ac:dyDescent="0.25">
      <c r="A6" t="str" cm="1">
        <f t="array" ref="A6:KQ6">TRANSPOSE(_xlfn._xlws.SORT(_xlfn._xlws.FILTER(TableCostCenter[Cost Center List],ISNUMBER(SEARCH(Travel!Y7,TableCostCenter[Cost Center List])))))</f>
        <v>0000 - Default Cost Center</v>
      </c>
      <c r="B6" t="str">
        <v>1010 - County Judge</v>
      </c>
      <c r="C6" t="str">
        <v>1011 - Truancy Courts</v>
      </c>
      <c r="D6" t="str">
        <v>1016 - Planning and Development</v>
      </c>
      <c r="E6" t="str">
        <v>1020 - Commissioners' Court Administrator</v>
      </c>
      <c r="F6" t="str">
        <v>1021 - Operation Services - Engineering</v>
      </c>
      <c r="G6" t="str">
        <v>1022 - Operation Services - Facilities</v>
      </c>
      <c r="H6" t="str">
        <v>1023 - Operation Services - Comm/Central Services</v>
      </c>
      <c r="I6" t="str">
        <v>1024 - Operation Services - Records Mgmt</v>
      </c>
      <c r="J6" t="str">
        <v>1027 - Operation Services - Auto Service Center</v>
      </c>
      <c r="K6" t="str">
        <v>1035 - Tax Assessor/Collector</v>
      </c>
      <c r="L6" t="str">
        <v>1040 - Human Resource/Civil Service</v>
      </c>
      <c r="M6" t="str">
        <v>1041 - HRCS - 52e Employees</v>
      </c>
      <c r="N6" t="str">
        <v>1045 - Records Bldg Fitness Center</v>
      </c>
      <c r="O6" t="str">
        <v>1050 - County Treasurer</v>
      </c>
      <c r="P6" t="str">
        <v>1060 - Office of Budget &amp; Evaluation</v>
      </c>
      <c r="Q6" t="str">
        <v>1070 - County Auditor</v>
      </c>
      <c r="R6" t="str">
        <v>1080 - Purchasing</v>
      </c>
      <c r="S6" t="str">
        <v>1082 - Small Business Enterprise(SBE)</v>
      </c>
      <c r="T6" t="str">
        <v>1090 - IT Data Services</v>
      </c>
      <c r="U6" t="str">
        <v>1210 - Elections</v>
      </c>
      <c r="V6" t="str">
        <v>2050 - Texas Cooperative Extension</v>
      </c>
      <c r="W6" t="str">
        <v>2060 - Veterans Service</v>
      </c>
      <c r="X6" t="str">
        <v>2080 - Historical Commission</v>
      </c>
      <c r="Y6" t="str">
        <v>2110 - Public Works</v>
      </c>
      <c r="Z6" t="str">
        <v>2115 - PW - Economic Development</v>
      </c>
      <c r="AA6" t="str">
        <v>2510 - Road Precinct #1</v>
      </c>
      <c r="AB6" t="str">
        <v>2520 - Road Precinct #2</v>
      </c>
      <c r="AC6" t="str">
        <v>2530 - Road Precinct #3</v>
      </c>
      <c r="AD6" t="str">
        <v>2540 - Road Precinct #4</v>
      </c>
      <c r="AE6" t="str">
        <v>2550 - Road Reserves</v>
      </c>
      <c r="AF6" t="str">
        <v>3020 - Community Supervision</v>
      </c>
      <c r="AG6" t="str">
        <v>3030 - Public Service Program</v>
      </c>
      <c r="AH6" t="str">
        <v>3043 - Unincorporated Area Services</v>
      </c>
      <c r="AI6" t="str">
        <v>3110 - Executive</v>
      </c>
      <c r="AJ6" t="str">
        <v>3111 - Special Investigation</v>
      </c>
      <c r="AK6" t="str">
        <v>3112 - Intelligence</v>
      </c>
      <c r="AL6" t="str">
        <v>3113 - Internal Affairs</v>
      </c>
      <c r="AM6" t="str">
        <v>3114 - Compliance</v>
      </c>
      <c r="AN6" t="str">
        <v>3121 - General Services</v>
      </c>
      <c r="AO6" t="str">
        <v>3122 - Personnel</v>
      </c>
      <c r="AP6" t="str">
        <v>3123 - Training</v>
      </c>
      <c r="AQ6" t="str">
        <v>3124 - Communications</v>
      </c>
      <c r="AR6" t="str">
        <v>3125 - Fiscal</v>
      </c>
      <c r="AS6" t="str">
        <v>3126 - Photo Lab</v>
      </c>
      <c r="AT6" t="str">
        <v>3127 - Print Shop Department</v>
      </c>
      <c r="AU6" t="str">
        <v>3128 - Bonds</v>
      </c>
      <c r="AV6" t="str">
        <v>3129 - Bailiff</v>
      </c>
      <c r="AW6" t="str">
        <v>3130 - Warrants</v>
      </c>
      <c r="AX6" t="str">
        <v>3131 - Fugitive Transportation</v>
      </c>
      <c r="AY6" t="str">
        <v>3132 - Civil</v>
      </c>
      <c r="AZ6" t="str">
        <v>3133 - Patrol</v>
      </c>
      <c r="BA6" t="str">
        <v>3134 - Criminal Investigation</v>
      </c>
      <c r="BB6" t="str">
        <v>3136 - FLEET</v>
      </c>
      <c r="BC6" t="str">
        <v>3137 - Freeway Management Program</v>
      </c>
      <c r="BD6" t="str">
        <v>3140 - Detention Services</v>
      </c>
      <c r="BE6" t="str">
        <v>3141 - North Tower</v>
      </c>
      <c r="BF6" t="str">
        <v>3142 - West Tower</v>
      </c>
      <c r="BG6" t="str">
        <v>3147 - Central Intake</v>
      </c>
      <c r="BH6" t="str">
        <v>3148 - South Tower</v>
      </c>
      <c r="BI6" t="str">
        <v>3150 - Classification and Release</v>
      </c>
      <c r="BJ6" t="str">
        <v>3151 - Inmate Program</v>
      </c>
      <c r="BK6" t="str">
        <v>3152 - Central Kitchen</v>
      </c>
      <c r="BL6" t="str">
        <v>3153 - Central Laundry</v>
      </c>
      <c r="BM6" t="str">
        <v>3154 - Inmate Transport</v>
      </c>
      <c r="BN6" t="str">
        <v>3155 - Jail Medical</v>
      </c>
      <c r="BO6" t="str">
        <v>3156 - Pre/Post Trial Release Program</v>
      </c>
      <c r="BP6" t="str">
        <v>3210 - Constable Precinct #1</v>
      </c>
      <c r="BQ6" t="str">
        <v>3220 - Constable Precinct #2</v>
      </c>
      <c r="BR6" t="str">
        <v>3230 - Constable Precinct #3</v>
      </c>
      <c r="BS6" t="str">
        <v>3240 - Constable Precinct #4</v>
      </c>
      <c r="BT6" t="str">
        <v>3250 - Constable Precinct #5</v>
      </c>
      <c r="BU6" t="str">
        <v>3270 - Constable Precinct #3A</v>
      </c>
      <c r="BV6" t="str">
        <v>3280 - Constable Precinct #4A</v>
      </c>
      <c r="BW6" t="str">
        <v>3311 - Crime Lab</v>
      </c>
      <c r="BX6" t="str">
        <v>3312 - Medical Examiner</v>
      </c>
      <c r="BY6" t="str">
        <v>3313 - Breath Alcohol Program</v>
      </c>
      <c r="BZ6" t="str">
        <v>4001 - Building Security</v>
      </c>
      <c r="CA6" t="str">
        <v>4002 - Emergency Management</v>
      </c>
      <c r="CB6" t="str">
        <v>4003 - Fire Marshal</v>
      </c>
      <c r="CC6" t="str">
        <v>4011 - District Attorney</v>
      </c>
      <c r="CD6" t="str">
        <v>4012 - DA-Special Allocation</v>
      </c>
      <c r="CE6" t="str">
        <v>4013 - Drug Court Program</v>
      </c>
      <c r="CF6" t="str">
        <v>4014 - Jail Diversion</v>
      </c>
      <c r="CG6" t="str">
        <v>4015 - Divert Court</v>
      </c>
      <c r="CH6" t="str">
        <v>4016 - S.T.A.C. Court</v>
      </c>
      <c r="CI6" t="str">
        <v>4020 - District Clerk</v>
      </c>
      <c r="CJ6" t="str">
        <v>4031 - County Clerk</v>
      </c>
      <c r="CK6" t="str">
        <v>4032 - County Clerk-Collections</v>
      </c>
      <c r="CL6" t="str">
        <v>4033 - Truancy Courts Clerks</v>
      </c>
      <c r="CM6" t="str">
        <v>4040 - Public Defender</v>
      </c>
      <c r="CN6" t="str">
        <v>4051 - District Court Administration</v>
      </c>
      <c r="CO6" t="str">
        <v>4052 - Family Court Services</v>
      </c>
      <c r="CP6" t="str">
        <v>4053 - Child Support Payments Office</v>
      </c>
      <c r="CQ6" t="str">
        <v>4054 - Alt. Dispute Resolution-Dept</v>
      </c>
      <c r="CR6" t="str">
        <v>4056 - Domestic Relations Office Administration</v>
      </c>
      <c r="CS6" t="str">
        <v>4060 - Jury Service</v>
      </c>
      <c r="CT6" t="str">
        <v>4065 - Grand Jury Service</v>
      </c>
      <c r="CU6" t="str">
        <v>4071 - 5th Court of Appeals</v>
      </c>
      <c r="CV6" t="str">
        <v>4072 - First Admin. Judicial Region</v>
      </c>
      <c r="CW6" t="str">
        <v>4080 - Court Cost Miscellaneous</v>
      </c>
      <c r="CX6" t="str">
        <v>4090 - Appellate Justice System</v>
      </c>
      <c r="CY6" t="str">
        <v>4110 - 14th Civil District Court</v>
      </c>
      <c r="CZ6" t="str">
        <v>4115 - 44th Civil District Court</v>
      </c>
      <c r="DA6" t="str">
        <v>4120 - 68th Civil District Court</v>
      </c>
      <c r="DB6" t="str">
        <v>4125 - 95th Civil District Court</v>
      </c>
      <c r="DC6" t="str">
        <v>4130 - 101st Civil District Court</v>
      </c>
      <c r="DD6" t="str">
        <v>4135 - 116th Civil District Court</v>
      </c>
      <c r="DE6" t="str">
        <v>4140 - 134th Civil District Court</v>
      </c>
      <c r="DF6" t="str">
        <v>4145 - 160th Civil District Court</v>
      </c>
      <c r="DG6" t="str">
        <v>4150 - 162nd Civil District Court</v>
      </c>
      <c r="DH6" t="str">
        <v>4155 - 191st Civil District Court</v>
      </c>
      <c r="DI6" t="str">
        <v>4160 - 192nd Civil District Court</v>
      </c>
      <c r="DJ6" t="str">
        <v>4165 - 193rd Civil District Court</v>
      </c>
      <c r="DK6" t="str">
        <v>4170 - 298th Civil District Court</v>
      </c>
      <c r="DL6" t="str">
        <v>4175 - Civil District Masters</v>
      </c>
      <c r="DM6" t="str">
        <v>4180 - Civil Tax Court</v>
      </c>
      <c r="DN6" t="str">
        <v>4210 - 254th Family Court</v>
      </c>
      <c r="DO6" t="str">
        <v>4215 - 255th Family Court</v>
      </c>
      <c r="DP6" t="str">
        <v>4220 - 256th Family Court</v>
      </c>
      <c r="DQ6" t="str">
        <v>4225 - 301st Family Court</v>
      </c>
      <c r="DR6" t="str">
        <v>4230 - 302nd Family Court</v>
      </c>
      <c r="DS6" t="str">
        <v>4235 - 303rd Family Court</v>
      </c>
      <c r="DT6" t="str">
        <v>4240 - 330th Family Court</v>
      </c>
      <c r="DU6" t="str">
        <v>4250 - IV-D Court</v>
      </c>
      <c r="DV6" t="str">
        <v>4310 - 304th Juvenile Court</v>
      </c>
      <c r="DW6" t="str">
        <v>4320 - 305th Juvenile Court</v>
      </c>
      <c r="DX6" t="str">
        <v>4401 - Criminal District Court #1</v>
      </c>
      <c r="DY6" t="str">
        <v>4402 - Criminal District Court #2</v>
      </c>
      <c r="DZ6" t="str">
        <v>4403 - Criminal District Court #3</v>
      </c>
      <c r="EA6" t="str">
        <v>4404 - Criminal District Court #4</v>
      </c>
      <c r="EB6" t="str">
        <v>4405 - Criminal District Court #5</v>
      </c>
      <c r="EC6" t="str">
        <v>4406 - Criminal District Court #6</v>
      </c>
      <c r="ED6" t="str">
        <v>4407 - Criminal District Court #7</v>
      </c>
      <c r="EE6" t="str">
        <v>4410 - 194th Criminal District Court</v>
      </c>
      <c r="EF6" t="str">
        <v>4415 - 195th Criminal District Court</v>
      </c>
      <c r="EG6" t="str">
        <v>4420 - 203rd Criminal District Court</v>
      </c>
      <c r="EH6" t="str">
        <v>4425 - 204th Criminal District Court</v>
      </c>
      <c r="EI6" t="str">
        <v>4430 - 265th Criminal District Court</v>
      </c>
      <c r="EJ6" t="str">
        <v>4435 - 282nd Criminal District Court</v>
      </c>
      <c r="EK6" t="str">
        <v>4440 - 283rd Criminal District Court</v>
      </c>
      <c r="EL6" t="str">
        <v>4445 - 291st Criminal District Court</v>
      </c>
      <c r="EM6" t="str">
        <v>4450 - 292nd Criminal District Court</v>
      </c>
      <c r="EN6" t="str">
        <v>4455 - 363rd Criminal District Court</v>
      </c>
      <c r="EO6" t="str">
        <v>4460 - Criminal District Magistrates</v>
      </c>
      <c r="EP6" t="str">
        <v>4461 - Pretrial Release</v>
      </c>
      <c r="EQ6" t="str">
        <v>4465 - Staff Attorneys</v>
      </c>
      <c r="ER6" t="str">
        <v>4470 - Criminal District Court Manager</v>
      </c>
      <c r="ES6" t="str">
        <v>4501 - County Court at Law #1</v>
      </c>
      <c r="ET6" t="str">
        <v>4502 - County Court at Law #2</v>
      </c>
      <c r="EU6" t="str">
        <v>4503 - County Court at Law #3</v>
      </c>
      <c r="EV6" t="str">
        <v>4504 - County Court at Law #4</v>
      </c>
      <c r="EW6" t="str">
        <v>4505 - County Court at Law #5</v>
      </c>
      <c r="EX6" t="str">
        <v>4601 - County Criminal Court #1</v>
      </c>
      <c r="EY6" t="str">
        <v>4602 - County Criminal Court #2</v>
      </c>
      <c r="EZ6" t="str">
        <v>4603 - County Criminal Court #3</v>
      </c>
      <c r="FA6" t="str">
        <v>4604 - County Criminal Court #4</v>
      </c>
      <c r="FB6" t="str">
        <v>4605 - County Criminal Court #5</v>
      </c>
      <c r="FC6" t="str">
        <v>4606 - County Criminal Court #6</v>
      </c>
      <c r="FD6" t="str">
        <v>4607 - County Criminal Court #7</v>
      </c>
      <c r="FE6" t="str">
        <v>4608 - County Criminal Court #8</v>
      </c>
      <c r="FF6" t="str">
        <v>4609 - County Criminal Court #9</v>
      </c>
      <c r="FG6" t="str">
        <v>4610 - County Criminal Court #10</v>
      </c>
      <c r="FH6" t="str">
        <v>4611 - County Criminal Court #11</v>
      </c>
      <c r="FI6" t="str">
        <v>4615 - County Criminal Court of Appeals</v>
      </c>
      <c r="FJ6" t="str">
        <v>4616 - County Criminal Court of Appeals #2</v>
      </c>
      <c r="FK6" t="str">
        <v>4617 - County Criminal Court - Magistrate</v>
      </c>
      <c r="FL6" t="str">
        <v>4620 - County Criminal Court Manager</v>
      </c>
      <c r="FM6" t="str">
        <v>4701 - Probate Court #1</v>
      </c>
      <c r="FN6" t="str">
        <v>4702 - Probate Court #2</v>
      </c>
      <c r="FO6" t="str">
        <v>4703 - Probate Court #3</v>
      </c>
      <c r="FP6" t="str">
        <v>4704 - Investigators/Court Visitor Program</v>
      </c>
      <c r="FQ6" t="str">
        <v>4705 - Probate Associates</v>
      </c>
      <c r="FR6" t="str">
        <v>4811 - J.P- 1-1</v>
      </c>
      <c r="FS6" t="str">
        <v>4812 - J.P- 1-2</v>
      </c>
      <c r="FT6" t="str">
        <v>4821 - J.P- 2-1</v>
      </c>
      <c r="FU6" t="str">
        <v>4822 - J.P- 2-2</v>
      </c>
      <c r="FV6" t="str">
        <v>4831 - J.P- 3-1</v>
      </c>
      <c r="FW6" t="str">
        <v>4832 - J.P- 3-2</v>
      </c>
      <c r="FX6" t="str">
        <v>4833 - J.P. Central Collections</v>
      </c>
      <c r="FY6" t="str">
        <v>4841 - J.P- 4-1</v>
      </c>
      <c r="FZ6" t="str">
        <v>4842 - J.P- 4-2</v>
      </c>
      <c r="GA6" t="str">
        <v>4851 - J.P- 5-1</v>
      </c>
      <c r="GB6" t="str">
        <v>4852 - J.P- 5-2</v>
      </c>
      <c r="GC6" t="str">
        <v>4862 - J P 3-A</v>
      </c>
      <c r="GD6" t="str">
        <v>4921 - District Clerk Criminal and Bond Forfeiture</v>
      </c>
      <c r="GE6" t="str">
        <v>4922 - District Clerk Passport Central</v>
      </c>
      <c r="GF6" t="str">
        <v>4923 - District Clerk Passport East</v>
      </c>
      <c r="GG6" t="str">
        <v>4924 - District Passport North</v>
      </c>
      <c r="GH6" t="str">
        <v>4925 - District Clerk Juvenile</v>
      </c>
      <c r="GI6" t="str">
        <v>4926 - District Civil and Family, Trust and Collections</v>
      </c>
      <c r="GJ6" t="str">
        <v>5001 - County Clerk Criminal and Bond Forfeiture</v>
      </c>
      <c r="GK6" t="str">
        <v>5002 - County Clerk Recording</v>
      </c>
      <c r="GL6" t="str">
        <v>5003 - County Clerk Vitals</v>
      </c>
      <c r="GM6" t="str">
        <v>5004 - County Clerk Trust</v>
      </c>
      <c r="GN6" t="str">
        <v xml:space="preserve">5005 - County Clerk Civil </v>
      </c>
      <c r="GO6" t="str">
        <v>5006 - County Clerk Probate</v>
      </c>
      <c r="GP6" t="str">
        <v>5007 - County Clerk Central Records</v>
      </c>
      <c r="GQ6" t="str">
        <v>5008 - County Clerk-Collections</v>
      </c>
      <c r="GR6" t="str">
        <v>5041 - Truancy South</v>
      </c>
      <c r="GS6" t="str">
        <v>5042 - Truancy North</v>
      </c>
      <c r="GT6" t="str">
        <v>5043 - Truancy East</v>
      </c>
      <c r="GU6" t="str">
        <v>5110 - Employee Health Clinic</v>
      </c>
      <c r="GV6" t="str">
        <v>5111 - Juvenile Administration</v>
      </c>
      <c r="GW6" t="str">
        <v>5112 - Juvenile Psychological Service</v>
      </c>
      <c r="GX6" t="str">
        <v>5114 - Juvenile-Detention Center</v>
      </c>
      <c r="GY6" t="str">
        <v>5115 - Juvenile-Emergency Shelter</v>
      </c>
      <c r="GZ6" t="str">
        <v>5116 - Juvenile-Letot Center</v>
      </c>
      <c r="HA6" t="str">
        <v>5117 - Juvenile-Youth Village</v>
      </c>
      <c r="HB6" t="str">
        <v>5118 - Juvenile-Medlock Center</v>
      </c>
      <c r="HC6" t="str">
        <v>5119 - Juvenile-Letot Residential Treatment Center</v>
      </c>
      <c r="HD6" t="str">
        <v>5120 - Health Administration</v>
      </c>
      <c r="HE6" t="str">
        <v>5121 - Environmental Health</v>
      </c>
      <c r="HF6" t="str">
        <v>5122 - Public Health Lab</v>
      </c>
      <c r="HG6" t="str">
        <v>5123 - Preventive Health</v>
      </c>
      <c r="HH6" t="str">
        <v>5124 - Communicable Disease Control</v>
      </c>
      <c r="HI6" t="str">
        <v>5125 - STD Clinic</v>
      </c>
      <c r="HJ6" t="str">
        <v>5126 - TB Clinic</v>
      </c>
      <c r="HK6" t="str">
        <v>5128 - HHS - Finance Admin</v>
      </c>
      <c r="HL6" t="str">
        <v xml:space="preserve">5130 - Budget Office Community Contracts </v>
      </c>
      <c r="HM6" t="str">
        <v>5140 - CPS Program</v>
      </c>
      <c r="HN6" t="str">
        <v>5170 - Welfare Assistance</v>
      </c>
      <c r="HO6" t="str">
        <v>6340 - Wilmer Substance Abuse Facility</v>
      </c>
      <c r="HP6" t="str">
        <v>6430 - Truancy Enforcement Center</v>
      </c>
      <c r="HQ6" t="str">
        <v>6930 - Cash Match for Grants</v>
      </c>
      <c r="HR6" t="str">
        <v>7138 - Parking Garage CO 2004 Series</v>
      </c>
      <c r="HS6" t="str">
        <v>7139 - Unlimited Tax Ref 2005  24.097M</v>
      </c>
      <c r="HT6" t="str">
        <v>7140 - Certificate Obligation, 2006  $65M</v>
      </c>
      <c r="HU6" t="str">
        <v>7141 - Limited Tax Notes, Series 2011</v>
      </c>
      <c r="HV6" t="str">
        <v>7142 - Unlimited Tax Refunding Bonds Series 2011A-Dept</v>
      </c>
      <c r="HW6" t="str">
        <v>7144 - Limited Tax Refunding Bonds Series 2013</v>
      </c>
      <c r="HX6" t="str">
        <v>7145 - Dept Limited Tax Notes Series 2013</v>
      </c>
      <c r="HY6" t="str">
        <v>7146 - Unlimited Tax Refunding Bonds Series 2015</v>
      </c>
      <c r="HZ6" t="str">
        <v>7147 - Combination Tax and Parking Garage Revenue Certificates of Obligation Series 2016</v>
      </c>
      <c r="IA6" t="str">
        <v>7148 - Certificates of Obligation, Series 2022</v>
      </c>
      <c r="IB6" t="str">
        <v>7400 - Administrative</v>
      </c>
      <c r="IC6" t="str">
        <v>7414 - Unlimited Tax Road Bonds Series 1995</v>
      </c>
      <c r="ID6" t="str">
        <v>7418 - Road Bond Series 1996</v>
      </c>
      <c r="IE6" t="str">
        <v>7492 - 1995 Road Bond Fund</v>
      </c>
      <c r="IF6" t="str">
        <v>8010 - State Highway Fund</v>
      </c>
      <c r="IG6" t="str">
        <v>8011 - Vehicle Sales and Use Tax</v>
      </c>
      <c r="IH6" t="str">
        <v>8012 - Certificate of Title Fund</v>
      </c>
      <c r="II6" t="str">
        <v>8013 - State Beer and Wine</v>
      </c>
      <c r="IJ6" t="str">
        <v>8014 - Unapportioned Tax</v>
      </c>
      <c r="IK6" t="str">
        <v>8015 - Tax Refund</v>
      </c>
      <c r="IL6" t="str">
        <v>8016 - Trust Fund (Tax Assessor)</v>
      </c>
      <c r="IM6" t="str">
        <v>8017 - Mail-in License Renewal</v>
      </c>
      <c r="IN6" t="str">
        <v>8459 - Chase C.C. Clearing Acct-Tax Office</v>
      </c>
      <c r="IO6" t="str">
        <v>8465 - Chase C.C. MV Clearing Acct-Tax Office</v>
      </c>
      <c r="IP6" t="str">
        <v>8466 - Chase Credit Card Charge Back-Tax Office</v>
      </c>
      <c r="IQ6" t="str">
        <v>8467 - Chase C.C MV Charge Back Tax Office</v>
      </c>
      <c r="IR6" t="str">
        <v>8543 - Chase Credit Card B&amp;W Chargeback</v>
      </c>
      <c r="IS6" t="str">
        <v>8545 - Chase Credit Card VIT/SIT Chargeback</v>
      </c>
      <c r="IT6" t="str">
        <v>8718 - Dealers' Escrow Account</v>
      </c>
      <c r="IU6" t="str">
        <v>8719 - Undisbursed Funds</v>
      </c>
      <c r="IV6" t="str">
        <v>8720 - Credit Card Deposit/Clearing Acct</v>
      </c>
      <c r="IW6" t="str">
        <v>8721 - Unapportioned Tax ( Year End ) Used to be 720</v>
      </c>
      <c r="IX6" t="str">
        <v>8731 - Credit Card Chargeback Acct</v>
      </c>
      <c r="IY6" t="str">
        <v>9010 - Library Assistance</v>
      </c>
      <c r="IZ6" t="str">
        <v>9020 - Local Emergencies</v>
      </c>
      <c r="JA6" t="str">
        <v>9101 - Park &amp; Open Space Adm</v>
      </c>
      <c r="JB6" t="str">
        <v>9102 - Park and Open Space</v>
      </c>
      <c r="JC6" t="str">
        <v>9200 - Escrows</v>
      </c>
      <c r="JD6" t="str">
        <v>9205 - Constable Precinct #1</v>
      </c>
      <c r="JE6" t="str">
        <v>9206 - Constable Precinct #2</v>
      </c>
      <c r="JF6" t="str">
        <v>9207 - Constable Precinct #3</v>
      </c>
      <c r="JG6" t="str">
        <v>9208 - Constable Precinct #4</v>
      </c>
      <c r="JH6" t="str">
        <v>9209 - Constable Precinct #5</v>
      </c>
      <c r="JI6" t="str">
        <v xml:space="preserve">9215 - Commissary </v>
      </c>
      <c r="JJ6" t="str">
        <v xml:space="preserve">9220 - District Attorney </v>
      </c>
      <c r="JK6" t="str">
        <v>9225 - Sheriff</v>
      </c>
      <c r="JL6" t="str">
        <v xml:space="preserve">9230 - Juvenile </v>
      </c>
      <c r="JM6" t="str">
        <v xml:space="preserve">9235 - Justice of Peace </v>
      </c>
      <c r="JN6" t="str">
        <v>9240 - County Clerk</v>
      </c>
      <c r="JO6" t="str">
        <v>9245 - District Clerk</v>
      </c>
      <c r="JP6" t="str">
        <v xml:space="preserve">9250 - County Clerk Record Management </v>
      </c>
      <c r="JQ6" t="str">
        <v xml:space="preserve">9255 - District Clerk Record Management </v>
      </c>
      <c r="JR6" t="str">
        <v xml:space="preserve">9256 - County &amp; District Clerk Record Management </v>
      </c>
      <c r="JS6" t="str">
        <v xml:space="preserve">9260 - Community Supervision and Correction Department </v>
      </c>
      <c r="JT6" t="str">
        <v xml:space="preserve">9265 - Tax Office </v>
      </c>
      <c r="JU6" t="str">
        <v xml:space="preserve">9270 - Criminal Justice </v>
      </c>
      <c r="JV6" t="str">
        <v xml:space="preserve">9275 - Divert Court </v>
      </c>
      <c r="JW6" t="str">
        <v>9280 - HHS</v>
      </c>
      <c r="JX6" t="str">
        <v>9285 - Probate Court</v>
      </c>
      <c r="JY6" t="str">
        <v>9290 - Law Library</v>
      </c>
      <c r="JZ6" t="str">
        <v>9291 - SBE</v>
      </c>
      <c r="KA6" t="str">
        <v>9292 - Fire Marshall</v>
      </c>
      <c r="KB6" t="str">
        <v>9410 - IT Projects</v>
      </c>
      <c r="KC6" t="str">
        <v>9420 - Facilities Projects</v>
      </c>
      <c r="KD6" t="str">
        <v>9430 - Public Works Projects</v>
      </c>
      <c r="KE6" t="str">
        <v>9440 - CSCD Projects</v>
      </c>
      <c r="KF6" t="str">
        <v>9450 - Elections</v>
      </c>
      <c r="KG6" t="str">
        <v>9455 - Household Hazardous Waste</v>
      </c>
      <c r="KH6" t="str">
        <v>9464 - American Rescue Plan</v>
      </c>
      <c r="KI6" t="str">
        <v>9466 - Major Grants</v>
      </c>
      <c r="KJ6" t="str">
        <v>9467 - HUD Section 8</v>
      </c>
      <c r="KK6" t="str">
        <v>9468 - Charter School</v>
      </c>
      <c r="KL6" t="str">
        <v>9900 - Non-Budget Charges</v>
      </c>
      <c r="KM6" t="str">
        <v>9910 - Countywide Appropriations</v>
      </c>
      <c r="KN6" t="str">
        <v>9915 - Surplus</v>
      </c>
      <c r="KO6" t="str">
        <v>9920 - Payroll -Dept</v>
      </c>
      <c r="KP6" t="str">
        <v>9940 - Reserves and Contingency</v>
      </c>
      <c r="KQ6" t="str">
        <v>9950 - Emergency Reserves</v>
      </c>
    </row>
    <row r="7" spans="1:303" x14ac:dyDescent="0.25">
      <c r="A7" t="str" cm="1">
        <f t="array" ref="A7:KQ7">TRANSPOSE(_xlfn._xlws.SORT(_xlfn._xlws.FILTER(TableCostCenter[Cost Center List],ISNUMBER(SEARCH(Travel!Y8,TableCostCenter[Cost Center List])))))</f>
        <v>0000 - Default Cost Center</v>
      </c>
      <c r="B7" t="str">
        <v>1010 - County Judge</v>
      </c>
      <c r="C7" t="str">
        <v>1011 - Truancy Courts</v>
      </c>
      <c r="D7" t="str">
        <v>1016 - Planning and Development</v>
      </c>
      <c r="E7" t="str">
        <v>1020 - Commissioners' Court Administrator</v>
      </c>
      <c r="F7" t="str">
        <v>1021 - Operation Services - Engineering</v>
      </c>
      <c r="G7" t="str">
        <v>1022 - Operation Services - Facilities</v>
      </c>
      <c r="H7" t="str">
        <v>1023 - Operation Services - Comm/Central Services</v>
      </c>
      <c r="I7" t="str">
        <v>1024 - Operation Services - Records Mgmt</v>
      </c>
      <c r="J7" t="str">
        <v>1027 - Operation Services - Auto Service Center</v>
      </c>
      <c r="K7" t="str">
        <v>1035 - Tax Assessor/Collector</v>
      </c>
      <c r="L7" t="str">
        <v>1040 - Human Resource/Civil Service</v>
      </c>
      <c r="M7" t="str">
        <v>1041 - HRCS - 52e Employees</v>
      </c>
      <c r="N7" t="str">
        <v>1045 - Records Bldg Fitness Center</v>
      </c>
      <c r="O7" t="str">
        <v>1050 - County Treasurer</v>
      </c>
      <c r="P7" t="str">
        <v>1060 - Office of Budget &amp; Evaluation</v>
      </c>
      <c r="Q7" t="str">
        <v>1070 - County Auditor</v>
      </c>
      <c r="R7" t="str">
        <v>1080 - Purchasing</v>
      </c>
      <c r="S7" t="str">
        <v>1082 - Small Business Enterprise(SBE)</v>
      </c>
      <c r="T7" t="str">
        <v>1090 - IT Data Services</v>
      </c>
      <c r="U7" t="str">
        <v>1210 - Elections</v>
      </c>
      <c r="V7" t="str">
        <v>2050 - Texas Cooperative Extension</v>
      </c>
      <c r="W7" t="str">
        <v>2060 - Veterans Service</v>
      </c>
      <c r="X7" t="str">
        <v>2080 - Historical Commission</v>
      </c>
      <c r="Y7" t="str">
        <v>2110 - Public Works</v>
      </c>
      <c r="Z7" t="str">
        <v>2115 - PW - Economic Development</v>
      </c>
      <c r="AA7" t="str">
        <v>2510 - Road Precinct #1</v>
      </c>
      <c r="AB7" t="str">
        <v>2520 - Road Precinct #2</v>
      </c>
      <c r="AC7" t="str">
        <v>2530 - Road Precinct #3</v>
      </c>
      <c r="AD7" t="str">
        <v>2540 - Road Precinct #4</v>
      </c>
      <c r="AE7" t="str">
        <v>2550 - Road Reserves</v>
      </c>
      <c r="AF7" t="str">
        <v>3020 - Community Supervision</v>
      </c>
      <c r="AG7" t="str">
        <v>3030 - Public Service Program</v>
      </c>
      <c r="AH7" t="str">
        <v>3043 - Unincorporated Area Services</v>
      </c>
      <c r="AI7" t="str">
        <v>3110 - Executive</v>
      </c>
      <c r="AJ7" t="str">
        <v>3111 - Special Investigation</v>
      </c>
      <c r="AK7" t="str">
        <v>3112 - Intelligence</v>
      </c>
      <c r="AL7" t="str">
        <v>3113 - Internal Affairs</v>
      </c>
      <c r="AM7" t="str">
        <v>3114 - Compliance</v>
      </c>
      <c r="AN7" t="str">
        <v>3121 - General Services</v>
      </c>
      <c r="AO7" t="str">
        <v>3122 - Personnel</v>
      </c>
      <c r="AP7" t="str">
        <v>3123 - Training</v>
      </c>
      <c r="AQ7" t="str">
        <v>3124 - Communications</v>
      </c>
      <c r="AR7" t="str">
        <v>3125 - Fiscal</v>
      </c>
      <c r="AS7" t="str">
        <v>3126 - Photo Lab</v>
      </c>
      <c r="AT7" t="str">
        <v>3127 - Print Shop Department</v>
      </c>
      <c r="AU7" t="str">
        <v>3128 - Bonds</v>
      </c>
      <c r="AV7" t="str">
        <v>3129 - Bailiff</v>
      </c>
      <c r="AW7" t="str">
        <v>3130 - Warrants</v>
      </c>
      <c r="AX7" t="str">
        <v>3131 - Fugitive Transportation</v>
      </c>
      <c r="AY7" t="str">
        <v>3132 - Civil</v>
      </c>
      <c r="AZ7" t="str">
        <v>3133 - Patrol</v>
      </c>
      <c r="BA7" t="str">
        <v>3134 - Criminal Investigation</v>
      </c>
      <c r="BB7" t="str">
        <v>3136 - FLEET</v>
      </c>
      <c r="BC7" t="str">
        <v>3137 - Freeway Management Program</v>
      </c>
      <c r="BD7" t="str">
        <v>3140 - Detention Services</v>
      </c>
      <c r="BE7" t="str">
        <v>3141 - North Tower</v>
      </c>
      <c r="BF7" t="str">
        <v>3142 - West Tower</v>
      </c>
      <c r="BG7" t="str">
        <v>3147 - Central Intake</v>
      </c>
      <c r="BH7" t="str">
        <v>3148 - South Tower</v>
      </c>
      <c r="BI7" t="str">
        <v>3150 - Classification and Release</v>
      </c>
      <c r="BJ7" t="str">
        <v>3151 - Inmate Program</v>
      </c>
      <c r="BK7" t="str">
        <v>3152 - Central Kitchen</v>
      </c>
      <c r="BL7" t="str">
        <v>3153 - Central Laundry</v>
      </c>
      <c r="BM7" t="str">
        <v>3154 - Inmate Transport</v>
      </c>
      <c r="BN7" t="str">
        <v>3155 - Jail Medical</v>
      </c>
      <c r="BO7" t="str">
        <v>3156 - Pre/Post Trial Release Program</v>
      </c>
      <c r="BP7" t="str">
        <v>3210 - Constable Precinct #1</v>
      </c>
      <c r="BQ7" t="str">
        <v>3220 - Constable Precinct #2</v>
      </c>
      <c r="BR7" t="str">
        <v>3230 - Constable Precinct #3</v>
      </c>
      <c r="BS7" t="str">
        <v>3240 - Constable Precinct #4</v>
      </c>
      <c r="BT7" t="str">
        <v>3250 - Constable Precinct #5</v>
      </c>
      <c r="BU7" t="str">
        <v>3270 - Constable Precinct #3A</v>
      </c>
      <c r="BV7" t="str">
        <v>3280 - Constable Precinct #4A</v>
      </c>
      <c r="BW7" t="str">
        <v>3311 - Crime Lab</v>
      </c>
      <c r="BX7" t="str">
        <v>3312 - Medical Examiner</v>
      </c>
      <c r="BY7" t="str">
        <v>3313 - Breath Alcohol Program</v>
      </c>
      <c r="BZ7" t="str">
        <v>4001 - Building Security</v>
      </c>
      <c r="CA7" t="str">
        <v>4002 - Emergency Management</v>
      </c>
      <c r="CB7" t="str">
        <v>4003 - Fire Marshal</v>
      </c>
      <c r="CC7" t="str">
        <v>4011 - District Attorney</v>
      </c>
      <c r="CD7" t="str">
        <v>4012 - DA-Special Allocation</v>
      </c>
      <c r="CE7" t="str">
        <v>4013 - Drug Court Program</v>
      </c>
      <c r="CF7" t="str">
        <v>4014 - Jail Diversion</v>
      </c>
      <c r="CG7" t="str">
        <v>4015 - Divert Court</v>
      </c>
      <c r="CH7" t="str">
        <v>4016 - S.T.A.C. Court</v>
      </c>
      <c r="CI7" t="str">
        <v>4020 - District Clerk</v>
      </c>
      <c r="CJ7" t="str">
        <v>4031 - County Clerk</v>
      </c>
      <c r="CK7" t="str">
        <v>4032 - County Clerk-Collections</v>
      </c>
      <c r="CL7" t="str">
        <v>4033 - Truancy Courts Clerks</v>
      </c>
      <c r="CM7" t="str">
        <v>4040 - Public Defender</v>
      </c>
      <c r="CN7" t="str">
        <v>4051 - District Court Administration</v>
      </c>
      <c r="CO7" t="str">
        <v>4052 - Family Court Services</v>
      </c>
      <c r="CP7" t="str">
        <v>4053 - Child Support Payments Office</v>
      </c>
      <c r="CQ7" t="str">
        <v>4054 - Alt. Dispute Resolution-Dept</v>
      </c>
      <c r="CR7" t="str">
        <v>4056 - Domestic Relations Office Administration</v>
      </c>
      <c r="CS7" t="str">
        <v>4060 - Jury Service</v>
      </c>
      <c r="CT7" t="str">
        <v>4065 - Grand Jury Service</v>
      </c>
      <c r="CU7" t="str">
        <v>4071 - 5th Court of Appeals</v>
      </c>
      <c r="CV7" t="str">
        <v>4072 - First Admin. Judicial Region</v>
      </c>
      <c r="CW7" t="str">
        <v>4080 - Court Cost Miscellaneous</v>
      </c>
      <c r="CX7" t="str">
        <v>4090 - Appellate Justice System</v>
      </c>
      <c r="CY7" t="str">
        <v>4110 - 14th Civil District Court</v>
      </c>
      <c r="CZ7" t="str">
        <v>4115 - 44th Civil District Court</v>
      </c>
      <c r="DA7" t="str">
        <v>4120 - 68th Civil District Court</v>
      </c>
      <c r="DB7" t="str">
        <v>4125 - 95th Civil District Court</v>
      </c>
      <c r="DC7" t="str">
        <v>4130 - 101st Civil District Court</v>
      </c>
      <c r="DD7" t="str">
        <v>4135 - 116th Civil District Court</v>
      </c>
      <c r="DE7" t="str">
        <v>4140 - 134th Civil District Court</v>
      </c>
      <c r="DF7" t="str">
        <v>4145 - 160th Civil District Court</v>
      </c>
      <c r="DG7" t="str">
        <v>4150 - 162nd Civil District Court</v>
      </c>
      <c r="DH7" t="str">
        <v>4155 - 191st Civil District Court</v>
      </c>
      <c r="DI7" t="str">
        <v>4160 - 192nd Civil District Court</v>
      </c>
      <c r="DJ7" t="str">
        <v>4165 - 193rd Civil District Court</v>
      </c>
      <c r="DK7" t="str">
        <v>4170 - 298th Civil District Court</v>
      </c>
      <c r="DL7" t="str">
        <v>4175 - Civil District Masters</v>
      </c>
      <c r="DM7" t="str">
        <v>4180 - Civil Tax Court</v>
      </c>
      <c r="DN7" t="str">
        <v>4210 - 254th Family Court</v>
      </c>
      <c r="DO7" t="str">
        <v>4215 - 255th Family Court</v>
      </c>
      <c r="DP7" t="str">
        <v>4220 - 256th Family Court</v>
      </c>
      <c r="DQ7" t="str">
        <v>4225 - 301st Family Court</v>
      </c>
      <c r="DR7" t="str">
        <v>4230 - 302nd Family Court</v>
      </c>
      <c r="DS7" t="str">
        <v>4235 - 303rd Family Court</v>
      </c>
      <c r="DT7" t="str">
        <v>4240 - 330th Family Court</v>
      </c>
      <c r="DU7" t="str">
        <v>4250 - IV-D Court</v>
      </c>
      <c r="DV7" t="str">
        <v>4310 - 304th Juvenile Court</v>
      </c>
      <c r="DW7" t="str">
        <v>4320 - 305th Juvenile Court</v>
      </c>
      <c r="DX7" t="str">
        <v>4401 - Criminal District Court #1</v>
      </c>
      <c r="DY7" t="str">
        <v>4402 - Criminal District Court #2</v>
      </c>
      <c r="DZ7" t="str">
        <v>4403 - Criminal District Court #3</v>
      </c>
      <c r="EA7" t="str">
        <v>4404 - Criminal District Court #4</v>
      </c>
      <c r="EB7" t="str">
        <v>4405 - Criminal District Court #5</v>
      </c>
      <c r="EC7" t="str">
        <v>4406 - Criminal District Court #6</v>
      </c>
      <c r="ED7" t="str">
        <v>4407 - Criminal District Court #7</v>
      </c>
      <c r="EE7" t="str">
        <v>4410 - 194th Criminal District Court</v>
      </c>
      <c r="EF7" t="str">
        <v>4415 - 195th Criminal District Court</v>
      </c>
      <c r="EG7" t="str">
        <v>4420 - 203rd Criminal District Court</v>
      </c>
      <c r="EH7" t="str">
        <v>4425 - 204th Criminal District Court</v>
      </c>
      <c r="EI7" t="str">
        <v>4430 - 265th Criminal District Court</v>
      </c>
      <c r="EJ7" t="str">
        <v>4435 - 282nd Criminal District Court</v>
      </c>
      <c r="EK7" t="str">
        <v>4440 - 283rd Criminal District Court</v>
      </c>
      <c r="EL7" t="str">
        <v>4445 - 291st Criminal District Court</v>
      </c>
      <c r="EM7" t="str">
        <v>4450 - 292nd Criminal District Court</v>
      </c>
      <c r="EN7" t="str">
        <v>4455 - 363rd Criminal District Court</v>
      </c>
      <c r="EO7" t="str">
        <v>4460 - Criminal District Magistrates</v>
      </c>
      <c r="EP7" t="str">
        <v>4461 - Pretrial Release</v>
      </c>
      <c r="EQ7" t="str">
        <v>4465 - Staff Attorneys</v>
      </c>
      <c r="ER7" t="str">
        <v>4470 - Criminal District Court Manager</v>
      </c>
      <c r="ES7" t="str">
        <v>4501 - County Court at Law #1</v>
      </c>
      <c r="ET7" t="str">
        <v>4502 - County Court at Law #2</v>
      </c>
      <c r="EU7" t="str">
        <v>4503 - County Court at Law #3</v>
      </c>
      <c r="EV7" t="str">
        <v>4504 - County Court at Law #4</v>
      </c>
      <c r="EW7" t="str">
        <v>4505 - County Court at Law #5</v>
      </c>
      <c r="EX7" t="str">
        <v>4601 - County Criminal Court #1</v>
      </c>
      <c r="EY7" t="str">
        <v>4602 - County Criminal Court #2</v>
      </c>
      <c r="EZ7" t="str">
        <v>4603 - County Criminal Court #3</v>
      </c>
      <c r="FA7" t="str">
        <v>4604 - County Criminal Court #4</v>
      </c>
      <c r="FB7" t="str">
        <v>4605 - County Criminal Court #5</v>
      </c>
      <c r="FC7" t="str">
        <v>4606 - County Criminal Court #6</v>
      </c>
      <c r="FD7" t="str">
        <v>4607 - County Criminal Court #7</v>
      </c>
      <c r="FE7" t="str">
        <v>4608 - County Criminal Court #8</v>
      </c>
      <c r="FF7" t="str">
        <v>4609 - County Criminal Court #9</v>
      </c>
      <c r="FG7" t="str">
        <v>4610 - County Criminal Court #10</v>
      </c>
      <c r="FH7" t="str">
        <v>4611 - County Criminal Court #11</v>
      </c>
      <c r="FI7" t="str">
        <v>4615 - County Criminal Court of Appeals</v>
      </c>
      <c r="FJ7" t="str">
        <v>4616 - County Criminal Court of Appeals #2</v>
      </c>
      <c r="FK7" t="str">
        <v>4617 - County Criminal Court - Magistrate</v>
      </c>
      <c r="FL7" t="str">
        <v>4620 - County Criminal Court Manager</v>
      </c>
      <c r="FM7" t="str">
        <v>4701 - Probate Court #1</v>
      </c>
      <c r="FN7" t="str">
        <v>4702 - Probate Court #2</v>
      </c>
      <c r="FO7" t="str">
        <v>4703 - Probate Court #3</v>
      </c>
      <c r="FP7" t="str">
        <v>4704 - Investigators/Court Visitor Program</v>
      </c>
      <c r="FQ7" t="str">
        <v>4705 - Probate Associates</v>
      </c>
      <c r="FR7" t="str">
        <v>4811 - J.P- 1-1</v>
      </c>
      <c r="FS7" t="str">
        <v>4812 - J.P- 1-2</v>
      </c>
      <c r="FT7" t="str">
        <v>4821 - J.P- 2-1</v>
      </c>
      <c r="FU7" t="str">
        <v>4822 - J.P- 2-2</v>
      </c>
      <c r="FV7" t="str">
        <v>4831 - J.P- 3-1</v>
      </c>
      <c r="FW7" t="str">
        <v>4832 - J.P- 3-2</v>
      </c>
      <c r="FX7" t="str">
        <v>4833 - J.P. Central Collections</v>
      </c>
      <c r="FY7" t="str">
        <v>4841 - J.P- 4-1</v>
      </c>
      <c r="FZ7" t="str">
        <v>4842 - J.P- 4-2</v>
      </c>
      <c r="GA7" t="str">
        <v>4851 - J.P- 5-1</v>
      </c>
      <c r="GB7" t="str">
        <v>4852 - J.P- 5-2</v>
      </c>
      <c r="GC7" t="str">
        <v>4862 - J P 3-A</v>
      </c>
      <c r="GD7" t="str">
        <v>4921 - District Clerk Criminal and Bond Forfeiture</v>
      </c>
      <c r="GE7" t="str">
        <v>4922 - District Clerk Passport Central</v>
      </c>
      <c r="GF7" t="str">
        <v>4923 - District Clerk Passport East</v>
      </c>
      <c r="GG7" t="str">
        <v>4924 - District Passport North</v>
      </c>
      <c r="GH7" t="str">
        <v>4925 - District Clerk Juvenile</v>
      </c>
      <c r="GI7" t="str">
        <v>4926 - District Civil and Family, Trust and Collections</v>
      </c>
      <c r="GJ7" t="str">
        <v>5001 - County Clerk Criminal and Bond Forfeiture</v>
      </c>
      <c r="GK7" t="str">
        <v>5002 - County Clerk Recording</v>
      </c>
      <c r="GL7" t="str">
        <v>5003 - County Clerk Vitals</v>
      </c>
      <c r="GM7" t="str">
        <v>5004 - County Clerk Trust</v>
      </c>
      <c r="GN7" t="str">
        <v xml:space="preserve">5005 - County Clerk Civil </v>
      </c>
      <c r="GO7" t="str">
        <v>5006 - County Clerk Probate</v>
      </c>
      <c r="GP7" t="str">
        <v>5007 - County Clerk Central Records</v>
      </c>
      <c r="GQ7" t="str">
        <v>5008 - County Clerk-Collections</v>
      </c>
      <c r="GR7" t="str">
        <v>5041 - Truancy South</v>
      </c>
      <c r="GS7" t="str">
        <v>5042 - Truancy North</v>
      </c>
      <c r="GT7" t="str">
        <v>5043 - Truancy East</v>
      </c>
      <c r="GU7" t="str">
        <v>5110 - Employee Health Clinic</v>
      </c>
      <c r="GV7" t="str">
        <v>5111 - Juvenile Administration</v>
      </c>
      <c r="GW7" t="str">
        <v>5112 - Juvenile Psychological Service</v>
      </c>
      <c r="GX7" t="str">
        <v>5114 - Juvenile-Detention Center</v>
      </c>
      <c r="GY7" t="str">
        <v>5115 - Juvenile-Emergency Shelter</v>
      </c>
      <c r="GZ7" t="str">
        <v>5116 - Juvenile-Letot Center</v>
      </c>
      <c r="HA7" t="str">
        <v>5117 - Juvenile-Youth Village</v>
      </c>
      <c r="HB7" t="str">
        <v>5118 - Juvenile-Medlock Center</v>
      </c>
      <c r="HC7" t="str">
        <v>5119 - Juvenile-Letot Residential Treatment Center</v>
      </c>
      <c r="HD7" t="str">
        <v>5120 - Health Administration</v>
      </c>
      <c r="HE7" t="str">
        <v>5121 - Environmental Health</v>
      </c>
      <c r="HF7" t="str">
        <v>5122 - Public Health Lab</v>
      </c>
      <c r="HG7" t="str">
        <v>5123 - Preventive Health</v>
      </c>
      <c r="HH7" t="str">
        <v>5124 - Communicable Disease Control</v>
      </c>
      <c r="HI7" t="str">
        <v>5125 - STD Clinic</v>
      </c>
      <c r="HJ7" t="str">
        <v>5126 - TB Clinic</v>
      </c>
      <c r="HK7" t="str">
        <v>5128 - HHS - Finance Admin</v>
      </c>
      <c r="HL7" t="str">
        <v xml:space="preserve">5130 - Budget Office Community Contracts </v>
      </c>
      <c r="HM7" t="str">
        <v>5140 - CPS Program</v>
      </c>
      <c r="HN7" t="str">
        <v>5170 - Welfare Assistance</v>
      </c>
      <c r="HO7" t="str">
        <v>6340 - Wilmer Substance Abuse Facility</v>
      </c>
      <c r="HP7" t="str">
        <v>6430 - Truancy Enforcement Center</v>
      </c>
      <c r="HQ7" t="str">
        <v>6930 - Cash Match for Grants</v>
      </c>
      <c r="HR7" t="str">
        <v>7138 - Parking Garage CO 2004 Series</v>
      </c>
      <c r="HS7" t="str">
        <v>7139 - Unlimited Tax Ref 2005  24.097M</v>
      </c>
      <c r="HT7" t="str">
        <v>7140 - Certificate Obligation, 2006  $65M</v>
      </c>
      <c r="HU7" t="str">
        <v>7141 - Limited Tax Notes, Series 2011</v>
      </c>
      <c r="HV7" t="str">
        <v>7142 - Unlimited Tax Refunding Bonds Series 2011A-Dept</v>
      </c>
      <c r="HW7" t="str">
        <v>7144 - Limited Tax Refunding Bonds Series 2013</v>
      </c>
      <c r="HX7" t="str">
        <v>7145 - Dept Limited Tax Notes Series 2013</v>
      </c>
      <c r="HY7" t="str">
        <v>7146 - Unlimited Tax Refunding Bonds Series 2015</v>
      </c>
      <c r="HZ7" t="str">
        <v>7147 - Combination Tax and Parking Garage Revenue Certificates of Obligation Series 2016</v>
      </c>
      <c r="IA7" t="str">
        <v>7148 - Certificates of Obligation, Series 2022</v>
      </c>
      <c r="IB7" t="str">
        <v>7400 - Administrative</v>
      </c>
      <c r="IC7" t="str">
        <v>7414 - Unlimited Tax Road Bonds Series 1995</v>
      </c>
      <c r="ID7" t="str">
        <v>7418 - Road Bond Series 1996</v>
      </c>
      <c r="IE7" t="str">
        <v>7492 - 1995 Road Bond Fund</v>
      </c>
      <c r="IF7" t="str">
        <v>8010 - State Highway Fund</v>
      </c>
      <c r="IG7" t="str">
        <v>8011 - Vehicle Sales and Use Tax</v>
      </c>
      <c r="IH7" t="str">
        <v>8012 - Certificate of Title Fund</v>
      </c>
      <c r="II7" t="str">
        <v>8013 - State Beer and Wine</v>
      </c>
      <c r="IJ7" t="str">
        <v>8014 - Unapportioned Tax</v>
      </c>
      <c r="IK7" t="str">
        <v>8015 - Tax Refund</v>
      </c>
      <c r="IL7" t="str">
        <v>8016 - Trust Fund (Tax Assessor)</v>
      </c>
      <c r="IM7" t="str">
        <v>8017 - Mail-in License Renewal</v>
      </c>
      <c r="IN7" t="str">
        <v>8459 - Chase C.C. Clearing Acct-Tax Office</v>
      </c>
      <c r="IO7" t="str">
        <v>8465 - Chase C.C. MV Clearing Acct-Tax Office</v>
      </c>
      <c r="IP7" t="str">
        <v>8466 - Chase Credit Card Charge Back-Tax Office</v>
      </c>
      <c r="IQ7" t="str">
        <v>8467 - Chase C.C MV Charge Back Tax Office</v>
      </c>
      <c r="IR7" t="str">
        <v>8543 - Chase Credit Card B&amp;W Chargeback</v>
      </c>
      <c r="IS7" t="str">
        <v>8545 - Chase Credit Card VIT/SIT Chargeback</v>
      </c>
      <c r="IT7" t="str">
        <v>8718 - Dealers' Escrow Account</v>
      </c>
      <c r="IU7" t="str">
        <v>8719 - Undisbursed Funds</v>
      </c>
      <c r="IV7" t="str">
        <v>8720 - Credit Card Deposit/Clearing Acct</v>
      </c>
      <c r="IW7" t="str">
        <v>8721 - Unapportioned Tax ( Year End ) Used to be 720</v>
      </c>
      <c r="IX7" t="str">
        <v>8731 - Credit Card Chargeback Acct</v>
      </c>
      <c r="IY7" t="str">
        <v>9010 - Library Assistance</v>
      </c>
      <c r="IZ7" t="str">
        <v>9020 - Local Emergencies</v>
      </c>
      <c r="JA7" t="str">
        <v>9101 - Park &amp; Open Space Adm</v>
      </c>
      <c r="JB7" t="str">
        <v>9102 - Park and Open Space</v>
      </c>
      <c r="JC7" t="str">
        <v>9200 - Escrows</v>
      </c>
      <c r="JD7" t="str">
        <v>9205 - Constable Precinct #1</v>
      </c>
      <c r="JE7" t="str">
        <v>9206 - Constable Precinct #2</v>
      </c>
      <c r="JF7" t="str">
        <v>9207 - Constable Precinct #3</v>
      </c>
      <c r="JG7" t="str">
        <v>9208 - Constable Precinct #4</v>
      </c>
      <c r="JH7" t="str">
        <v>9209 - Constable Precinct #5</v>
      </c>
      <c r="JI7" t="str">
        <v xml:space="preserve">9215 - Commissary </v>
      </c>
      <c r="JJ7" t="str">
        <v xml:space="preserve">9220 - District Attorney </v>
      </c>
      <c r="JK7" t="str">
        <v>9225 - Sheriff</v>
      </c>
      <c r="JL7" t="str">
        <v xml:space="preserve">9230 - Juvenile </v>
      </c>
      <c r="JM7" t="str">
        <v xml:space="preserve">9235 - Justice of Peace </v>
      </c>
      <c r="JN7" t="str">
        <v>9240 - County Clerk</v>
      </c>
      <c r="JO7" t="str">
        <v>9245 - District Clerk</v>
      </c>
      <c r="JP7" t="str">
        <v xml:space="preserve">9250 - County Clerk Record Management </v>
      </c>
      <c r="JQ7" t="str">
        <v xml:space="preserve">9255 - District Clerk Record Management </v>
      </c>
      <c r="JR7" t="str">
        <v xml:space="preserve">9256 - County &amp; District Clerk Record Management </v>
      </c>
      <c r="JS7" t="str">
        <v xml:space="preserve">9260 - Community Supervision and Correction Department </v>
      </c>
      <c r="JT7" t="str">
        <v xml:space="preserve">9265 - Tax Office </v>
      </c>
      <c r="JU7" t="str">
        <v xml:space="preserve">9270 - Criminal Justice </v>
      </c>
      <c r="JV7" t="str">
        <v xml:space="preserve">9275 - Divert Court </v>
      </c>
      <c r="JW7" t="str">
        <v>9280 - HHS</v>
      </c>
      <c r="JX7" t="str">
        <v>9285 - Probate Court</v>
      </c>
      <c r="JY7" t="str">
        <v>9290 - Law Library</v>
      </c>
      <c r="JZ7" t="str">
        <v>9291 - SBE</v>
      </c>
      <c r="KA7" t="str">
        <v>9292 - Fire Marshall</v>
      </c>
      <c r="KB7" t="str">
        <v>9410 - IT Projects</v>
      </c>
      <c r="KC7" t="str">
        <v>9420 - Facilities Projects</v>
      </c>
      <c r="KD7" t="str">
        <v>9430 - Public Works Projects</v>
      </c>
      <c r="KE7" t="str">
        <v>9440 - CSCD Projects</v>
      </c>
      <c r="KF7" t="str">
        <v>9450 - Elections</v>
      </c>
      <c r="KG7" t="str">
        <v>9455 - Household Hazardous Waste</v>
      </c>
      <c r="KH7" t="str">
        <v>9464 - American Rescue Plan</v>
      </c>
      <c r="KI7" t="str">
        <v>9466 - Major Grants</v>
      </c>
      <c r="KJ7" t="str">
        <v>9467 - HUD Section 8</v>
      </c>
      <c r="KK7" t="str">
        <v>9468 - Charter School</v>
      </c>
      <c r="KL7" t="str">
        <v>9900 - Non-Budget Charges</v>
      </c>
      <c r="KM7" t="str">
        <v>9910 - Countywide Appropriations</v>
      </c>
      <c r="KN7" t="str">
        <v>9915 - Surplus</v>
      </c>
      <c r="KO7" t="str">
        <v>9920 - Payroll -Dept</v>
      </c>
      <c r="KP7" t="str">
        <v>9940 - Reserves and Contingency</v>
      </c>
      <c r="KQ7" t="str">
        <v>9950 - Emergency Reserves</v>
      </c>
    </row>
    <row r="8" spans="1:303" x14ac:dyDescent="0.25">
      <c r="A8" t="str" cm="1">
        <f t="array" ref="A8:KQ8">TRANSPOSE(_xlfn._xlws.SORT(_xlfn._xlws.FILTER(TableCostCenter[Cost Center List],ISNUMBER(SEARCH(Travel!Y9,TableCostCenter[Cost Center List])))))</f>
        <v>0000 - Default Cost Center</v>
      </c>
      <c r="B8" t="str">
        <v>1010 - County Judge</v>
      </c>
      <c r="C8" t="str">
        <v>1011 - Truancy Courts</v>
      </c>
      <c r="D8" t="str">
        <v>1016 - Planning and Development</v>
      </c>
      <c r="E8" t="str">
        <v>1020 - Commissioners' Court Administrator</v>
      </c>
      <c r="F8" t="str">
        <v>1021 - Operation Services - Engineering</v>
      </c>
      <c r="G8" t="str">
        <v>1022 - Operation Services - Facilities</v>
      </c>
      <c r="H8" t="str">
        <v>1023 - Operation Services - Comm/Central Services</v>
      </c>
      <c r="I8" t="str">
        <v>1024 - Operation Services - Records Mgmt</v>
      </c>
      <c r="J8" t="str">
        <v>1027 - Operation Services - Auto Service Center</v>
      </c>
      <c r="K8" t="str">
        <v>1035 - Tax Assessor/Collector</v>
      </c>
      <c r="L8" t="str">
        <v>1040 - Human Resource/Civil Service</v>
      </c>
      <c r="M8" t="str">
        <v>1041 - HRCS - 52e Employees</v>
      </c>
      <c r="N8" t="str">
        <v>1045 - Records Bldg Fitness Center</v>
      </c>
      <c r="O8" t="str">
        <v>1050 - County Treasurer</v>
      </c>
      <c r="P8" t="str">
        <v>1060 - Office of Budget &amp; Evaluation</v>
      </c>
      <c r="Q8" t="str">
        <v>1070 - County Auditor</v>
      </c>
      <c r="R8" t="str">
        <v>1080 - Purchasing</v>
      </c>
      <c r="S8" t="str">
        <v>1082 - Small Business Enterprise(SBE)</v>
      </c>
      <c r="T8" t="str">
        <v>1090 - IT Data Services</v>
      </c>
      <c r="U8" t="str">
        <v>1210 - Elections</v>
      </c>
      <c r="V8" t="str">
        <v>2050 - Texas Cooperative Extension</v>
      </c>
      <c r="W8" t="str">
        <v>2060 - Veterans Service</v>
      </c>
      <c r="X8" t="str">
        <v>2080 - Historical Commission</v>
      </c>
      <c r="Y8" t="str">
        <v>2110 - Public Works</v>
      </c>
      <c r="Z8" t="str">
        <v>2115 - PW - Economic Development</v>
      </c>
      <c r="AA8" t="str">
        <v>2510 - Road Precinct #1</v>
      </c>
      <c r="AB8" t="str">
        <v>2520 - Road Precinct #2</v>
      </c>
      <c r="AC8" t="str">
        <v>2530 - Road Precinct #3</v>
      </c>
      <c r="AD8" t="str">
        <v>2540 - Road Precinct #4</v>
      </c>
      <c r="AE8" t="str">
        <v>2550 - Road Reserves</v>
      </c>
      <c r="AF8" t="str">
        <v>3020 - Community Supervision</v>
      </c>
      <c r="AG8" t="str">
        <v>3030 - Public Service Program</v>
      </c>
      <c r="AH8" t="str">
        <v>3043 - Unincorporated Area Services</v>
      </c>
      <c r="AI8" t="str">
        <v>3110 - Executive</v>
      </c>
      <c r="AJ8" t="str">
        <v>3111 - Special Investigation</v>
      </c>
      <c r="AK8" t="str">
        <v>3112 - Intelligence</v>
      </c>
      <c r="AL8" t="str">
        <v>3113 - Internal Affairs</v>
      </c>
      <c r="AM8" t="str">
        <v>3114 - Compliance</v>
      </c>
      <c r="AN8" t="str">
        <v>3121 - General Services</v>
      </c>
      <c r="AO8" t="str">
        <v>3122 - Personnel</v>
      </c>
      <c r="AP8" t="str">
        <v>3123 - Training</v>
      </c>
      <c r="AQ8" t="str">
        <v>3124 - Communications</v>
      </c>
      <c r="AR8" t="str">
        <v>3125 - Fiscal</v>
      </c>
      <c r="AS8" t="str">
        <v>3126 - Photo Lab</v>
      </c>
      <c r="AT8" t="str">
        <v>3127 - Print Shop Department</v>
      </c>
      <c r="AU8" t="str">
        <v>3128 - Bonds</v>
      </c>
      <c r="AV8" t="str">
        <v>3129 - Bailiff</v>
      </c>
      <c r="AW8" t="str">
        <v>3130 - Warrants</v>
      </c>
      <c r="AX8" t="str">
        <v>3131 - Fugitive Transportation</v>
      </c>
      <c r="AY8" t="str">
        <v>3132 - Civil</v>
      </c>
      <c r="AZ8" t="str">
        <v>3133 - Patrol</v>
      </c>
      <c r="BA8" t="str">
        <v>3134 - Criminal Investigation</v>
      </c>
      <c r="BB8" t="str">
        <v>3136 - FLEET</v>
      </c>
      <c r="BC8" t="str">
        <v>3137 - Freeway Management Program</v>
      </c>
      <c r="BD8" t="str">
        <v>3140 - Detention Services</v>
      </c>
      <c r="BE8" t="str">
        <v>3141 - North Tower</v>
      </c>
      <c r="BF8" t="str">
        <v>3142 - West Tower</v>
      </c>
      <c r="BG8" t="str">
        <v>3147 - Central Intake</v>
      </c>
      <c r="BH8" t="str">
        <v>3148 - South Tower</v>
      </c>
      <c r="BI8" t="str">
        <v>3150 - Classification and Release</v>
      </c>
      <c r="BJ8" t="str">
        <v>3151 - Inmate Program</v>
      </c>
      <c r="BK8" t="str">
        <v>3152 - Central Kitchen</v>
      </c>
      <c r="BL8" t="str">
        <v>3153 - Central Laundry</v>
      </c>
      <c r="BM8" t="str">
        <v>3154 - Inmate Transport</v>
      </c>
      <c r="BN8" t="str">
        <v>3155 - Jail Medical</v>
      </c>
      <c r="BO8" t="str">
        <v>3156 - Pre/Post Trial Release Program</v>
      </c>
      <c r="BP8" t="str">
        <v>3210 - Constable Precinct #1</v>
      </c>
      <c r="BQ8" t="str">
        <v>3220 - Constable Precinct #2</v>
      </c>
      <c r="BR8" t="str">
        <v>3230 - Constable Precinct #3</v>
      </c>
      <c r="BS8" t="str">
        <v>3240 - Constable Precinct #4</v>
      </c>
      <c r="BT8" t="str">
        <v>3250 - Constable Precinct #5</v>
      </c>
      <c r="BU8" t="str">
        <v>3270 - Constable Precinct #3A</v>
      </c>
      <c r="BV8" t="str">
        <v>3280 - Constable Precinct #4A</v>
      </c>
      <c r="BW8" t="str">
        <v>3311 - Crime Lab</v>
      </c>
      <c r="BX8" t="str">
        <v>3312 - Medical Examiner</v>
      </c>
      <c r="BY8" t="str">
        <v>3313 - Breath Alcohol Program</v>
      </c>
      <c r="BZ8" t="str">
        <v>4001 - Building Security</v>
      </c>
      <c r="CA8" t="str">
        <v>4002 - Emergency Management</v>
      </c>
      <c r="CB8" t="str">
        <v>4003 - Fire Marshal</v>
      </c>
      <c r="CC8" t="str">
        <v>4011 - District Attorney</v>
      </c>
      <c r="CD8" t="str">
        <v>4012 - DA-Special Allocation</v>
      </c>
      <c r="CE8" t="str">
        <v>4013 - Drug Court Program</v>
      </c>
      <c r="CF8" t="str">
        <v>4014 - Jail Diversion</v>
      </c>
      <c r="CG8" t="str">
        <v>4015 - Divert Court</v>
      </c>
      <c r="CH8" t="str">
        <v>4016 - S.T.A.C. Court</v>
      </c>
      <c r="CI8" t="str">
        <v>4020 - District Clerk</v>
      </c>
      <c r="CJ8" t="str">
        <v>4031 - County Clerk</v>
      </c>
      <c r="CK8" t="str">
        <v>4032 - County Clerk-Collections</v>
      </c>
      <c r="CL8" t="str">
        <v>4033 - Truancy Courts Clerks</v>
      </c>
      <c r="CM8" t="str">
        <v>4040 - Public Defender</v>
      </c>
      <c r="CN8" t="str">
        <v>4051 - District Court Administration</v>
      </c>
      <c r="CO8" t="str">
        <v>4052 - Family Court Services</v>
      </c>
      <c r="CP8" t="str">
        <v>4053 - Child Support Payments Office</v>
      </c>
      <c r="CQ8" t="str">
        <v>4054 - Alt. Dispute Resolution-Dept</v>
      </c>
      <c r="CR8" t="str">
        <v>4056 - Domestic Relations Office Administration</v>
      </c>
      <c r="CS8" t="str">
        <v>4060 - Jury Service</v>
      </c>
      <c r="CT8" t="str">
        <v>4065 - Grand Jury Service</v>
      </c>
      <c r="CU8" t="str">
        <v>4071 - 5th Court of Appeals</v>
      </c>
      <c r="CV8" t="str">
        <v>4072 - First Admin. Judicial Region</v>
      </c>
      <c r="CW8" t="str">
        <v>4080 - Court Cost Miscellaneous</v>
      </c>
      <c r="CX8" t="str">
        <v>4090 - Appellate Justice System</v>
      </c>
      <c r="CY8" t="str">
        <v>4110 - 14th Civil District Court</v>
      </c>
      <c r="CZ8" t="str">
        <v>4115 - 44th Civil District Court</v>
      </c>
      <c r="DA8" t="str">
        <v>4120 - 68th Civil District Court</v>
      </c>
      <c r="DB8" t="str">
        <v>4125 - 95th Civil District Court</v>
      </c>
      <c r="DC8" t="str">
        <v>4130 - 101st Civil District Court</v>
      </c>
      <c r="DD8" t="str">
        <v>4135 - 116th Civil District Court</v>
      </c>
      <c r="DE8" t="str">
        <v>4140 - 134th Civil District Court</v>
      </c>
      <c r="DF8" t="str">
        <v>4145 - 160th Civil District Court</v>
      </c>
      <c r="DG8" t="str">
        <v>4150 - 162nd Civil District Court</v>
      </c>
      <c r="DH8" t="str">
        <v>4155 - 191st Civil District Court</v>
      </c>
      <c r="DI8" t="str">
        <v>4160 - 192nd Civil District Court</v>
      </c>
      <c r="DJ8" t="str">
        <v>4165 - 193rd Civil District Court</v>
      </c>
      <c r="DK8" t="str">
        <v>4170 - 298th Civil District Court</v>
      </c>
      <c r="DL8" t="str">
        <v>4175 - Civil District Masters</v>
      </c>
      <c r="DM8" t="str">
        <v>4180 - Civil Tax Court</v>
      </c>
      <c r="DN8" t="str">
        <v>4210 - 254th Family Court</v>
      </c>
      <c r="DO8" t="str">
        <v>4215 - 255th Family Court</v>
      </c>
      <c r="DP8" t="str">
        <v>4220 - 256th Family Court</v>
      </c>
      <c r="DQ8" t="str">
        <v>4225 - 301st Family Court</v>
      </c>
      <c r="DR8" t="str">
        <v>4230 - 302nd Family Court</v>
      </c>
      <c r="DS8" t="str">
        <v>4235 - 303rd Family Court</v>
      </c>
      <c r="DT8" t="str">
        <v>4240 - 330th Family Court</v>
      </c>
      <c r="DU8" t="str">
        <v>4250 - IV-D Court</v>
      </c>
      <c r="DV8" t="str">
        <v>4310 - 304th Juvenile Court</v>
      </c>
      <c r="DW8" t="str">
        <v>4320 - 305th Juvenile Court</v>
      </c>
      <c r="DX8" t="str">
        <v>4401 - Criminal District Court #1</v>
      </c>
      <c r="DY8" t="str">
        <v>4402 - Criminal District Court #2</v>
      </c>
      <c r="DZ8" t="str">
        <v>4403 - Criminal District Court #3</v>
      </c>
      <c r="EA8" t="str">
        <v>4404 - Criminal District Court #4</v>
      </c>
      <c r="EB8" t="str">
        <v>4405 - Criminal District Court #5</v>
      </c>
      <c r="EC8" t="str">
        <v>4406 - Criminal District Court #6</v>
      </c>
      <c r="ED8" t="str">
        <v>4407 - Criminal District Court #7</v>
      </c>
      <c r="EE8" t="str">
        <v>4410 - 194th Criminal District Court</v>
      </c>
      <c r="EF8" t="str">
        <v>4415 - 195th Criminal District Court</v>
      </c>
      <c r="EG8" t="str">
        <v>4420 - 203rd Criminal District Court</v>
      </c>
      <c r="EH8" t="str">
        <v>4425 - 204th Criminal District Court</v>
      </c>
      <c r="EI8" t="str">
        <v>4430 - 265th Criminal District Court</v>
      </c>
      <c r="EJ8" t="str">
        <v>4435 - 282nd Criminal District Court</v>
      </c>
      <c r="EK8" t="str">
        <v>4440 - 283rd Criminal District Court</v>
      </c>
      <c r="EL8" t="str">
        <v>4445 - 291st Criminal District Court</v>
      </c>
      <c r="EM8" t="str">
        <v>4450 - 292nd Criminal District Court</v>
      </c>
      <c r="EN8" t="str">
        <v>4455 - 363rd Criminal District Court</v>
      </c>
      <c r="EO8" t="str">
        <v>4460 - Criminal District Magistrates</v>
      </c>
      <c r="EP8" t="str">
        <v>4461 - Pretrial Release</v>
      </c>
      <c r="EQ8" t="str">
        <v>4465 - Staff Attorneys</v>
      </c>
      <c r="ER8" t="str">
        <v>4470 - Criminal District Court Manager</v>
      </c>
      <c r="ES8" t="str">
        <v>4501 - County Court at Law #1</v>
      </c>
      <c r="ET8" t="str">
        <v>4502 - County Court at Law #2</v>
      </c>
      <c r="EU8" t="str">
        <v>4503 - County Court at Law #3</v>
      </c>
      <c r="EV8" t="str">
        <v>4504 - County Court at Law #4</v>
      </c>
      <c r="EW8" t="str">
        <v>4505 - County Court at Law #5</v>
      </c>
      <c r="EX8" t="str">
        <v>4601 - County Criminal Court #1</v>
      </c>
      <c r="EY8" t="str">
        <v>4602 - County Criminal Court #2</v>
      </c>
      <c r="EZ8" t="str">
        <v>4603 - County Criminal Court #3</v>
      </c>
      <c r="FA8" t="str">
        <v>4604 - County Criminal Court #4</v>
      </c>
      <c r="FB8" t="str">
        <v>4605 - County Criminal Court #5</v>
      </c>
      <c r="FC8" t="str">
        <v>4606 - County Criminal Court #6</v>
      </c>
      <c r="FD8" t="str">
        <v>4607 - County Criminal Court #7</v>
      </c>
      <c r="FE8" t="str">
        <v>4608 - County Criminal Court #8</v>
      </c>
      <c r="FF8" t="str">
        <v>4609 - County Criminal Court #9</v>
      </c>
      <c r="FG8" t="str">
        <v>4610 - County Criminal Court #10</v>
      </c>
      <c r="FH8" t="str">
        <v>4611 - County Criminal Court #11</v>
      </c>
      <c r="FI8" t="str">
        <v>4615 - County Criminal Court of Appeals</v>
      </c>
      <c r="FJ8" t="str">
        <v>4616 - County Criminal Court of Appeals #2</v>
      </c>
      <c r="FK8" t="str">
        <v>4617 - County Criminal Court - Magistrate</v>
      </c>
      <c r="FL8" t="str">
        <v>4620 - County Criminal Court Manager</v>
      </c>
      <c r="FM8" t="str">
        <v>4701 - Probate Court #1</v>
      </c>
      <c r="FN8" t="str">
        <v>4702 - Probate Court #2</v>
      </c>
      <c r="FO8" t="str">
        <v>4703 - Probate Court #3</v>
      </c>
      <c r="FP8" t="str">
        <v>4704 - Investigators/Court Visitor Program</v>
      </c>
      <c r="FQ8" t="str">
        <v>4705 - Probate Associates</v>
      </c>
      <c r="FR8" t="str">
        <v>4811 - J.P- 1-1</v>
      </c>
      <c r="FS8" t="str">
        <v>4812 - J.P- 1-2</v>
      </c>
      <c r="FT8" t="str">
        <v>4821 - J.P- 2-1</v>
      </c>
      <c r="FU8" t="str">
        <v>4822 - J.P- 2-2</v>
      </c>
      <c r="FV8" t="str">
        <v>4831 - J.P- 3-1</v>
      </c>
      <c r="FW8" t="str">
        <v>4832 - J.P- 3-2</v>
      </c>
      <c r="FX8" t="str">
        <v>4833 - J.P. Central Collections</v>
      </c>
      <c r="FY8" t="str">
        <v>4841 - J.P- 4-1</v>
      </c>
      <c r="FZ8" t="str">
        <v>4842 - J.P- 4-2</v>
      </c>
      <c r="GA8" t="str">
        <v>4851 - J.P- 5-1</v>
      </c>
      <c r="GB8" t="str">
        <v>4852 - J.P- 5-2</v>
      </c>
      <c r="GC8" t="str">
        <v>4862 - J P 3-A</v>
      </c>
      <c r="GD8" t="str">
        <v>4921 - District Clerk Criminal and Bond Forfeiture</v>
      </c>
      <c r="GE8" t="str">
        <v>4922 - District Clerk Passport Central</v>
      </c>
      <c r="GF8" t="str">
        <v>4923 - District Clerk Passport East</v>
      </c>
      <c r="GG8" t="str">
        <v>4924 - District Passport North</v>
      </c>
      <c r="GH8" t="str">
        <v>4925 - District Clerk Juvenile</v>
      </c>
      <c r="GI8" t="str">
        <v>4926 - District Civil and Family, Trust and Collections</v>
      </c>
      <c r="GJ8" t="str">
        <v>5001 - County Clerk Criminal and Bond Forfeiture</v>
      </c>
      <c r="GK8" t="str">
        <v>5002 - County Clerk Recording</v>
      </c>
      <c r="GL8" t="str">
        <v>5003 - County Clerk Vitals</v>
      </c>
      <c r="GM8" t="str">
        <v>5004 - County Clerk Trust</v>
      </c>
      <c r="GN8" t="str">
        <v xml:space="preserve">5005 - County Clerk Civil </v>
      </c>
      <c r="GO8" t="str">
        <v>5006 - County Clerk Probate</v>
      </c>
      <c r="GP8" t="str">
        <v>5007 - County Clerk Central Records</v>
      </c>
      <c r="GQ8" t="str">
        <v>5008 - County Clerk-Collections</v>
      </c>
      <c r="GR8" t="str">
        <v>5041 - Truancy South</v>
      </c>
      <c r="GS8" t="str">
        <v>5042 - Truancy North</v>
      </c>
      <c r="GT8" t="str">
        <v>5043 - Truancy East</v>
      </c>
      <c r="GU8" t="str">
        <v>5110 - Employee Health Clinic</v>
      </c>
      <c r="GV8" t="str">
        <v>5111 - Juvenile Administration</v>
      </c>
      <c r="GW8" t="str">
        <v>5112 - Juvenile Psychological Service</v>
      </c>
      <c r="GX8" t="str">
        <v>5114 - Juvenile-Detention Center</v>
      </c>
      <c r="GY8" t="str">
        <v>5115 - Juvenile-Emergency Shelter</v>
      </c>
      <c r="GZ8" t="str">
        <v>5116 - Juvenile-Letot Center</v>
      </c>
      <c r="HA8" t="str">
        <v>5117 - Juvenile-Youth Village</v>
      </c>
      <c r="HB8" t="str">
        <v>5118 - Juvenile-Medlock Center</v>
      </c>
      <c r="HC8" t="str">
        <v>5119 - Juvenile-Letot Residential Treatment Center</v>
      </c>
      <c r="HD8" t="str">
        <v>5120 - Health Administration</v>
      </c>
      <c r="HE8" t="str">
        <v>5121 - Environmental Health</v>
      </c>
      <c r="HF8" t="str">
        <v>5122 - Public Health Lab</v>
      </c>
      <c r="HG8" t="str">
        <v>5123 - Preventive Health</v>
      </c>
      <c r="HH8" t="str">
        <v>5124 - Communicable Disease Control</v>
      </c>
      <c r="HI8" t="str">
        <v>5125 - STD Clinic</v>
      </c>
      <c r="HJ8" t="str">
        <v>5126 - TB Clinic</v>
      </c>
      <c r="HK8" t="str">
        <v>5128 - HHS - Finance Admin</v>
      </c>
      <c r="HL8" t="str">
        <v xml:space="preserve">5130 - Budget Office Community Contracts </v>
      </c>
      <c r="HM8" t="str">
        <v>5140 - CPS Program</v>
      </c>
      <c r="HN8" t="str">
        <v>5170 - Welfare Assistance</v>
      </c>
      <c r="HO8" t="str">
        <v>6340 - Wilmer Substance Abuse Facility</v>
      </c>
      <c r="HP8" t="str">
        <v>6430 - Truancy Enforcement Center</v>
      </c>
      <c r="HQ8" t="str">
        <v>6930 - Cash Match for Grants</v>
      </c>
      <c r="HR8" t="str">
        <v>7138 - Parking Garage CO 2004 Series</v>
      </c>
      <c r="HS8" t="str">
        <v>7139 - Unlimited Tax Ref 2005  24.097M</v>
      </c>
      <c r="HT8" t="str">
        <v>7140 - Certificate Obligation, 2006  $65M</v>
      </c>
      <c r="HU8" t="str">
        <v>7141 - Limited Tax Notes, Series 2011</v>
      </c>
      <c r="HV8" t="str">
        <v>7142 - Unlimited Tax Refunding Bonds Series 2011A-Dept</v>
      </c>
      <c r="HW8" t="str">
        <v>7144 - Limited Tax Refunding Bonds Series 2013</v>
      </c>
      <c r="HX8" t="str">
        <v>7145 - Dept Limited Tax Notes Series 2013</v>
      </c>
      <c r="HY8" t="str">
        <v>7146 - Unlimited Tax Refunding Bonds Series 2015</v>
      </c>
      <c r="HZ8" t="str">
        <v>7147 - Combination Tax and Parking Garage Revenue Certificates of Obligation Series 2016</v>
      </c>
      <c r="IA8" t="str">
        <v>7148 - Certificates of Obligation, Series 2022</v>
      </c>
      <c r="IB8" t="str">
        <v>7400 - Administrative</v>
      </c>
      <c r="IC8" t="str">
        <v>7414 - Unlimited Tax Road Bonds Series 1995</v>
      </c>
      <c r="ID8" t="str">
        <v>7418 - Road Bond Series 1996</v>
      </c>
      <c r="IE8" t="str">
        <v>7492 - 1995 Road Bond Fund</v>
      </c>
      <c r="IF8" t="str">
        <v>8010 - State Highway Fund</v>
      </c>
      <c r="IG8" t="str">
        <v>8011 - Vehicle Sales and Use Tax</v>
      </c>
      <c r="IH8" t="str">
        <v>8012 - Certificate of Title Fund</v>
      </c>
      <c r="II8" t="str">
        <v>8013 - State Beer and Wine</v>
      </c>
      <c r="IJ8" t="str">
        <v>8014 - Unapportioned Tax</v>
      </c>
      <c r="IK8" t="str">
        <v>8015 - Tax Refund</v>
      </c>
      <c r="IL8" t="str">
        <v>8016 - Trust Fund (Tax Assessor)</v>
      </c>
      <c r="IM8" t="str">
        <v>8017 - Mail-in License Renewal</v>
      </c>
      <c r="IN8" t="str">
        <v>8459 - Chase C.C. Clearing Acct-Tax Office</v>
      </c>
      <c r="IO8" t="str">
        <v>8465 - Chase C.C. MV Clearing Acct-Tax Office</v>
      </c>
      <c r="IP8" t="str">
        <v>8466 - Chase Credit Card Charge Back-Tax Office</v>
      </c>
      <c r="IQ8" t="str">
        <v>8467 - Chase C.C MV Charge Back Tax Office</v>
      </c>
      <c r="IR8" t="str">
        <v>8543 - Chase Credit Card B&amp;W Chargeback</v>
      </c>
      <c r="IS8" t="str">
        <v>8545 - Chase Credit Card VIT/SIT Chargeback</v>
      </c>
      <c r="IT8" t="str">
        <v>8718 - Dealers' Escrow Account</v>
      </c>
      <c r="IU8" t="str">
        <v>8719 - Undisbursed Funds</v>
      </c>
      <c r="IV8" t="str">
        <v>8720 - Credit Card Deposit/Clearing Acct</v>
      </c>
      <c r="IW8" t="str">
        <v>8721 - Unapportioned Tax ( Year End ) Used to be 720</v>
      </c>
      <c r="IX8" t="str">
        <v>8731 - Credit Card Chargeback Acct</v>
      </c>
      <c r="IY8" t="str">
        <v>9010 - Library Assistance</v>
      </c>
      <c r="IZ8" t="str">
        <v>9020 - Local Emergencies</v>
      </c>
      <c r="JA8" t="str">
        <v>9101 - Park &amp; Open Space Adm</v>
      </c>
      <c r="JB8" t="str">
        <v>9102 - Park and Open Space</v>
      </c>
      <c r="JC8" t="str">
        <v>9200 - Escrows</v>
      </c>
      <c r="JD8" t="str">
        <v>9205 - Constable Precinct #1</v>
      </c>
      <c r="JE8" t="str">
        <v>9206 - Constable Precinct #2</v>
      </c>
      <c r="JF8" t="str">
        <v>9207 - Constable Precinct #3</v>
      </c>
      <c r="JG8" t="str">
        <v>9208 - Constable Precinct #4</v>
      </c>
      <c r="JH8" t="str">
        <v>9209 - Constable Precinct #5</v>
      </c>
      <c r="JI8" t="str">
        <v xml:space="preserve">9215 - Commissary </v>
      </c>
      <c r="JJ8" t="str">
        <v xml:space="preserve">9220 - District Attorney </v>
      </c>
      <c r="JK8" t="str">
        <v>9225 - Sheriff</v>
      </c>
      <c r="JL8" t="str">
        <v xml:space="preserve">9230 - Juvenile </v>
      </c>
      <c r="JM8" t="str">
        <v xml:space="preserve">9235 - Justice of Peace </v>
      </c>
      <c r="JN8" t="str">
        <v>9240 - County Clerk</v>
      </c>
      <c r="JO8" t="str">
        <v>9245 - District Clerk</v>
      </c>
      <c r="JP8" t="str">
        <v xml:space="preserve">9250 - County Clerk Record Management </v>
      </c>
      <c r="JQ8" t="str">
        <v xml:space="preserve">9255 - District Clerk Record Management </v>
      </c>
      <c r="JR8" t="str">
        <v xml:space="preserve">9256 - County &amp; District Clerk Record Management </v>
      </c>
      <c r="JS8" t="str">
        <v xml:space="preserve">9260 - Community Supervision and Correction Department </v>
      </c>
      <c r="JT8" t="str">
        <v xml:space="preserve">9265 - Tax Office </v>
      </c>
      <c r="JU8" t="str">
        <v xml:space="preserve">9270 - Criminal Justice </v>
      </c>
      <c r="JV8" t="str">
        <v xml:space="preserve">9275 - Divert Court </v>
      </c>
      <c r="JW8" t="str">
        <v>9280 - HHS</v>
      </c>
      <c r="JX8" t="str">
        <v>9285 - Probate Court</v>
      </c>
      <c r="JY8" t="str">
        <v>9290 - Law Library</v>
      </c>
      <c r="JZ8" t="str">
        <v>9291 - SBE</v>
      </c>
      <c r="KA8" t="str">
        <v>9292 - Fire Marshall</v>
      </c>
      <c r="KB8" t="str">
        <v>9410 - IT Projects</v>
      </c>
      <c r="KC8" t="str">
        <v>9420 - Facilities Projects</v>
      </c>
      <c r="KD8" t="str">
        <v>9430 - Public Works Projects</v>
      </c>
      <c r="KE8" t="str">
        <v>9440 - CSCD Projects</v>
      </c>
      <c r="KF8" t="str">
        <v>9450 - Elections</v>
      </c>
      <c r="KG8" t="str">
        <v>9455 - Household Hazardous Waste</v>
      </c>
      <c r="KH8" t="str">
        <v>9464 - American Rescue Plan</v>
      </c>
      <c r="KI8" t="str">
        <v>9466 - Major Grants</v>
      </c>
      <c r="KJ8" t="str">
        <v>9467 - HUD Section 8</v>
      </c>
      <c r="KK8" t="str">
        <v>9468 - Charter School</v>
      </c>
      <c r="KL8" t="str">
        <v>9900 - Non-Budget Charges</v>
      </c>
      <c r="KM8" t="str">
        <v>9910 - Countywide Appropriations</v>
      </c>
      <c r="KN8" t="str">
        <v>9915 - Surplus</v>
      </c>
      <c r="KO8" t="str">
        <v>9920 - Payroll -Dept</v>
      </c>
      <c r="KP8" t="str">
        <v>9940 - Reserves and Contingency</v>
      </c>
      <c r="KQ8" t="str">
        <v>9950 - Emergency Reserves</v>
      </c>
    </row>
    <row r="9" spans="1:303" x14ac:dyDescent="0.25">
      <c r="A9" t="str" cm="1">
        <f t="array" ref="A9:KQ9">TRANSPOSE(_xlfn._xlws.SORT(_xlfn._xlws.FILTER(TableCostCenter[Cost Center List],ISNUMBER(SEARCH(Travel!Y10,TableCostCenter[Cost Center List])))))</f>
        <v>0000 - Default Cost Center</v>
      </c>
      <c r="B9" t="str">
        <v>1010 - County Judge</v>
      </c>
      <c r="C9" t="str">
        <v>1011 - Truancy Courts</v>
      </c>
      <c r="D9" t="str">
        <v>1016 - Planning and Development</v>
      </c>
      <c r="E9" t="str">
        <v>1020 - Commissioners' Court Administrator</v>
      </c>
      <c r="F9" t="str">
        <v>1021 - Operation Services - Engineering</v>
      </c>
      <c r="G9" t="str">
        <v>1022 - Operation Services - Facilities</v>
      </c>
      <c r="H9" t="str">
        <v>1023 - Operation Services - Comm/Central Services</v>
      </c>
      <c r="I9" t="str">
        <v>1024 - Operation Services - Records Mgmt</v>
      </c>
      <c r="J9" t="str">
        <v>1027 - Operation Services - Auto Service Center</v>
      </c>
      <c r="K9" t="str">
        <v>1035 - Tax Assessor/Collector</v>
      </c>
      <c r="L9" t="str">
        <v>1040 - Human Resource/Civil Service</v>
      </c>
      <c r="M9" t="str">
        <v>1041 - HRCS - 52e Employees</v>
      </c>
      <c r="N9" t="str">
        <v>1045 - Records Bldg Fitness Center</v>
      </c>
      <c r="O9" t="str">
        <v>1050 - County Treasurer</v>
      </c>
      <c r="P9" t="str">
        <v>1060 - Office of Budget &amp; Evaluation</v>
      </c>
      <c r="Q9" t="str">
        <v>1070 - County Auditor</v>
      </c>
      <c r="R9" t="str">
        <v>1080 - Purchasing</v>
      </c>
      <c r="S9" t="str">
        <v>1082 - Small Business Enterprise(SBE)</v>
      </c>
      <c r="T9" t="str">
        <v>1090 - IT Data Services</v>
      </c>
      <c r="U9" t="str">
        <v>1210 - Elections</v>
      </c>
      <c r="V9" t="str">
        <v>2050 - Texas Cooperative Extension</v>
      </c>
      <c r="W9" t="str">
        <v>2060 - Veterans Service</v>
      </c>
      <c r="X9" t="str">
        <v>2080 - Historical Commission</v>
      </c>
      <c r="Y9" t="str">
        <v>2110 - Public Works</v>
      </c>
      <c r="Z9" t="str">
        <v>2115 - PW - Economic Development</v>
      </c>
      <c r="AA9" t="str">
        <v>2510 - Road Precinct #1</v>
      </c>
      <c r="AB9" t="str">
        <v>2520 - Road Precinct #2</v>
      </c>
      <c r="AC9" t="str">
        <v>2530 - Road Precinct #3</v>
      </c>
      <c r="AD9" t="str">
        <v>2540 - Road Precinct #4</v>
      </c>
      <c r="AE9" t="str">
        <v>2550 - Road Reserves</v>
      </c>
      <c r="AF9" t="str">
        <v>3020 - Community Supervision</v>
      </c>
      <c r="AG9" t="str">
        <v>3030 - Public Service Program</v>
      </c>
      <c r="AH9" t="str">
        <v>3043 - Unincorporated Area Services</v>
      </c>
      <c r="AI9" t="str">
        <v>3110 - Executive</v>
      </c>
      <c r="AJ9" t="str">
        <v>3111 - Special Investigation</v>
      </c>
      <c r="AK9" t="str">
        <v>3112 - Intelligence</v>
      </c>
      <c r="AL9" t="str">
        <v>3113 - Internal Affairs</v>
      </c>
      <c r="AM9" t="str">
        <v>3114 - Compliance</v>
      </c>
      <c r="AN9" t="str">
        <v>3121 - General Services</v>
      </c>
      <c r="AO9" t="str">
        <v>3122 - Personnel</v>
      </c>
      <c r="AP9" t="str">
        <v>3123 - Training</v>
      </c>
      <c r="AQ9" t="str">
        <v>3124 - Communications</v>
      </c>
      <c r="AR9" t="str">
        <v>3125 - Fiscal</v>
      </c>
      <c r="AS9" t="str">
        <v>3126 - Photo Lab</v>
      </c>
      <c r="AT9" t="str">
        <v>3127 - Print Shop Department</v>
      </c>
      <c r="AU9" t="str">
        <v>3128 - Bonds</v>
      </c>
      <c r="AV9" t="str">
        <v>3129 - Bailiff</v>
      </c>
      <c r="AW9" t="str">
        <v>3130 - Warrants</v>
      </c>
      <c r="AX9" t="str">
        <v>3131 - Fugitive Transportation</v>
      </c>
      <c r="AY9" t="str">
        <v>3132 - Civil</v>
      </c>
      <c r="AZ9" t="str">
        <v>3133 - Patrol</v>
      </c>
      <c r="BA9" t="str">
        <v>3134 - Criminal Investigation</v>
      </c>
      <c r="BB9" t="str">
        <v>3136 - FLEET</v>
      </c>
      <c r="BC9" t="str">
        <v>3137 - Freeway Management Program</v>
      </c>
      <c r="BD9" t="str">
        <v>3140 - Detention Services</v>
      </c>
      <c r="BE9" t="str">
        <v>3141 - North Tower</v>
      </c>
      <c r="BF9" t="str">
        <v>3142 - West Tower</v>
      </c>
      <c r="BG9" t="str">
        <v>3147 - Central Intake</v>
      </c>
      <c r="BH9" t="str">
        <v>3148 - South Tower</v>
      </c>
      <c r="BI9" t="str">
        <v>3150 - Classification and Release</v>
      </c>
      <c r="BJ9" t="str">
        <v>3151 - Inmate Program</v>
      </c>
      <c r="BK9" t="str">
        <v>3152 - Central Kitchen</v>
      </c>
      <c r="BL9" t="str">
        <v>3153 - Central Laundry</v>
      </c>
      <c r="BM9" t="str">
        <v>3154 - Inmate Transport</v>
      </c>
      <c r="BN9" t="str">
        <v>3155 - Jail Medical</v>
      </c>
      <c r="BO9" t="str">
        <v>3156 - Pre/Post Trial Release Program</v>
      </c>
      <c r="BP9" t="str">
        <v>3210 - Constable Precinct #1</v>
      </c>
      <c r="BQ9" t="str">
        <v>3220 - Constable Precinct #2</v>
      </c>
      <c r="BR9" t="str">
        <v>3230 - Constable Precinct #3</v>
      </c>
      <c r="BS9" t="str">
        <v>3240 - Constable Precinct #4</v>
      </c>
      <c r="BT9" t="str">
        <v>3250 - Constable Precinct #5</v>
      </c>
      <c r="BU9" t="str">
        <v>3270 - Constable Precinct #3A</v>
      </c>
      <c r="BV9" t="str">
        <v>3280 - Constable Precinct #4A</v>
      </c>
      <c r="BW9" t="str">
        <v>3311 - Crime Lab</v>
      </c>
      <c r="BX9" t="str">
        <v>3312 - Medical Examiner</v>
      </c>
      <c r="BY9" t="str">
        <v>3313 - Breath Alcohol Program</v>
      </c>
      <c r="BZ9" t="str">
        <v>4001 - Building Security</v>
      </c>
      <c r="CA9" t="str">
        <v>4002 - Emergency Management</v>
      </c>
      <c r="CB9" t="str">
        <v>4003 - Fire Marshal</v>
      </c>
      <c r="CC9" t="str">
        <v>4011 - District Attorney</v>
      </c>
      <c r="CD9" t="str">
        <v>4012 - DA-Special Allocation</v>
      </c>
      <c r="CE9" t="str">
        <v>4013 - Drug Court Program</v>
      </c>
      <c r="CF9" t="str">
        <v>4014 - Jail Diversion</v>
      </c>
      <c r="CG9" t="str">
        <v>4015 - Divert Court</v>
      </c>
      <c r="CH9" t="str">
        <v>4016 - S.T.A.C. Court</v>
      </c>
      <c r="CI9" t="str">
        <v>4020 - District Clerk</v>
      </c>
      <c r="CJ9" t="str">
        <v>4031 - County Clerk</v>
      </c>
      <c r="CK9" t="str">
        <v>4032 - County Clerk-Collections</v>
      </c>
      <c r="CL9" t="str">
        <v>4033 - Truancy Courts Clerks</v>
      </c>
      <c r="CM9" t="str">
        <v>4040 - Public Defender</v>
      </c>
      <c r="CN9" t="str">
        <v>4051 - District Court Administration</v>
      </c>
      <c r="CO9" t="str">
        <v>4052 - Family Court Services</v>
      </c>
      <c r="CP9" t="str">
        <v>4053 - Child Support Payments Office</v>
      </c>
      <c r="CQ9" t="str">
        <v>4054 - Alt. Dispute Resolution-Dept</v>
      </c>
      <c r="CR9" t="str">
        <v>4056 - Domestic Relations Office Administration</v>
      </c>
      <c r="CS9" t="str">
        <v>4060 - Jury Service</v>
      </c>
      <c r="CT9" t="str">
        <v>4065 - Grand Jury Service</v>
      </c>
      <c r="CU9" t="str">
        <v>4071 - 5th Court of Appeals</v>
      </c>
      <c r="CV9" t="str">
        <v>4072 - First Admin. Judicial Region</v>
      </c>
      <c r="CW9" t="str">
        <v>4080 - Court Cost Miscellaneous</v>
      </c>
      <c r="CX9" t="str">
        <v>4090 - Appellate Justice System</v>
      </c>
      <c r="CY9" t="str">
        <v>4110 - 14th Civil District Court</v>
      </c>
      <c r="CZ9" t="str">
        <v>4115 - 44th Civil District Court</v>
      </c>
      <c r="DA9" t="str">
        <v>4120 - 68th Civil District Court</v>
      </c>
      <c r="DB9" t="str">
        <v>4125 - 95th Civil District Court</v>
      </c>
      <c r="DC9" t="str">
        <v>4130 - 101st Civil District Court</v>
      </c>
      <c r="DD9" t="str">
        <v>4135 - 116th Civil District Court</v>
      </c>
      <c r="DE9" t="str">
        <v>4140 - 134th Civil District Court</v>
      </c>
      <c r="DF9" t="str">
        <v>4145 - 160th Civil District Court</v>
      </c>
      <c r="DG9" t="str">
        <v>4150 - 162nd Civil District Court</v>
      </c>
      <c r="DH9" t="str">
        <v>4155 - 191st Civil District Court</v>
      </c>
      <c r="DI9" t="str">
        <v>4160 - 192nd Civil District Court</v>
      </c>
      <c r="DJ9" t="str">
        <v>4165 - 193rd Civil District Court</v>
      </c>
      <c r="DK9" t="str">
        <v>4170 - 298th Civil District Court</v>
      </c>
      <c r="DL9" t="str">
        <v>4175 - Civil District Masters</v>
      </c>
      <c r="DM9" t="str">
        <v>4180 - Civil Tax Court</v>
      </c>
      <c r="DN9" t="str">
        <v>4210 - 254th Family Court</v>
      </c>
      <c r="DO9" t="str">
        <v>4215 - 255th Family Court</v>
      </c>
      <c r="DP9" t="str">
        <v>4220 - 256th Family Court</v>
      </c>
      <c r="DQ9" t="str">
        <v>4225 - 301st Family Court</v>
      </c>
      <c r="DR9" t="str">
        <v>4230 - 302nd Family Court</v>
      </c>
      <c r="DS9" t="str">
        <v>4235 - 303rd Family Court</v>
      </c>
      <c r="DT9" t="str">
        <v>4240 - 330th Family Court</v>
      </c>
      <c r="DU9" t="str">
        <v>4250 - IV-D Court</v>
      </c>
      <c r="DV9" t="str">
        <v>4310 - 304th Juvenile Court</v>
      </c>
      <c r="DW9" t="str">
        <v>4320 - 305th Juvenile Court</v>
      </c>
      <c r="DX9" t="str">
        <v>4401 - Criminal District Court #1</v>
      </c>
      <c r="DY9" t="str">
        <v>4402 - Criminal District Court #2</v>
      </c>
      <c r="DZ9" t="str">
        <v>4403 - Criminal District Court #3</v>
      </c>
      <c r="EA9" t="str">
        <v>4404 - Criminal District Court #4</v>
      </c>
      <c r="EB9" t="str">
        <v>4405 - Criminal District Court #5</v>
      </c>
      <c r="EC9" t="str">
        <v>4406 - Criminal District Court #6</v>
      </c>
      <c r="ED9" t="str">
        <v>4407 - Criminal District Court #7</v>
      </c>
      <c r="EE9" t="str">
        <v>4410 - 194th Criminal District Court</v>
      </c>
      <c r="EF9" t="str">
        <v>4415 - 195th Criminal District Court</v>
      </c>
      <c r="EG9" t="str">
        <v>4420 - 203rd Criminal District Court</v>
      </c>
      <c r="EH9" t="str">
        <v>4425 - 204th Criminal District Court</v>
      </c>
      <c r="EI9" t="str">
        <v>4430 - 265th Criminal District Court</v>
      </c>
      <c r="EJ9" t="str">
        <v>4435 - 282nd Criminal District Court</v>
      </c>
      <c r="EK9" t="str">
        <v>4440 - 283rd Criminal District Court</v>
      </c>
      <c r="EL9" t="str">
        <v>4445 - 291st Criminal District Court</v>
      </c>
      <c r="EM9" t="str">
        <v>4450 - 292nd Criminal District Court</v>
      </c>
      <c r="EN9" t="str">
        <v>4455 - 363rd Criminal District Court</v>
      </c>
      <c r="EO9" t="str">
        <v>4460 - Criminal District Magistrates</v>
      </c>
      <c r="EP9" t="str">
        <v>4461 - Pretrial Release</v>
      </c>
      <c r="EQ9" t="str">
        <v>4465 - Staff Attorneys</v>
      </c>
      <c r="ER9" t="str">
        <v>4470 - Criminal District Court Manager</v>
      </c>
      <c r="ES9" t="str">
        <v>4501 - County Court at Law #1</v>
      </c>
      <c r="ET9" t="str">
        <v>4502 - County Court at Law #2</v>
      </c>
      <c r="EU9" t="str">
        <v>4503 - County Court at Law #3</v>
      </c>
      <c r="EV9" t="str">
        <v>4504 - County Court at Law #4</v>
      </c>
      <c r="EW9" t="str">
        <v>4505 - County Court at Law #5</v>
      </c>
      <c r="EX9" t="str">
        <v>4601 - County Criminal Court #1</v>
      </c>
      <c r="EY9" t="str">
        <v>4602 - County Criminal Court #2</v>
      </c>
      <c r="EZ9" t="str">
        <v>4603 - County Criminal Court #3</v>
      </c>
      <c r="FA9" t="str">
        <v>4604 - County Criminal Court #4</v>
      </c>
      <c r="FB9" t="str">
        <v>4605 - County Criminal Court #5</v>
      </c>
      <c r="FC9" t="str">
        <v>4606 - County Criminal Court #6</v>
      </c>
      <c r="FD9" t="str">
        <v>4607 - County Criminal Court #7</v>
      </c>
      <c r="FE9" t="str">
        <v>4608 - County Criminal Court #8</v>
      </c>
      <c r="FF9" t="str">
        <v>4609 - County Criminal Court #9</v>
      </c>
      <c r="FG9" t="str">
        <v>4610 - County Criminal Court #10</v>
      </c>
      <c r="FH9" t="str">
        <v>4611 - County Criminal Court #11</v>
      </c>
      <c r="FI9" t="str">
        <v>4615 - County Criminal Court of Appeals</v>
      </c>
      <c r="FJ9" t="str">
        <v>4616 - County Criminal Court of Appeals #2</v>
      </c>
      <c r="FK9" t="str">
        <v>4617 - County Criminal Court - Magistrate</v>
      </c>
      <c r="FL9" t="str">
        <v>4620 - County Criminal Court Manager</v>
      </c>
      <c r="FM9" t="str">
        <v>4701 - Probate Court #1</v>
      </c>
      <c r="FN9" t="str">
        <v>4702 - Probate Court #2</v>
      </c>
      <c r="FO9" t="str">
        <v>4703 - Probate Court #3</v>
      </c>
      <c r="FP9" t="str">
        <v>4704 - Investigators/Court Visitor Program</v>
      </c>
      <c r="FQ9" t="str">
        <v>4705 - Probate Associates</v>
      </c>
      <c r="FR9" t="str">
        <v>4811 - J.P- 1-1</v>
      </c>
      <c r="FS9" t="str">
        <v>4812 - J.P- 1-2</v>
      </c>
      <c r="FT9" t="str">
        <v>4821 - J.P- 2-1</v>
      </c>
      <c r="FU9" t="str">
        <v>4822 - J.P- 2-2</v>
      </c>
      <c r="FV9" t="str">
        <v>4831 - J.P- 3-1</v>
      </c>
      <c r="FW9" t="str">
        <v>4832 - J.P- 3-2</v>
      </c>
      <c r="FX9" t="str">
        <v>4833 - J.P. Central Collections</v>
      </c>
      <c r="FY9" t="str">
        <v>4841 - J.P- 4-1</v>
      </c>
      <c r="FZ9" t="str">
        <v>4842 - J.P- 4-2</v>
      </c>
      <c r="GA9" t="str">
        <v>4851 - J.P- 5-1</v>
      </c>
      <c r="GB9" t="str">
        <v>4852 - J.P- 5-2</v>
      </c>
      <c r="GC9" t="str">
        <v>4862 - J P 3-A</v>
      </c>
      <c r="GD9" t="str">
        <v>4921 - District Clerk Criminal and Bond Forfeiture</v>
      </c>
      <c r="GE9" t="str">
        <v>4922 - District Clerk Passport Central</v>
      </c>
      <c r="GF9" t="str">
        <v>4923 - District Clerk Passport East</v>
      </c>
      <c r="GG9" t="str">
        <v>4924 - District Passport North</v>
      </c>
      <c r="GH9" t="str">
        <v>4925 - District Clerk Juvenile</v>
      </c>
      <c r="GI9" t="str">
        <v>4926 - District Civil and Family, Trust and Collections</v>
      </c>
      <c r="GJ9" t="str">
        <v>5001 - County Clerk Criminal and Bond Forfeiture</v>
      </c>
      <c r="GK9" t="str">
        <v>5002 - County Clerk Recording</v>
      </c>
      <c r="GL9" t="str">
        <v>5003 - County Clerk Vitals</v>
      </c>
      <c r="GM9" t="str">
        <v>5004 - County Clerk Trust</v>
      </c>
      <c r="GN9" t="str">
        <v xml:space="preserve">5005 - County Clerk Civil </v>
      </c>
      <c r="GO9" t="str">
        <v>5006 - County Clerk Probate</v>
      </c>
      <c r="GP9" t="str">
        <v>5007 - County Clerk Central Records</v>
      </c>
      <c r="GQ9" t="str">
        <v>5008 - County Clerk-Collections</v>
      </c>
      <c r="GR9" t="str">
        <v>5041 - Truancy South</v>
      </c>
      <c r="GS9" t="str">
        <v>5042 - Truancy North</v>
      </c>
      <c r="GT9" t="str">
        <v>5043 - Truancy East</v>
      </c>
      <c r="GU9" t="str">
        <v>5110 - Employee Health Clinic</v>
      </c>
      <c r="GV9" t="str">
        <v>5111 - Juvenile Administration</v>
      </c>
      <c r="GW9" t="str">
        <v>5112 - Juvenile Psychological Service</v>
      </c>
      <c r="GX9" t="str">
        <v>5114 - Juvenile-Detention Center</v>
      </c>
      <c r="GY9" t="str">
        <v>5115 - Juvenile-Emergency Shelter</v>
      </c>
      <c r="GZ9" t="str">
        <v>5116 - Juvenile-Letot Center</v>
      </c>
      <c r="HA9" t="str">
        <v>5117 - Juvenile-Youth Village</v>
      </c>
      <c r="HB9" t="str">
        <v>5118 - Juvenile-Medlock Center</v>
      </c>
      <c r="HC9" t="str">
        <v>5119 - Juvenile-Letot Residential Treatment Center</v>
      </c>
      <c r="HD9" t="str">
        <v>5120 - Health Administration</v>
      </c>
      <c r="HE9" t="str">
        <v>5121 - Environmental Health</v>
      </c>
      <c r="HF9" t="str">
        <v>5122 - Public Health Lab</v>
      </c>
      <c r="HG9" t="str">
        <v>5123 - Preventive Health</v>
      </c>
      <c r="HH9" t="str">
        <v>5124 - Communicable Disease Control</v>
      </c>
      <c r="HI9" t="str">
        <v>5125 - STD Clinic</v>
      </c>
      <c r="HJ9" t="str">
        <v>5126 - TB Clinic</v>
      </c>
      <c r="HK9" t="str">
        <v>5128 - HHS - Finance Admin</v>
      </c>
      <c r="HL9" t="str">
        <v xml:space="preserve">5130 - Budget Office Community Contracts </v>
      </c>
      <c r="HM9" t="str">
        <v>5140 - CPS Program</v>
      </c>
      <c r="HN9" t="str">
        <v>5170 - Welfare Assistance</v>
      </c>
      <c r="HO9" t="str">
        <v>6340 - Wilmer Substance Abuse Facility</v>
      </c>
      <c r="HP9" t="str">
        <v>6430 - Truancy Enforcement Center</v>
      </c>
      <c r="HQ9" t="str">
        <v>6930 - Cash Match for Grants</v>
      </c>
      <c r="HR9" t="str">
        <v>7138 - Parking Garage CO 2004 Series</v>
      </c>
      <c r="HS9" t="str">
        <v>7139 - Unlimited Tax Ref 2005  24.097M</v>
      </c>
      <c r="HT9" t="str">
        <v>7140 - Certificate Obligation, 2006  $65M</v>
      </c>
      <c r="HU9" t="str">
        <v>7141 - Limited Tax Notes, Series 2011</v>
      </c>
      <c r="HV9" t="str">
        <v>7142 - Unlimited Tax Refunding Bonds Series 2011A-Dept</v>
      </c>
      <c r="HW9" t="str">
        <v>7144 - Limited Tax Refunding Bonds Series 2013</v>
      </c>
      <c r="HX9" t="str">
        <v>7145 - Dept Limited Tax Notes Series 2013</v>
      </c>
      <c r="HY9" t="str">
        <v>7146 - Unlimited Tax Refunding Bonds Series 2015</v>
      </c>
      <c r="HZ9" t="str">
        <v>7147 - Combination Tax and Parking Garage Revenue Certificates of Obligation Series 2016</v>
      </c>
      <c r="IA9" t="str">
        <v>7148 - Certificates of Obligation, Series 2022</v>
      </c>
      <c r="IB9" t="str">
        <v>7400 - Administrative</v>
      </c>
      <c r="IC9" t="str">
        <v>7414 - Unlimited Tax Road Bonds Series 1995</v>
      </c>
      <c r="ID9" t="str">
        <v>7418 - Road Bond Series 1996</v>
      </c>
      <c r="IE9" t="str">
        <v>7492 - 1995 Road Bond Fund</v>
      </c>
      <c r="IF9" t="str">
        <v>8010 - State Highway Fund</v>
      </c>
      <c r="IG9" t="str">
        <v>8011 - Vehicle Sales and Use Tax</v>
      </c>
      <c r="IH9" t="str">
        <v>8012 - Certificate of Title Fund</v>
      </c>
      <c r="II9" t="str">
        <v>8013 - State Beer and Wine</v>
      </c>
      <c r="IJ9" t="str">
        <v>8014 - Unapportioned Tax</v>
      </c>
      <c r="IK9" t="str">
        <v>8015 - Tax Refund</v>
      </c>
      <c r="IL9" t="str">
        <v>8016 - Trust Fund (Tax Assessor)</v>
      </c>
      <c r="IM9" t="str">
        <v>8017 - Mail-in License Renewal</v>
      </c>
      <c r="IN9" t="str">
        <v>8459 - Chase C.C. Clearing Acct-Tax Office</v>
      </c>
      <c r="IO9" t="str">
        <v>8465 - Chase C.C. MV Clearing Acct-Tax Office</v>
      </c>
      <c r="IP9" t="str">
        <v>8466 - Chase Credit Card Charge Back-Tax Office</v>
      </c>
      <c r="IQ9" t="str">
        <v>8467 - Chase C.C MV Charge Back Tax Office</v>
      </c>
      <c r="IR9" t="str">
        <v>8543 - Chase Credit Card B&amp;W Chargeback</v>
      </c>
      <c r="IS9" t="str">
        <v>8545 - Chase Credit Card VIT/SIT Chargeback</v>
      </c>
      <c r="IT9" t="str">
        <v>8718 - Dealers' Escrow Account</v>
      </c>
      <c r="IU9" t="str">
        <v>8719 - Undisbursed Funds</v>
      </c>
      <c r="IV9" t="str">
        <v>8720 - Credit Card Deposit/Clearing Acct</v>
      </c>
      <c r="IW9" t="str">
        <v>8721 - Unapportioned Tax ( Year End ) Used to be 720</v>
      </c>
      <c r="IX9" t="str">
        <v>8731 - Credit Card Chargeback Acct</v>
      </c>
      <c r="IY9" t="str">
        <v>9010 - Library Assistance</v>
      </c>
      <c r="IZ9" t="str">
        <v>9020 - Local Emergencies</v>
      </c>
      <c r="JA9" t="str">
        <v>9101 - Park &amp; Open Space Adm</v>
      </c>
      <c r="JB9" t="str">
        <v>9102 - Park and Open Space</v>
      </c>
      <c r="JC9" t="str">
        <v>9200 - Escrows</v>
      </c>
      <c r="JD9" t="str">
        <v>9205 - Constable Precinct #1</v>
      </c>
      <c r="JE9" t="str">
        <v>9206 - Constable Precinct #2</v>
      </c>
      <c r="JF9" t="str">
        <v>9207 - Constable Precinct #3</v>
      </c>
      <c r="JG9" t="str">
        <v>9208 - Constable Precinct #4</v>
      </c>
      <c r="JH9" t="str">
        <v>9209 - Constable Precinct #5</v>
      </c>
      <c r="JI9" t="str">
        <v xml:space="preserve">9215 - Commissary </v>
      </c>
      <c r="JJ9" t="str">
        <v xml:space="preserve">9220 - District Attorney </v>
      </c>
      <c r="JK9" t="str">
        <v>9225 - Sheriff</v>
      </c>
      <c r="JL9" t="str">
        <v xml:space="preserve">9230 - Juvenile </v>
      </c>
      <c r="JM9" t="str">
        <v xml:space="preserve">9235 - Justice of Peace </v>
      </c>
      <c r="JN9" t="str">
        <v>9240 - County Clerk</v>
      </c>
      <c r="JO9" t="str">
        <v>9245 - District Clerk</v>
      </c>
      <c r="JP9" t="str">
        <v xml:space="preserve">9250 - County Clerk Record Management </v>
      </c>
      <c r="JQ9" t="str">
        <v xml:space="preserve">9255 - District Clerk Record Management </v>
      </c>
      <c r="JR9" t="str">
        <v xml:space="preserve">9256 - County &amp; District Clerk Record Management </v>
      </c>
      <c r="JS9" t="str">
        <v xml:space="preserve">9260 - Community Supervision and Correction Department </v>
      </c>
      <c r="JT9" t="str">
        <v xml:space="preserve">9265 - Tax Office </v>
      </c>
      <c r="JU9" t="str">
        <v xml:space="preserve">9270 - Criminal Justice </v>
      </c>
      <c r="JV9" t="str">
        <v xml:space="preserve">9275 - Divert Court </v>
      </c>
      <c r="JW9" t="str">
        <v>9280 - HHS</v>
      </c>
      <c r="JX9" t="str">
        <v>9285 - Probate Court</v>
      </c>
      <c r="JY9" t="str">
        <v>9290 - Law Library</v>
      </c>
      <c r="JZ9" t="str">
        <v>9291 - SBE</v>
      </c>
      <c r="KA9" t="str">
        <v>9292 - Fire Marshall</v>
      </c>
      <c r="KB9" t="str">
        <v>9410 - IT Projects</v>
      </c>
      <c r="KC9" t="str">
        <v>9420 - Facilities Projects</v>
      </c>
      <c r="KD9" t="str">
        <v>9430 - Public Works Projects</v>
      </c>
      <c r="KE9" t="str">
        <v>9440 - CSCD Projects</v>
      </c>
      <c r="KF9" t="str">
        <v>9450 - Elections</v>
      </c>
      <c r="KG9" t="str">
        <v>9455 - Household Hazardous Waste</v>
      </c>
      <c r="KH9" t="str">
        <v>9464 - American Rescue Plan</v>
      </c>
      <c r="KI9" t="str">
        <v>9466 - Major Grants</v>
      </c>
      <c r="KJ9" t="str">
        <v>9467 - HUD Section 8</v>
      </c>
      <c r="KK9" t="str">
        <v>9468 - Charter School</v>
      </c>
      <c r="KL9" t="str">
        <v>9900 - Non-Budget Charges</v>
      </c>
      <c r="KM9" t="str">
        <v>9910 - Countywide Appropriations</v>
      </c>
      <c r="KN9" t="str">
        <v>9915 - Surplus</v>
      </c>
      <c r="KO9" t="str">
        <v>9920 - Payroll -Dept</v>
      </c>
      <c r="KP9" t="str">
        <v>9940 - Reserves and Contingency</v>
      </c>
      <c r="KQ9" t="str">
        <v>9950 - Emergency Reserves</v>
      </c>
    </row>
    <row r="10" spans="1:303" x14ac:dyDescent="0.25">
      <c r="A10" t="str" cm="1">
        <f t="array" ref="A10:KQ10">TRANSPOSE(_xlfn._xlws.SORT(_xlfn._xlws.FILTER(TableCostCenter[Cost Center List],ISNUMBER(SEARCH(Travel!Y11,TableCostCenter[Cost Center List])))))</f>
        <v>0000 - Default Cost Center</v>
      </c>
      <c r="B10" t="str">
        <v>1010 - County Judge</v>
      </c>
      <c r="C10" t="str">
        <v>1011 - Truancy Courts</v>
      </c>
      <c r="D10" t="str">
        <v>1016 - Planning and Development</v>
      </c>
      <c r="E10" t="str">
        <v>1020 - Commissioners' Court Administrator</v>
      </c>
      <c r="F10" t="str">
        <v>1021 - Operation Services - Engineering</v>
      </c>
      <c r="G10" t="str">
        <v>1022 - Operation Services - Facilities</v>
      </c>
      <c r="H10" t="str">
        <v>1023 - Operation Services - Comm/Central Services</v>
      </c>
      <c r="I10" t="str">
        <v>1024 - Operation Services - Records Mgmt</v>
      </c>
      <c r="J10" t="str">
        <v>1027 - Operation Services - Auto Service Center</v>
      </c>
      <c r="K10" t="str">
        <v>1035 - Tax Assessor/Collector</v>
      </c>
      <c r="L10" t="str">
        <v>1040 - Human Resource/Civil Service</v>
      </c>
      <c r="M10" t="str">
        <v>1041 - HRCS - 52e Employees</v>
      </c>
      <c r="N10" t="str">
        <v>1045 - Records Bldg Fitness Center</v>
      </c>
      <c r="O10" t="str">
        <v>1050 - County Treasurer</v>
      </c>
      <c r="P10" t="str">
        <v>1060 - Office of Budget &amp; Evaluation</v>
      </c>
      <c r="Q10" t="str">
        <v>1070 - County Auditor</v>
      </c>
      <c r="R10" t="str">
        <v>1080 - Purchasing</v>
      </c>
      <c r="S10" t="str">
        <v>1082 - Small Business Enterprise(SBE)</v>
      </c>
      <c r="T10" t="str">
        <v>1090 - IT Data Services</v>
      </c>
      <c r="U10" t="str">
        <v>1210 - Elections</v>
      </c>
      <c r="V10" t="str">
        <v>2050 - Texas Cooperative Extension</v>
      </c>
      <c r="W10" t="str">
        <v>2060 - Veterans Service</v>
      </c>
      <c r="X10" t="str">
        <v>2080 - Historical Commission</v>
      </c>
      <c r="Y10" t="str">
        <v>2110 - Public Works</v>
      </c>
      <c r="Z10" t="str">
        <v>2115 - PW - Economic Development</v>
      </c>
      <c r="AA10" t="str">
        <v>2510 - Road Precinct #1</v>
      </c>
      <c r="AB10" t="str">
        <v>2520 - Road Precinct #2</v>
      </c>
      <c r="AC10" t="str">
        <v>2530 - Road Precinct #3</v>
      </c>
      <c r="AD10" t="str">
        <v>2540 - Road Precinct #4</v>
      </c>
      <c r="AE10" t="str">
        <v>2550 - Road Reserves</v>
      </c>
      <c r="AF10" t="str">
        <v>3020 - Community Supervision</v>
      </c>
      <c r="AG10" t="str">
        <v>3030 - Public Service Program</v>
      </c>
      <c r="AH10" t="str">
        <v>3043 - Unincorporated Area Services</v>
      </c>
      <c r="AI10" t="str">
        <v>3110 - Executive</v>
      </c>
      <c r="AJ10" t="str">
        <v>3111 - Special Investigation</v>
      </c>
      <c r="AK10" t="str">
        <v>3112 - Intelligence</v>
      </c>
      <c r="AL10" t="str">
        <v>3113 - Internal Affairs</v>
      </c>
      <c r="AM10" t="str">
        <v>3114 - Compliance</v>
      </c>
      <c r="AN10" t="str">
        <v>3121 - General Services</v>
      </c>
      <c r="AO10" t="str">
        <v>3122 - Personnel</v>
      </c>
      <c r="AP10" t="str">
        <v>3123 - Training</v>
      </c>
      <c r="AQ10" t="str">
        <v>3124 - Communications</v>
      </c>
      <c r="AR10" t="str">
        <v>3125 - Fiscal</v>
      </c>
      <c r="AS10" t="str">
        <v>3126 - Photo Lab</v>
      </c>
      <c r="AT10" t="str">
        <v>3127 - Print Shop Department</v>
      </c>
      <c r="AU10" t="str">
        <v>3128 - Bonds</v>
      </c>
      <c r="AV10" t="str">
        <v>3129 - Bailiff</v>
      </c>
      <c r="AW10" t="str">
        <v>3130 - Warrants</v>
      </c>
      <c r="AX10" t="str">
        <v>3131 - Fugitive Transportation</v>
      </c>
      <c r="AY10" t="str">
        <v>3132 - Civil</v>
      </c>
      <c r="AZ10" t="str">
        <v>3133 - Patrol</v>
      </c>
      <c r="BA10" t="str">
        <v>3134 - Criminal Investigation</v>
      </c>
      <c r="BB10" t="str">
        <v>3136 - FLEET</v>
      </c>
      <c r="BC10" t="str">
        <v>3137 - Freeway Management Program</v>
      </c>
      <c r="BD10" t="str">
        <v>3140 - Detention Services</v>
      </c>
      <c r="BE10" t="str">
        <v>3141 - North Tower</v>
      </c>
      <c r="BF10" t="str">
        <v>3142 - West Tower</v>
      </c>
      <c r="BG10" t="str">
        <v>3147 - Central Intake</v>
      </c>
      <c r="BH10" t="str">
        <v>3148 - South Tower</v>
      </c>
      <c r="BI10" t="str">
        <v>3150 - Classification and Release</v>
      </c>
      <c r="BJ10" t="str">
        <v>3151 - Inmate Program</v>
      </c>
      <c r="BK10" t="str">
        <v>3152 - Central Kitchen</v>
      </c>
      <c r="BL10" t="str">
        <v>3153 - Central Laundry</v>
      </c>
      <c r="BM10" t="str">
        <v>3154 - Inmate Transport</v>
      </c>
      <c r="BN10" t="str">
        <v>3155 - Jail Medical</v>
      </c>
      <c r="BO10" t="str">
        <v>3156 - Pre/Post Trial Release Program</v>
      </c>
      <c r="BP10" t="str">
        <v>3210 - Constable Precinct #1</v>
      </c>
      <c r="BQ10" t="str">
        <v>3220 - Constable Precinct #2</v>
      </c>
      <c r="BR10" t="str">
        <v>3230 - Constable Precinct #3</v>
      </c>
      <c r="BS10" t="str">
        <v>3240 - Constable Precinct #4</v>
      </c>
      <c r="BT10" t="str">
        <v>3250 - Constable Precinct #5</v>
      </c>
      <c r="BU10" t="str">
        <v>3270 - Constable Precinct #3A</v>
      </c>
      <c r="BV10" t="str">
        <v>3280 - Constable Precinct #4A</v>
      </c>
      <c r="BW10" t="str">
        <v>3311 - Crime Lab</v>
      </c>
      <c r="BX10" t="str">
        <v>3312 - Medical Examiner</v>
      </c>
      <c r="BY10" t="str">
        <v>3313 - Breath Alcohol Program</v>
      </c>
      <c r="BZ10" t="str">
        <v>4001 - Building Security</v>
      </c>
      <c r="CA10" t="str">
        <v>4002 - Emergency Management</v>
      </c>
      <c r="CB10" t="str">
        <v>4003 - Fire Marshal</v>
      </c>
      <c r="CC10" t="str">
        <v>4011 - District Attorney</v>
      </c>
      <c r="CD10" t="str">
        <v>4012 - DA-Special Allocation</v>
      </c>
      <c r="CE10" t="str">
        <v>4013 - Drug Court Program</v>
      </c>
      <c r="CF10" t="str">
        <v>4014 - Jail Diversion</v>
      </c>
      <c r="CG10" t="str">
        <v>4015 - Divert Court</v>
      </c>
      <c r="CH10" t="str">
        <v>4016 - S.T.A.C. Court</v>
      </c>
      <c r="CI10" t="str">
        <v>4020 - District Clerk</v>
      </c>
      <c r="CJ10" t="str">
        <v>4031 - County Clerk</v>
      </c>
      <c r="CK10" t="str">
        <v>4032 - County Clerk-Collections</v>
      </c>
      <c r="CL10" t="str">
        <v>4033 - Truancy Courts Clerks</v>
      </c>
      <c r="CM10" t="str">
        <v>4040 - Public Defender</v>
      </c>
      <c r="CN10" t="str">
        <v>4051 - District Court Administration</v>
      </c>
      <c r="CO10" t="str">
        <v>4052 - Family Court Services</v>
      </c>
      <c r="CP10" t="str">
        <v>4053 - Child Support Payments Office</v>
      </c>
      <c r="CQ10" t="str">
        <v>4054 - Alt. Dispute Resolution-Dept</v>
      </c>
      <c r="CR10" t="str">
        <v>4056 - Domestic Relations Office Administration</v>
      </c>
      <c r="CS10" t="str">
        <v>4060 - Jury Service</v>
      </c>
      <c r="CT10" t="str">
        <v>4065 - Grand Jury Service</v>
      </c>
      <c r="CU10" t="str">
        <v>4071 - 5th Court of Appeals</v>
      </c>
      <c r="CV10" t="str">
        <v>4072 - First Admin. Judicial Region</v>
      </c>
      <c r="CW10" t="str">
        <v>4080 - Court Cost Miscellaneous</v>
      </c>
      <c r="CX10" t="str">
        <v>4090 - Appellate Justice System</v>
      </c>
      <c r="CY10" t="str">
        <v>4110 - 14th Civil District Court</v>
      </c>
      <c r="CZ10" t="str">
        <v>4115 - 44th Civil District Court</v>
      </c>
      <c r="DA10" t="str">
        <v>4120 - 68th Civil District Court</v>
      </c>
      <c r="DB10" t="str">
        <v>4125 - 95th Civil District Court</v>
      </c>
      <c r="DC10" t="str">
        <v>4130 - 101st Civil District Court</v>
      </c>
      <c r="DD10" t="str">
        <v>4135 - 116th Civil District Court</v>
      </c>
      <c r="DE10" t="str">
        <v>4140 - 134th Civil District Court</v>
      </c>
      <c r="DF10" t="str">
        <v>4145 - 160th Civil District Court</v>
      </c>
      <c r="DG10" t="str">
        <v>4150 - 162nd Civil District Court</v>
      </c>
      <c r="DH10" t="str">
        <v>4155 - 191st Civil District Court</v>
      </c>
      <c r="DI10" t="str">
        <v>4160 - 192nd Civil District Court</v>
      </c>
      <c r="DJ10" t="str">
        <v>4165 - 193rd Civil District Court</v>
      </c>
      <c r="DK10" t="str">
        <v>4170 - 298th Civil District Court</v>
      </c>
      <c r="DL10" t="str">
        <v>4175 - Civil District Masters</v>
      </c>
      <c r="DM10" t="str">
        <v>4180 - Civil Tax Court</v>
      </c>
      <c r="DN10" t="str">
        <v>4210 - 254th Family Court</v>
      </c>
      <c r="DO10" t="str">
        <v>4215 - 255th Family Court</v>
      </c>
      <c r="DP10" t="str">
        <v>4220 - 256th Family Court</v>
      </c>
      <c r="DQ10" t="str">
        <v>4225 - 301st Family Court</v>
      </c>
      <c r="DR10" t="str">
        <v>4230 - 302nd Family Court</v>
      </c>
      <c r="DS10" t="str">
        <v>4235 - 303rd Family Court</v>
      </c>
      <c r="DT10" t="str">
        <v>4240 - 330th Family Court</v>
      </c>
      <c r="DU10" t="str">
        <v>4250 - IV-D Court</v>
      </c>
      <c r="DV10" t="str">
        <v>4310 - 304th Juvenile Court</v>
      </c>
      <c r="DW10" t="str">
        <v>4320 - 305th Juvenile Court</v>
      </c>
      <c r="DX10" t="str">
        <v>4401 - Criminal District Court #1</v>
      </c>
      <c r="DY10" t="str">
        <v>4402 - Criminal District Court #2</v>
      </c>
      <c r="DZ10" t="str">
        <v>4403 - Criminal District Court #3</v>
      </c>
      <c r="EA10" t="str">
        <v>4404 - Criminal District Court #4</v>
      </c>
      <c r="EB10" t="str">
        <v>4405 - Criminal District Court #5</v>
      </c>
      <c r="EC10" t="str">
        <v>4406 - Criminal District Court #6</v>
      </c>
      <c r="ED10" t="str">
        <v>4407 - Criminal District Court #7</v>
      </c>
      <c r="EE10" t="str">
        <v>4410 - 194th Criminal District Court</v>
      </c>
      <c r="EF10" t="str">
        <v>4415 - 195th Criminal District Court</v>
      </c>
      <c r="EG10" t="str">
        <v>4420 - 203rd Criminal District Court</v>
      </c>
      <c r="EH10" t="str">
        <v>4425 - 204th Criminal District Court</v>
      </c>
      <c r="EI10" t="str">
        <v>4430 - 265th Criminal District Court</v>
      </c>
      <c r="EJ10" t="str">
        <v>4435 - 282nd Criminal District Court</v>
      </c>
      <c r="EK10" t="str">
        <v>4440 - 283rd Criminal District Court</v>
      </c>
      <c r="EL10" t="str">
        <v>4445 - 291st Criminal District Court</v>
      </c>
      <c r="EM10" t="str">
        <v>4450 - 292nd Criminal District Court</v>
      </c>
      <c r="EN10" t="str">
        <v>4455 - 363rd Criminal District Court</v>
      </c>
      <c r="EO10" t="str">
        <v>4460 - Criminal District Magistrates</v>
      </c>
      <c r="EP10" t="str">
        <v>4461 - Pretrial Release</v>
      </c>
      <c r="EQ10" t="str">
        <v>4465 - Staff Attorneys</v>
      </c>
      <c r="ER10" t="str">
        <v>4470 - Criminal District Court Manager</v>
      </c>
      <c r="ES10" t="str">
        <v>4501 - County Court at Law #1</v>
      </c>
      <c r="ET10" t="str">
        <v>4502 - County Court at Law #2</v>
      </c>
      <c r="EU10" t="str">
        <v>4503 - County Court at Law #3</v>
      </c>
      <c r="EV10" t="str">
        <v>4504 - County Court at Law #4</v>
      </c>
      <c r="EW10" t="str">
        <v>4505 - County Court at Law #5</v>
      </c>
      <c r="EX10" t="str">
        <v>4601 - County Criminal Court #1</v>
      </c>
      <c r="EY10" t="str">
        <v>4602 - County Criminal Court #2</v>
      </c>
      <c r="EZ10" t="str">
        <v>4603 - County Criminal Court #3</v>
      </c>
      <c r="FA10" t="str">
        <v>4604 - County Criminal Court #4</v>
      </c>
      <c r="FB10" t="str">
        <v>4605 - County Criminal Court #5</v>
      </c>
      <c r="FC10" t="str">
        <v>4606 - County Criminal Court #6</v>
      </c>
      <c r="FD10" t="str">
        <v>4607 - County Criminal Court #7</v>
      </c>
      <c r="FE10" t="str">
        <v>4608 - County Criminal Court #8</v>
      </c>
      <c r="FF10" t="str">
        <v>4609 - County Criminal Court #9</v>
      </c>
      <c r="FG10" t="str">
        <v>4610 - County Criminal Court #10</v>
      </c>
      <c r="FH10" t="str">
        <v>4611 - County Criminal Court #11</v>
      </c>
      <c r="FI10" t="str">
        <v>4615 - County Criminal Court of Appeals</v>
      </c>
      <c r="FJ10" t="str">
        <v>4616 - County Criminal Court of Appeals #2</v>
      </c>
      <c r="FK10" t="str">
        <v>4617 - County Criminal Court - Magistrate</v>
      </c>
      <c r="FL10" t="str">
        <v>4620 - County Criminal Court Manager</v>
      </c>
      <c r="FM10" t="str">
        <v>4701 - Probate Court #1</v>
      </c>
      <c r="FN10" t="str">
        <v>4702 - Probate Court #2</v>
      </c>
      <c r="FO10" t="str">
        <v>4703 - Probate Court #3</v>
      </c>
      <c r="FP10" t="str">
        <v>4704 - Investigators/Court Visitor Program</v>
      </c>
      <c r="FQ10" t="str">
        <v>4705 - Probate Associates</v>
      </c>
      <c r="FR10" t="str">
        <v>4811 - J.P- 1-1</v>
      </c>
      <c r="FS10" t="str">
        <v>4812 - J.P- 1-2</v>
      </c>
      <c r="FT10" t="str">
        <v>4821 - J.P- 2-1</v>
      </c>
      <c r="FU10" t="str">
        <v>4822 - J.P- 2-2</v>
      </c>
      <c r="FV10" t="str">
        <v>4831 - J.P- 3-1</v>
      </c>
      <c r="FW10" t="str">
        <v>4832 - J.P- 3-2</v>
      </c>
      <c r="FX10" t="str">
        <v>4833 - J.P. Central Collections</v>
      </c>
      <c r="FY10" t="str">
        <v>4841 - J.P- 4-1</v>
      </c>
      <c r="FZ10" t="str">
        <v>4842 - J.P- 4-2</v>
      </c>
      <c r="GA10" t="str">
        <v>4851 - J.P- 5-1</v>
      </c>
      <c r="GB10" t="str">
        <v>4852 - J.P- 5-2</v>
      </c>
      <c r="GC10" t="str">
        <v>4862 - J P 3-A</v>
      </c>
      <c r="GD10" t="str">
        <v>4921 - District Clerk Criminal and Bond Forfeiture</v>
      </c>
      <c r="GE10" t="str">
        <v>4922 - District Clerk Passport Central</v>
      </c>
      <c r="GF10" t="str">
        <v>4923 - District Clerk Passport East</v>
      </c>
      <c r="GG10" t="str">
        <v>4924 - District Passport North</v>
      </c>
      <c r="GH10" t="str">
        <v>4925 - District Clerk Juvenile</v>
      </c>
      <c r="GI10" t="str">
        <v>4926 - District Civil and Family, Trust and Collections</v>
      </c>
      <c r="GJ10" t="str">
        <v>5001 - County Clerk Criminal and Bond Forfeiture</v>
      </c>
      <c r="GK10" t="str">
        <v>5002 - County Clerk Recording</v>
      </c>
      <c r="GL10" t="str">
        <v>5003 - County Clerk Vitals</v>
      </c>
      <c r="GM10" t="str">
        <v>5004 - County Clerk Trust</v>
      </c>
      <c r="GN10" t="str">
        <v xml:space="preserve">5005 - County Clerk Civil </v>
      </c>
      <c r="GO10" t="str">
        <v>5006 - County Clerk Probate</v>
      </c>
      <c r="GP10" t="str">
        <v>5007 - County Clerk Central Records</v>
      </c>
      <c r="GQ10" t="str">
        <v>5008 - County Clerk-Collections</v>
      </c>
      <c r="GR10" t="str">
        <v>5041 - Truancy South</v>
      </c>
      <c r="GS10" t="str">
        <v>5042 - Truancy North</v>
      </c>
      <c r="GT10" t="str">
        <v>5043 - Truancy East</v>
      </c>
      <c r="GU10" t="str">
        <v>5110 - Employee Health Clinic</v>
      </c>
      <c r="GV10" t="str">
        <v>5111 - Juvenile Administration</v>
      </c>
      <c r="GW10" t="str">
        <v>5112 - Juvenile Psychological Service</v>
      </c>
      <c r="GX10" t="str">
        <v>5114 - Juvenile-Detention Center</v>
      </c>
      <c r="GY10" t="str">
        <v>5115 - Juvenile-Emergency Shelter</v>
      </c>
      <c r="GZ10" t="str">
        <v>5116 - Juvenile-Letot Center</v>
      </c>
      <c r="HA10" t="str">
        <v>5117 - Juvenile-Youth Village</v>
      </c>
      <c r="HB10" t="str">
        <v>5118 - Juvenile-Medlock Center</v>
      </c>
      <c r="HC10" t="str">
        <v>5119 - Juvenile-Letot Residential Treatment Center</v>
      </c>
      <c r="HD10" t="str">
        <v>5120 - Health Administration</v>
      </c>
      <c r="HE10" t="str">
        <v>5121 - Environmental Health</v>
      </c>
      <c r="HF10" t="str">
        <v>5122 - Public Health Lab</v>
      </c>
      <c r="HG10" t="str">
        <v>5123 - Preventive Health</v>
      </c>
      <c r="HH10" t="str">
        <v>5124 - Communicable Disease Control</v>
      </c>
      <c r="HI10" t="str">
        <v>5125 - STD Clinic</v>
      </c>
      <c r="HJ10" t="str">
        <v>5126 - TB Clinic</v>
      </c>
      <c r="HK10" t="str">
        <v>5128 - HHS - Finance Admin</v>
      </c>
      <c r="HL10" t="str">
        <v xml:space="preserve">5130 - Budget Office Community Contracts </v>
      </c>
      <c r="HM10" t="str">
        <v>5140 - CPS Program</v>
      </c>
      <c r="HN10" t="str">
        <v>5170 - Welfare Assistance</v>
      </c>
      <c r="HO10" t="str">
        <v>6340 - Wilmer Substance Abuse Facility</v>
      </c>
      <c r="HP10" t="str">
        <v>6430 - Truancy Enforcement Center</v>
      </c>
      <c r="HQ10" t="str">
        <v>6930 - Cash Match for Grants</v>
      </c>
      <c r="HR10" t="str">
        <v>7138 - Parking Garage CO 2004 Series</v>
      </c>
      <c r="HS10" t="str">
        <v>7139 - Unlimited Tax Ref 2005  24.097M</v>
      </c>
      <c r="HT10" t="str">
        <v>7140 - Certificate Obligation, 2006  $65M</v>
      </c>
      <c r="HU10" t="str">
        <v>7141 - Limited Tax Notes, Series 2011</v>
      </c>
      <c r="HV10" t="str">
        <v>7142 - Unlimited Tax Refunding Bonds Series 2011A-Dept</v>
      </c>
      <c r="HW10" t="str">
        <v>7144 - Limited Tax Refunding Bonds Series 2013</v>
      </c>
      <c r="HX10" t="str">
        <v>7145 - Dept Limited Tax Notes Series 2013</v>
      </c>
      <c r="HY10" t="str">
        <v>7146 - Unlimited Tax Refunding Bonds Series 2015</v>
      </c>
      <c r="HZ10" t="str">
        <v>7147 - Combination Tax and Parking Garage Revenue Certificates of Obligation Series 2016</v>
      </c>
      <c r="IA10" t="str">
        <v>7148 - Certificates of Obligation, Series 2022</v>
      </c>
      <c r="IB10" t="str">
        <v>7400 - Administrative</v>
      </c>
      <c r="IC10" t="str">
        <v>7414 - Unlimited Tax Road Bonds Series 1995</v>
      </c>
      <c r="ID10" t="str">
        <v>7418 - Road Bond Series 1996</v>
      </c>
      <c r="IE10" t="str">
        <v>7492 - 1995 Road Bond Fund</v>
      </c>
      <c r="IF10" t="str">
        <v>8010 - State Highway Fund</v>
      </c>
      <c r="IG10" t="str">
        <v>8011 - Vehicle Sales and Use Tax</v>
      </c>
      <c r="IH10" t="str">
        <v>8012 - Certificate of Title Fund</v>
      </c>
      <c r="II10" t="str">
        <v>8013 - State Beer and Wine</v>
      </c>
      <c r="IJ10" t="str">
        <v>8014 - Unapportioned Tax</v>
      </c>
      <c r="IK10" t="str">
        <v>8015 - Tax Refund</v>
      </c>
      <c r="IL10" t="str">
        <v>8016 - Trust Fund (Tax Assessor)</v>
      </c>
      <c r="IM10" t="str">
        <v>8017 - Mail-in License Renewal</v>
      </c>
      <c r="IN10" t="str">
        <v>8459 - Chase C.C. Clearing Acct-Tax Office</v>
      </c>
      <c r="IO10" t="str">
        <v>8465 - Chase C.C. MV Clearing Acct-Tax Office</v>
      </c>
      <c r="IP10" t="str">
        <v>8466 - Chase Credit Card Charge Back-Tax Office</v>
      </c>
      <c r="IQ10" t="str">
        <v>8467 - Chase C.C MV Charge Back Tax Office</v>
      </c>
      <c r="IR10" t="str">
        <v>8543 - Chase Credit Card B&amp;W Chargeback</v>
      </c>
      <c r="IS10" t="str">
        <v>8545 - Chase Credit Card VIT/SIT Chargeback</v>
      </c>
      <c r="IT10" t="str">
        <v>8718 - Dealers' Escrow Account</v>
      </c>
      <c r="IU10" t="str">
        <v>8719 - Undisbursed Funds</v>
      </c>
      <c r="IV10" t="str">
        <v>8720 - Credit Card Deposit/Clearing Acct</v>
      </c>
      <c r="IW10" t="str">
        <v>8721 - Unapportioned Tax ( Year End ) Used to be 720</v>
      </c>
      <c r="IX10" t="str">
        <v>8731 - Credit Card Chargeback Acct</v>
      </c>
      <c r="IY10" t="str">
        <v>9010 - Library Assistance</v>
      </c>
      <c r="IZ10" t="str">
        <v>9020 - Local Emergencies</v>
      </c>
      <c r="JA10" t="str">
        <v>9101 - Park &amp; Open Space Adm</v>
      </c>
      <c r="JB10" t="str">
        <v>9102 - Park and Open Space</v>
      </c>
      <c r="JC10" t="str">
        <v>9200 - Escrows</v>
      </c>
      <c r="JD10" t="str">
        <v>9205 - Constable Precinct #1</v>
      </c>
      <c r="JE10" t="str">
        <v>9206 - Constable Precinct #2</v>
      </c>
      <c r="JF10" t="str">
        <v>9207 - Constable Precinct #3</v>
      </c>
      <c r="JG10" t="str">
        <v>9208 - Constable Precinct #4</v>
      </c>
      <c r="JH10" t="str">
        <v>9209 - Constable Precinct #5</v>
      </c>
      <c r="JI10" t="str">
        <v xml:space="preserve">9215 - Commissary </v>
      </c>
      <c r="JJ10" t="str">
        <v xml:space="preserve">9220 - District Attorney </v>
      </c>
      <c r="JK10" t="str">
        <v>9225 - Sheriff</v>
      </c>
      <c r="JL10" t="str">
        <v xml:space="preserve">9230 - Juvenile </v>
      </c>
      <c r="JM10" t="str">
        <v xml:space="preserve">9235 - Justice of Peace </v>
      </c>
      <c r="JN10" t="str">
        <v>9240 - County Clerk</v>
      </c>
      <c r="JO10" t="str">
        <v>9245 - District Clerk</v>
      </c>
      <c r="JP10" t="str">
        <v xml:space="preserve">9250 - County Clerk Record Management </v>
      </c>
      <c r="JQ10" t="str">
        <v xml:space="preserve">9255 - District Clerk Record Management </v>
      </c>
      <c r="JR10" t="str">
        <v xml:space="preserve">9256 - County &amp; District Clerk Record Management </v>
      </c>
      <c r="JS10" t="str">
        <v xml:space="preserve">9260 - Community Supervision and Correction Department </v>
      </c>
      <c r="JT10" t="str">
        <v xml:space="preserve">9265 - Tax Office </v>
      </c>
      <c r="JU10" t="str">
        <v xml:space="preserve">9270 - Criminal Justice </v>
      </c>
      <c r="JV10" t="str">
        <v xml:space="preserve">9275 - Divert Court </v>
      </c>
      <c r="JW10" t="str">
        <v>9280 - HHS</v>
      </c>
      <c r="JX10" t="str">
        <v>9285 - Probate Court</v>
      </c>
      <c r="JY10" t="str">
        <v>9290 - Law Library</v>
      </c>
      <c r="JZ10" t="str">
        <v>9291 - SBE</v>
      </c>
      <c r="KA10" t="str">
        <v>9292 - Fire Marshall</v>
      </c>
      <c r="KB10" t="str">
        <v>9410 - IT Projects</v>
      </c>
      <c r="KC10" t="str">
        <v>9420 - Facilities Projects</v>
      </c>
      <c r="KD10" t="str">
        <v>9430 - Public Works Projects</v>
      </c>
      <c r="KE10" t="str">
        <v>9440 - CSCD Projects</v>
      </c>
      <c r="KF10" t="str">
        <v>9450 - Elections</v>
      </c>
      <c r="KG10" t="str">
        <v>9455 - Household Hazardous Waste</v>
      </c>
      <c r="KH10" t="str">
        <v>9464 - American Rescue Plan</v>
      </c>
      <c r="KI10" t="str">
        <v>9466 - Major Grants</v>
      </c>
      <c r="KJ10" t="str">
        <v>9467 - HUD Section 8</v>
      </c>
      <c r="KK10" t="str">
        <v>9468 - Charter School</v>
      </c>
      <c r="KL10" t="str">
        <v>9900 - Non-Budget Charges</v>
      </c>
      <c r="KM10" t="str">
        <v>9910 - Countywide Appropriations</v>
      </c>
      <c r="KN10" t="str">
        <v>9915 - Surplus</v>
      </c>
      <c r="KO10" t="str">
        <v>9920 - Payroll -Dept</v>
      </c>
      <c r="KP10" t="str">
        <v>9940 - Reserves and Contingency</v>
      </c>
      <c r="KQ10" t="str">
        <v>9950 - Emergency Reserves</v>
      </c>
    </row>
    <row r="11" spans="1:303" x14ac:dyDescent="0.25">
      <c r="A11" t="str" cm="1">
        <f t="array" ref="A11:KQ11">TRANSPOSE(_xlfn._xlws.SORT(_xlfn._xlws.FILTER(TableCostCenter[Cost Center List],ISNUMBER(SEARCH(Travel!Y12,TableCostCenter[Cost Center List])))))</f>
        <v>0000 - Default Cost Center</v>
      </c>
      <c r="B11" t="str">
        <v>1010 - County Judge</v>
      </c>
      <c r="C11" t="str">
        <v>1011 - Truancy Courts</v>
      </c>
      <c r="D11" t="str">
        <v>1016 - Planning and Development</v>
      </c>
      <c r="E11" t="str">
        <v>1020 - Commissioners' Court Administrator</v>
      </c>
      <c r="F11" t="str">
        <v>1021 - Operation Services - Engineering</v>
      </c>
      <c r="G11" t="str">
        <v>1022 - Operation Services - Facilities</v>
      </c>
      <c r="H11" t="str">
        <v>1023 - Operation Services - Comm/Central Services</v>
      </c>
      <c r="I11" t="str">
        <v>1024 - Operation Services - Records Mgmt</v>
      </c>
      <c r="J11" t="str">
        <v>1027 - Operation Services - Auto Service Center</v>
      </c>
      <c r="K11" t="str">
        <v>1035 - Tax Assessor/Collector</v>
      </c>
      <c r="L11" t="str">
        <v>1040 - Human Resource/Civil Service</v>
      </c>
      <c r="M11" t="str">
        <v>1041 - HRCS - 52e Employees</v>
      </c>
      <c r="N11" t="str">
        <v>1045 - Records Bldg Fitness Center</v>
      </c>
      <c r="O11" t="str">
        <v>1050 - County Treasurer</v>
      </c>
      <c r="P11" t="str">
        <v>1060 - Office of Budget &amp; Evaluation</v>
      </c>
      <c r="Q11" t="str">
        <v>1070 - County Auditor</v>
      </c>
      <c r="R11" t="str">
        <v>1080 - Purchasing</v>
      </c>
      <c r="S11" t="str">
        <v>1082 - Small Business Enterprise(SBE)</v>
      </c>
      <c r="T11" t="str">
        <v>1090 - IT Data Services</v>
      </c>
      <c r="U11" t="str">
        <v>1210 - Elections</v>
      </c>
      <c r="V11" t="str">
        <v>2050 - Texas Cooperative Extension</v>
      </c>
      <c r="W11" t="str">
        <v>2060 - Veterans Service</v>
      </c>
      <c r="X11" t="str">
        <v>2080 - Historical Commission</v>
      </c>
      <c r="Y11" t="str">
        <v>2110 - Public Works</v>
      </c>
      <c r="Z11" t="str">
        <v>2115 - PW - Economic Development</v>
      </c>
      <c r="AA11" t="str">
        <v>2510 - Road Precinct #1</v>
      </c>
      <c r="AB11" t="str">
        <v>2520 - Road Precinct #2</v>
      </c>
      <c r="AC11" t="str">
        <v>2530 - Road Precinct #3</v>
      </c>
      <c r="AD11" t="str">
        <v>2540 - Road Precinct #4</v>
      </c>
      <c r="AE11" t="str">
        <v>2550 - Road Reserves</v>
      </c>
      <c r="AF11" t="str">
        <v>3020 - Community Supervision</v>
      </c>
      <c r="AG11" t="str">
        <v>3030 - Public Service Program</v>
      </c>
      <c r="AH11" t="str">
        <v>3043 - Unincorporated Area Services</v>
      </c>
      <c r="AI11" t="str">
        <v>3110 - Executive</v>
      </c>
      <c r="AJ11" t="str">
        <v>3111 - Special Investigation</v>
      </c>
      <c r="AK11" t="str">
        <v>3112 - Intelligence</v>
      </c>
      <c r="AL11" t="str">
        <v>3113 - Internal Affairs</v>
      </c>
      <c r="AM11" t="str">
        <v>3114 - Compliance</v>
      </c>
      <c r="AN11" t="str">
        <v>3121 - General Services</v>
      </c>
      <c r="AO11" t="str">
        <v>3122 - Personnel</v>
      </c>
      <c r="AP11" t="str">
        <v>3123 - Training</v>
      </c>
      <c r="AQ11" t="str">
        <v>3124 - Communications</v>
      </c>
      <c r="AR11" t="str">
        <v>3125 - Fiscal</v>
      </c>
      <c r="AS11" t="str">
        <v>3126 - Photo Lab</v>
      </c>
      <c r="AT11" t="str">
        <v>3127 - Print Shop Department</v>
      </c>
      <c r="AU11" t="str">
        <v>3128 - Bonds</v>
      </c>
      <c r="AV11" t="str">
        <v>3129 - Bailiff</v>
      </c>
      <c r="AW11" t="str">
        <v>3130 - Warrants</v>
      </c>
      <c r="AX11" t="str">
        <v>3131 - Fugitive Transportation</v>
      </c>
      <c r="AY11" t="str">
        <v>3132 - Civil</v>
      </c>
      <c r="AZ11" t="str">
        <v>3133 - Patrol</v>
      </c>
      <c r="BA11" t="str">
        <v>3134 - Criminal Investigation</v>
      </c>
      <c r="BB11" t="str">
        <v>3136 - FLEET</v>
      </c>
      <c r="BC11" t="str">
        <v>3137 - Freeway Management Program</v>
      </c>
      <c r="BD11" t="str">
        <v>3140 - Detention Services</v>
      </c>
      <c r="BE11" t="str">
        <v>3141 - North Tower</v>
      </c>
      <c r="BF11" t="str">
        <v>3142 - West Tower</v>
      </c>
      <c r="BG11" t="str">
        <v>3147 - Central Intake</v>
      </c>
      <c r="BH11" t="str">
        <v>3148 - South Tower</v>
      </c>
      <c r="BI11" t="str">
        <v>3150 - Classification and Release</v>
      </c>
      <c r="BJ11" t="str">
        <v>3151 - Inmate Program</v>
      </c>
      <c r="BK11" t="str">
        <v>3152 - Central Kitchen</v>
      </c>
      <c r="BL11" t="str">
        <v>3153 - Central Laundry</v>
      </c>
      <c r="BM11" t="str">
        <v>3154 - Inmate Transport</v>
      </c>
      <c r="BN11" t="str">
        <v>3155 - Jail Medical</v>
      </c>
      <c r="BO11" t="str">
        <v>3156 - Pre/Post Trial Release Program</v>
      </c>
      <c r="BP11" t="str">
        <v>3210 - Constable Precinct #1</v>
      </c>
      <c r="BQ11" t="str">
        <v>3220 - Constable Precinct #2</v>
      </c>
      <c r="BR11" t="str">
        <v>3230 - Constable Precinct #3</v>
      </c>
      <c r="BS11" t="str">
        <v>3240 - Constable Precinct #4</v>
      </c>
      <c r="BT11" t="str">
        <v>3250 - Constable Precinct #5</v>
      </c>
      <c r="BU11" t="str">
        <v>3270 - Constable Precinct #3A</v>
      </c>
      <c r="BV11" t="str">
        <v>3280 - Constable Precinct #4A</v>
      </c>
      <c r="BW11" t="str">
        <v>3311 - Crime Lab</v>
      </c>
      <c r="BX11" t="str">
        <v>3312 - Medical Examiner</v>
      </c>
      <c r="BY11" t="str">
        <v>3313 - Breath Alcohol Program</v>
      </c>
      <c r="BZ11" t="str">
        <v>4001 - Building Security</v>
      </c>
      <c r="CA11" t="str">
        <v>4002 - Emergency Management</v>
      </c>
      <c r="CB11" t="str">
        <v>4003 - Fire Marshal</v>
      </c>
      <c r="CC11" t="str">
        <v>4011 - District Attorney</v>
      </c>
      <c r="CD11" t="str">
        <v>4012 - DA-Special Allocation</v>
      </c>
      <c r="CE11" t="str">
        <v>4013 - Drug Court Program</v>
      </c>
      <c r="CF11" t="str">
        <v>4014 - Jail Diversion</v>
      </c>
      <c r="CG11" t="str">
        <v>4015 - Divert Court</v>
      </c>
      <c r="CH11" t="str">
        <v>4016 - S.T.A.C. Court</v>
      </c>
      <c r="CI11" t="str">
        <v>4020 - District Clerk</v>
      </c>
      <c r="CJ11" t="str">
        <v>4031 - County Clerk</v>
      </c>
      <c r="CK11" t="str">
        <v>4032 - County Clerk-Collections</v>
      </c>
      <c r="CL11" t="str">
        <v>4033 - Truancy Courts Clerks</v>
      </c>
      <c r="CM11" t="str">
        <v>4040 - Public Defender</v>
      </c>
      <c r="CN11" t="str">
        <v>4051 - District Court Administration</v>
      </c>
      <c r="CO11" t="str">
        <v>4052 - Family Court Services</v>
      </c>
      <c r="CP11" t="str">
        <v>4053 - Child Support Payments Office</v>
      </c>
      <c r="CQ11" t="str">
        <v>4054 - Alt. Dispute Resolution-Dept</v>
      </c>
      <c r="CR11" t="str">
        <v>4056 - Domestic Relations Office Administration</v>
      </c>
      <c r="CS11" t="str">
        <v>4060 - Jury Service</v>
      </c>
      <c r="CT11" t="str">
        <v>4065 - Grand Jury Service</v>
      </c>
      <c r="CU11" t="str">
        <v>4071 - 5th Court of Appeals</v>
      </c>
      <c r="CV11" t="str">
        <v>4072 - First Admin. Judicial Region</v>
      </c>
      <c r="CW11" t="str">
        <v>4080 - Court Cost Miscellaneous</v>
      </c>
      <c r="CX11" t="str">
        <v>4090 - Appellate Justice System</v>
      </c>
      <c r="CY11" t="str">
        <v>4110 - 14th Civil District Court</v>
      </c>
      <c r="CZ11" t="str">
        <v>4115 - 44th Civil District Court</v>
      </c>
      <c r="DA11" t="str">
        <v>4120 - 68th Civil District Court</v>
      </c>
      <c r="DB11" t="str">
        <v>4125 - 95th Civil District Court</v>
      </c>
      <c r="DC11" t="str">
        <v>4130 - 101st Civil District Court</v>
      </c>
      <c r="DD11" t="str">
        <v>4135 - 116th Civil District Court</v>
      </c>
      <c r="DE11" t="str">
        <v>4140 - 134th Civil District Court</v>
      </c>
      <c r="DF11" t="str">
        <v>4145 - 160th Civil District Court</v>
      </c>
      <c r="DG11" t="str">
        <v>4150 - 162nd Civil District Court</v>
      </c>
      <c r="DH11" t="str">
        <v>4155 - 191st Civil District Court</v>
      </c>
      <c r="DI11" t="str">
        <v>4160 - 192nd Civil District Court</v>
      </c>
      <c r="DJ11" t="str">
        <v>4165 - 193rd Civil District Court</v>
      </c>
      <c r="DK11" t="str">
        <v>4170 - 298th Civil District Court</v>
      </c>
      <c r="DL11" t="str">
        <v>4175 - Civil District Masters</v>
      </c>
      <c r="DM11" t="str">
        <v>4180 - Civil Tax Court</v>
      </c>
      <c r="DN11" t="str">
        <v>4210 - 254th Family Court</v>
      </c>
      <c r="DO11" t="str">
        <v>4215 - 255th Family Court</v>
      </c>
      <c r="DP11" t="str">
        <v>4220 - 256th Family Court</v>
      </c>
      <c r="DQ11" t="str">
        <v>4225 - 301st Family Court</v>
      </c>
      <c r="DR11" t="str">
        <v>4230 - 302nd Family Court</v>
      </c>
      <c r="DS11" t="str">
        <v>4235 - 303rd Family Court</v>
      </c>
      <c r="DT11" t="str">
        <v>4240 - 330th Family Court</v>
      </c>
      <c r="DU11" t="str">
        <v>4250 - IV-D Court</v>
      </c>
      <c r="DV11" t="str">
        <v>4310 - 304th Juvenile Court</v>
      </c>
      <c r="DW11" t="str">
        <v>4320 - 305th Juvenile Court</v>
      </c>
      <c r="DX11" t="str">
        <v>4401 - Criminal District Court #1</v>
      </c>
      <c r="DY11" t="str">
        <v>4402 - Criminal District Court #2</v>
      </c>
      <c r="DZ11" t="str">
        <v>4403 - Criminal District Court #3</v>
      </c>
      <c r="EA11" t="str">
        <v>4404 - Criminal District Court #4</v>
      </c>
      <c r="EB11" t="str">
        <v>4405 - Criminal District Court #5</v>
      </c>
      <c r="EC11" t="str">
        <v>4406 - Criminal District Court #6</v>
      </c>
      <c r="ED11" t="str">
        <v>4407 - Criminal District Court #7</v>
      </c>
      <c r="EE11" t="str">
        <v>4410 - 194th Criminal District Court</v>
      </c>
      <c r="EF11" t="str">
        <v>4415 - 195th Criminal District Court</v>
      </c>
      <c r="EG11" t="str">
        <v>4420 - 203rd Criminal District Court</v>
      </c>
      <c r="EH11" t="str">
        <v>4425 - 204th Criminal District Court</v>
      </c>
      <c r="EI11" t="str">
        <v>4430 - 265th Criminal District Court</v>
      </c>
      <c r="EJ11" t="str">
        <v>4435 - 282nd Criminal District Court</v>
      </c>
      <c r="EK11" t="str">
        <v>4440 - 283rd Criminal District Court</v>
      </c>
      <c r="EL11" t="str">
        <v>4445 - 291st Criminal District Court</v>
      </c>
      <c r="EM11" t="str">
        <v>4450 - 292nd Criminal District Court</v>
      </c>
      <c r="EN11" t="str">
        <v>4455 - 363rd Criminal District Court</v>
      </c>
      <c r="EO11" t="str">
        <v>4460 - Criminal District Magistrates</v>
      </c>
      <c r="EP11" t="str">
        <v>4461 - Pretrial Release</v>
      </c>
      <c r="EQ11" t="str">
        <v>4465 - Staff Attorneys</v>
      </c>
      <c r="ER11" t="str">
        <v>4470 - Criminal District Court Manager</v>
      </c>
      <c r="ES11" t="str">
        <v>4501 - County Court at Law #1</v>
      </c>
      <c r="ET11" t="str">
        <v>4502 - County Court at Law #2</v>
      </c>
      <c r="EU11" t="str">
        <v>4503 - County Court at Law #3</v>
      </c>
      <c r="EV11" t="str">
        <v>4504 - County Court at Law #4</v>
      </c>
      <c r="EW11" t="str">
        <v>4505 - County Court at Law #5</v>
      </c>
      <c r="EX11" t="str">
        <v>4601 - County Criminal Court #1</v>
      </c>
      <c r="EY11" t="str">
        <v>4602 - County Criminal Court #2</v>
      </c>
      <c r="EZ11" t="str">
        <v>4603 - County Criminal Court #3</v>
      </c>
      <c r="FA11" t="str">
        <v>4604 - County Criminal Court #4</v>
      </c>
      <c r="FB11" t="str">
        <v>4605 - County Criminal Court #5</v>
      </c>
      <c r="FC11" t="str">
        <v>4606 - County Criminal Court #6</v>
      </c>
      <c r="FD11" t="str">
        <v>4607 - County Criminal Court #7</v>
      </c>
      <c r="FE11" t="str">
        <v>4608 - County Criminal Court #8</v>
      </c>
      <c r="FF11" t="str">
        <v>4609 - County Criminal Court #9</v>
      </c>
      <c r="FG11" t="str">
        <v>4610 - County Criminal Court #10</v>
      </c>
      <c r="FH11" t="str">
        <v>4611 - County Criminal Court #11</v>
      </c>
      <c r="FI11" t="str">
        <v>4615 - County Criminal Court of Appeals</v>
      </c>
      <c r="FJ11" t="str">
        <v>4616 - County Criminal Court of Appeals #2</v>
      </c>
      <c r="FK11" t="str">
        <v>4617 - County Criminal Court - Magistrate</v>
      </c>
      <c r="FL11" t="str">
        <v>4620 - County Criminal Court Manager</v>
      </c>
      <c r="FM11" t="str">
        <v>4701 - Probate Court #1</v>
      </c>
      <c r="FN11" t="str">
        <v>4702 - Probate Court #2</v>
      </c>
      <c r="FO11" t="str">
        <v>4703 - Probate Court #3</v>
      </c>
      <c r="FP11" t="str">
        <v>4704 - Investigators/Court Visitor Program</v>
      </c>
      <c r="FQ11" t="str">
        <v>4705 - Probate Associates</v>
      </c>
      <c r="FR11" t="str">
        <v>4811 - J.P- 1-1</v>
      </c>
      <c r="FS11" t="str">
        <v>4812 - J.P- 1-2</v>
      </c>
      <c r="FT11" t="str">
        <v>4821 - J.P- 2-1</v>
      </c>
      <c r="FU11" t="str">
        <v>4822 - J.P- 2-2</v>
      </c>
      <c r="FV11" t="str">
        <v>4831 - J.P- 3-1</v>
      </c>
      <c r="FW11" t="str">
        <v>4832 - J.P- 3-2</v>
      </c>
      <c r="FX11" t="str">
        <v>4833 - J.P. Central Collections</v>
      </c>
      <c r="FY11" t="str">
        <v>4841 - J.P- 4-1</v>
      </c>
      <c r="FZ11" t="str">
        <v>4842 - J.P- 4-2</v>
      </c>
      <c r="GA11" t="str">
        <v>4851 - J.P- 5-1</v>
      </c>
      <c r="GB11" t="str">
        <v>4852 - J.P- 5-2</v>
      </c>
      <c r="GC11" t="str">
        <v>4862 - J P 3-A</v>
      </c>
      <c r="GD11" t="str">
        <v>4921 - District Clerk Criminal and Bond Forfeiture</v>
      </c>
      <c r="GE11" t="str">
        <v>4922 - District Clerk Passport Central</v>
      </c>
      <c r="GF11" t="str">
        <v>4923 - District Clerk Passport East</v>
      </c>
      <c r="GG11" t="str">
        <v>4924 - District Passport North</v>
      </c>
      <c r="GH11" t="str">
        <v>4925 - District Clerk Juvenile</v>
      </c>
      <c r="GI11" t="str">
        <v>4926 - District Civil and Family, Trust and Collections</v>
      </c>
      <c r="GJ11" t="str">
        <v>5001 - County Clerk Criminal and Bond Forfeiture</v>
      </c>
      <c r="GK11" t="str">
        <v>5002 - County Clerk Recording</v>
      </c>
      <c r="GL11" t="str">
        <v>5003 - County Clerk Vitals</v>
      </c>
      <c r="GM11" t="str">
        <v>5004 - County Clerk Trust</v>
      </c>
      <c r="GN11" t="str">
        <v xml:space="preserve">5005 - County Clerk Civil </v>
      </c>
      <c r="GO11" t="str">
        <v>5006 - County Clerk Probate</v>
      </c>
      <c r="GP11" t="str">
        <v>5007 - County Clerk Central Records</v>
      </c>
      <c r="GQ11" t="str">
        <v>5008 - County Clerk-Collections</v>
      </c>
      <c r="GR11" t="str">
        <v>5041 - Truancy South</v>
      </c>
      <c r="GS11" t="str">
        <v>5042 - Truancy North</v>
      </c>
      <c r="GT11" t="str">
        <v>5043 - Truancy East</v>
      </c>
      <c r="GU11" t="str">
        <v>5110 - Employee Health Clinic</v>
      </c>
      <c r="GV11" t="str">
        <v>5111 - Juvenile Administration</v>
      </c>
      <c r="GW11" t="str">
        <v>5112 - Juvenile Psychological Service</v>
      </c>
      <c r="GX11" t="str">
        <v>5114 - Juvenile-Detention Center</v>
      </c>
      <c r="GY11" t="str">
        <v>5115 - Juvenile-Emergency Shelter</v>
      </c>
      <c r="GZ11" t="str">
        <v>5116 - Juvenile-Letot Center</v>
      </c>
      <c r="HA11" t="str">
        <v>5117 - Juvenile-Youth Village</v>
      </c>
      <c r="HB11" t="str">
        <v>5118 - Juvenile-Medlock Center</v>
      </c>
      <c r="HC11" t="str">
        <v>5119 - Juvenile-Letot Residential Treatment Center</v>
      </c>
      <c r="HD11" t="str">
        <v>5120 - Health Administration</v>
      </c>
      <c r="HE11" t="str">
        <v>5121 - Environmental Health</v>
      </c>
      <c r="HF11" t="str">
        <v>5122 - Public Health Lab</v>
      </c>
      <c r="HG11" t="str">
        <v>5123 - Preventive Health</v>
      </c>
      <c r="HH11" t="str">
        <v>5124 - Communicable Disease Control</v>
      </c>
      <c r="HI11" t="str">
        <v>5125 - STD Clinic</v>
      </c>
      <c r="HJ11" t="str">
        <v>5126 - TB Clinic</v>
      </c>
      <c r="HK11" t="str">
        <v>5128 - HHS - Finance Admin</v>
      </c>
      <c r="HL11" t="str">
        <v xml:space="preserve">5130 - Budget Office Community Contracts </v>
      </c>
      <c r="HM11" t="str">
        <v>5140 - CPS Program</v>
      </c>
      <c r="HN11" t="str">
        <v>5170 - Welfare Assistance</v>
      </c>
      <c r="HO11" t="str">
        <v>6340 - Wilmer Substance Abuse Facility</v>
      </c>
      <c r="HP11" t="str">
        <v>6430 - Truancy Enforcement Center</v>
      </c>
      <c r="HQ11" t="str">
        <v>6930 - Cash Match for Grants</v>
      </c>
      <c r="HR11" t="str">
        <v>7138 - Parking Garage CO 2004 Series</v>
      </c>
      <c r="HS11" t="str">
        <v>7139 - Unlimited Tax Ref 2005  24.097M</v>
      </c>
      <c r="HT11" t="str">
        <v>7140 - Certificate Obligation, 2006  $65M</v>
      </c>
      <c r="HU11" t="str">
        <v>7141 - Limited Tax Notes, Series 2011</v>
      </c>
      <c r="HV11" t="str">
        <v>7142 - Unlimited Tax Refunding Bonds Series 2011A-Dept</v>
      </c>
      <c r="HW11" t="str">
        <v>7144 - Limited Tax Refunding Bonds Series 2013</v>
      </c>
      <c r="HX11" t="str">
        <v>7145 - Dept Limited Tax Notes Series 2013</v>
      </c>
      <c r="HY11" t="str">
        <v>7146 - Unlimited Tax Refunding Bonds Series 2015</v>
      </c>
      <c r="HZ11" t="str">
        <v>7147 - Combination Tax and Parking Garage Revenue Certificates of Obligation Series 2016</v>
      </c>
      <c r="IA11" t="str">
        <v>7148 - Certificates of Obligation, Series 2022</v>
      </c>
      <c r="IB11" t="str">
        <v>7400 - Administrative</v>
      </c>
      <c r="IC11" t="str">
        <v>7414 - Unlimited Tax Road Bonds Series 1995</v>
      </c>
      <c r="ID11" t="str">
        <v>7418 - Road Bond Series 1996</v>
      </c>
      <c r="IE11" t="str">
        <v>7492 - 1995 Road Bond Fund</v>
      </c>
      <c r="IF11" t="str">
        <v>8010 - State Highway Fund</v>
      </c>
      <c r="IG11" t="str">
        <v>8011 - Vehicle Sales and Use Tax</v>
      </c>
      <c r="IH11" t="str">
        <v>8012 - Certificate of Title Fund</v>
      </c>
      <c r="II11" t="str">
        <v>8013 - State Beer and Wine</v>
      </c>
      <c r="IJ11" t="str">
        <v>8014 - Unapportioned Tax</v>
      </c>
      <c r="IK11" t="str">
        <v>8015 - Tax Refund</v>
      </c>
      <c r="IL11" t="str">
        <v>8016 - Trust Fund (Tax Assessor)</v>
      </c>
      <c r="IM11" t="str">
        <v>8017 - Mail-in License Renewal</v>
      </c>
      <c r="IN11" t="str">
        <v>8459 - Chase C.C. Clearing Acct-Tax Office</v>
      </c>
      <c r="IO11" t="str">
        <v>8465 - Chase C.C. MV Clearing Acct-Tax Office</v>
      </c>
      <c r="IP11" t="str">
        <v>8466 - Chase Credit Card Charge Back-Tax Office</v>
      </c>
      <c r="IQ11" t="str">
        <v>8467 - Chase C.C MV Charge Back Tax Office</v>
      </c>
      <c r="IR11" t="str">
        <v>8543 - Chase Credit Card B&amp;W Chargeback</v>
      </c>
      <c r="IS11" t="str">
        <v>8545 - Chase Credit Card VIT/SIT Chargeback</v>
      </c>
      <c r="IT11" t="str">
        <v>8718 - Dealers' Escrow Account</v>
      </c>
      <c r="IU11" t="str">
        <v>8719 - Undisbursed Funds</v>
      </c>
      <c r="IV11" t="str">
        <v>8720 - Credit Card Deposit/Clearing Acct</v>
      </c>
      <c r="IW11" t="str">
        <v>8721 - Unapportioned Tax ( Year End ) Used to be 720</v>
      </c>
      <c r="IX11" t="str">
        <v>8731 - Credit Card Chargeback Acct</v>
      </c>
      <c r="IY11" t="str">
        <v>9010 - Library Assistance</v>
      </c>
      <c r="IZ11" t="str">
        <v>9020 - Local Emergencies</v>
      </c>
      <c r="JA11" t="str">
        <v>9101 - Park &amp; Open Space Adm</v>
      </c>
      <c r="JB11" t="str">
        <v>9102 - Park and Open Space</v>
      </c>
      <c r="JC11" t="str">
        <v>9200 - Escrows</v>
      </c>
      <c r="JD11" t="str">
        <v>9205 - Constable Precinct #1</v>
      </c>
      <c r="JE11" t="str">
        <v>9206 - Constable Precinct #2</v>
      </c>
      <c r="JF11" t="str">
        <v>9207 - Constable Precinct #3</v>
      </c>
      <c r="JG11" t="str">
        <v>9208 - Constable Precinct #4</v>
      </c>
      <c r="JH11" t="str">
        <v>9209 - Constable Precinct #5</v>
      </c>
      <c r="JI11" t="str">
        <v xml:space="preserve">9215 - Commissary </v>
      </c>
      <c r="JJ11" t="str">
        <v xml:space="preserve">9220 - District Attorney </v>
      </c>
      <c r="JK11" t="str">
        <v>9225 - Sheriff</v>
      </c>
      <c r="JL11" t="str">
        <v xml:space="preserve">9230 - Juvenile </v>
      </c>
      <c r="JM11" t="str">
        <v xml:space="preserve">9235 - Justice of Peace </v>
      </c>
      <c r="JN11" t="str">
        <v>9240 - County Clerk</v>
      </c>
      <c r="JO11" t="str">
        <v>9245 - District Clerk</v>
      </c>
      <c r="JP11" t="str">
        <v xml:space="preserve">9250 - County Clerk Record Management </v>
      </c>
      <c r="JQ11" t="str">
        <v xml:space="preserve">9255 - District Clerk Record Management </v>
      </c>
      <c r="JR11" t="str">
        <v xml:space="preserve">9256 - County &amp; District Clerk Record Management </v>
      </c>
      <c r="JS11" t="str">
        <v xml:space="preserve">9260 - Community Supervision and Correction Department </v>
      </c>
      <c r="JT11" t="str">
        <v xml:space="preserve">9265 - Tax Office </v>
      </c>
      <c r="JU11" t="str">
        <v xml:space="preserve">9270 - Criminal Justice </v>
      </c>
      <c r="JV11" t="str">
        <v xml:space="preserve">9275 - Divert Court </v>
      </c>
      <c r="JW11" t="str">
        <v>9280 - HHS</v>
      </c>
      <c r="JX11" t="str">
        <v>9285 - Probate Court</v>
      </c>
      <c r="JY11" t="str">
        <v>9290 - Law Library</v>
      </c>
      <c r="JZ11" t="str">
        <v>9291 - SBE</v>
      </c>
      <c r="KA11" t="str">
        <v>9292 - Fire Marshall</v>
      </c>
      <c r="KB11" t="str">
        <v>9410 - IT Projects</v>
      </c>
      <c r="KC11" t="str">
        <v>9420 - Facilities Projects</v>
      </c>
      <c r="KD11" t="str">
        <v>9430 - Public Works Projects</v>
      </c>
      <c r="KE11" t="str">
        <v>9440 - CSCD Projects</v>
      </c>
      <c r="KF11" t="str">
        <v>9450 - Elections</v>
      </c>
      <c r="KG11" t="str">
        <v>9455 - Household Hazardous Waste</v>
      </c>
      <c r="KH11" t="str">
        <v>9464 - American Rescue Plan</v>
      </c>
      <c r="KI11" t="str">
        <v>9466 - Major Grants</v>
      </c>
      <c r="KJ11" t="str">
        <v>9467 - HUD Section 8</v>
      </c>
      <c r="KK11" t="str">
        <v>9468 - Charter School</v>
      </c>
      <c r="KL11" t="str">
        <v>9900 - Non-Budget Charges</v>
      </c>
      <c r="KM11" t="str">
        <v>9910 - Countywide Appropriations</v>
      </c>
      <c r="KN11" t="str">
        <v>9915 - Surplus</v>
      </c>
      <c r="KO11" t="str">
        <v>9920 - Payroll -Dept</v>
      </c>
      <c r="KP11" t="str">
        <v>9940 - Reserves and Contingency</v>
      </c>
      <c r="KQ11" t="str">
        <v>9950 - Emergency Reserves</v>
      </c>
    </row>
    <row r="12" spans="1:303" x14ac:dyDescent="0.25">
      <c r="A12" t="str" cm="1">
        <f t="array" ref="A12:KQ12">TRANSPOSE(_xlfn._xlws.SORT(_xlfn._xlws.FILTER(TableCostCenter[Cost Center List],ISNUMBER(SEARCH(Travel!Y13,TableCostCenter[Cost Center List])))))</f>
        <v>0000 - Default Cost Center</v>
      </c>
      <c r="B12" t="str">
        <v>1010 - County Judge</v>
      </c>
      <c r="C12" t="str">
        <v>1011 - Truancy Courts</v>
      </c>
      <c r="D12" t="str">
        <v>1016 - Planning and Development</v>
      </c>
      <c r="E12" t="str">
        <v>1020 - Commissioners' Court Administrator</v>
      </c>
      <c r="F12" t="str">
        <v>1021 - Operation Services - Engineering</v>
      </c>
      <c r="G12" t="str">
        <v>1022 - Operation Services - Facilities</v>
      </c>
      <c r="H12" t="str">
        <v>1023 - Operation Services - Comm/Central Services</v>
      </c>
      <c r="I12" t="str">
        <v>1024 - Operation Services - Records Mgmt</v>
      </c>
      <c r="J12" t="str">
        <v>1027 - Operation Services - Auto Service Center</v>
      </c>
      <c r="K12" t="str">
        <v>1035 - Tax Assessor/Collector</v>
      </c>
      <c r="L12" t="str">
        <v>1040 - Human Resource/Civil Service</v>
      </c>
      <c r="M12" t="str">
        <v>1041 - HRCS - 52e Employees</v>
      </c>
      <c r="N12" t="str">
        <v>1045 - Records Bldg Fitness Center</v>
      </c>
      <c r="O12" t="str">
        <v>1050 - County Treasurer</v>
      </c>
      <c r="P12" t="str">
        <v>1060 - Office of Budget &amp; Evaluation</v>
      </c>
      <c r="Q12" t="str">
        <v>1070 - County Auditor</v>
      </c>
      <c r="R12" t="str">
        <v>1080 - Purchasing</v>
      </c>
      <c r="S12" t="str">
        <v>1082 - Small Business Enterprise(SBE)</v>
      </c>
      <c r="T12" t="str">
        <v>1090 - IT Data Services</v>
      </c>
      <c r="U12" t="str">
        <v>1210 - Elections</v>
      </c>
      <c r="V12" t="str">
        <v>2050 - Texas Cooperative Extension</v>
      </c>
      <c r="W12" t="str">
        <v>2060 - Veterans Service</v>
      </c>
      <c r="X12" t="str">
        <v>2080 - Historical Commission</v>
      </c>
      <c r="Y12" t="str">
        <v>2110 - Public Works</v>
      </c>
      <c r="Z12" t="str">
        <v>2115 - PW - Economic Development</v>
      </c>
      <c r="AA12" t="str">
        <v>2510 - Road Precinct #1</v>
      </c>
      <c r="AB12" t="str">
        <v>2520 - Road Precinct #2</v>
      </c>
      <c r="AC12" t="str">
        <v>2530 - Road Precinct #3</v>
      </c>
      <c r="AD12" t="str">
        <v>2540 - Road Precinct #4</v>
      </c>
      <c r="AE12" t="str">
        <v>2550 - Road Reserves</v>
      </c>
      <c r="AF12" t="str">
        <v>3020 - Community Supervision</v>
      </c>
      <c r="AG12" t="str">
        <v>3030 - Public Service Program</v>
      </c>
      <c r="AH12" t="str">
        <v>3043 - Unincorporated Area Services</v>
      </c>
      <c r="AI12" t="str">
        <v>3110 - Executive</v>
      </c>
      <c r="AJ12" t="str">
        <v>3111 - Special Investigation</v>
      </c>
      <c r="AK12" t="str">
        <v>3112 - Intelligence</v>
      </c>
      <c r="AL12" t="str">
        <v>3113 - Internal Affairs</v>
      </c>
      <c r="AM12" t="str">
        <v>3114 - Compliance</v>
      </c>
      <c r="AN12" t="str">
        <v>3121 - General Services</v>
      </c>
      <c r="AO12" t="str">
        <v>3122 - Personnel</v>
      </c>
      <c r="AP12" t="str">
        <v>3123 - Training</v>
      </c>
      <c r="AQ12" t="str">
        <v>3124 - Communications</v>
      </c>
      <c r="AR12" t="str">
        <v>3125 - Fiscal</v>
      </c>
      <c r="AS12" t="str">
        <v>3126 - Photo Lab</v>
      </c>
      <c r="AT12" t="str">
        <v>3127 - Print Shop Department</v>
      </c>
      <c r="AU12" t="str">
        <v>3128 - Bonds</v>
      </c>
      <c r="AV12" t="str">
        <v>3129 - Bailiff</v>
      </c>
      <c r="AW12" t="str">
        <v>3130 - Warrants</v>
      </c>
      <c r="AX12" t="str">
        <v>3131 - Fugitive Transportation</v>
      </c>
      <c r="AY12" t="str">
        <v>3132 - Civil</v>
      </c>
      <c r="AZ12" t="str">
        <v>3133 - Patrol</v>
      </c>
      <c r="BA12" t="str">
        <v>3134 - Criminal Investigation</v>
      </c>
      <c r="BB12" t="str">
        <v>3136 - FLEET</v>
      </c>
      <c r="BC12" t="str">
        <v>3137 - Freeway Management Program</v>
      </c>
      <c r="BD12" t="str">
        <v>3140 - Detention Services</v>
      </c>
      <c r="BE12" t="str">
        <v>3141 - North Tower</v>
      </c>
      <c r="BF12" t="str">
        <v>3142 - West Tower</v>
      </c>
      <c r="BG12" t="str">
        <v>3147 - Central Intake</v>
      </c>
      <c r="BH12" t="str">
        <v>3148 - South Tower</v>
      </c>
      <c r="BI12" t="str">
        <v>3150 - Classification and Release</v>
      </c>
      <c r="BJ12" t="str">
        <v>3151 - Inmate Program</v>
      </c>
      <c r="BK12" t="str">
        <v>3152 - Central Kitchen</v>
      </c>
      <c r="BL12" t="str">
        <v>3153 - Central Laundry</v>
      </c>
      <c r="BM12" t="str">
        <v>3154 - Inmate Transport</v>
      </c>
      <c r="BN12" t="str">
        <v>3155 - Jail Medical</v>
      </c>
      <c r="BO12" t="str">
        <v>3156 - Pre/Post Trial Release Program</v>
      </c>
      <c r="BP12" t="str">
        <v>3210 - Constable Precinct #1</v>
      </c>
      <c r="BQ12" t="str">
        <v>3220 - Constable Precinct #2</v>
      </c>
      <c r="BR12" t="str">
        <v>3230 - Constable Precinct #3</v>
      </c>
      <c r="BS12" t="str">
        <v>3240 - Constable Precinct #4</v>
      </c>
      <c r="BT12" t="str">
        <v>3250 - Constable Precinct #5</v>
      </c>
      <c r="BU12" t="str">
        <v>3270 - Constable Precinct #3A</v>
      </c>
      <c r="BV12" t="str">
        <v>3280 - Constable Precinct #4A</v>
      </c>
      <c r="BW12" t="str">
        <v>3311 - Crime Lab</v>
      </c>
      <c r="BX12" t="str">
        <v>3312 - Medical Examiner</v>
      </c>
      <c r="BY12" t="str">
        <v>3313 - Breath Alcohol Program</v>
      </c>
      <c r="BZ12" t="str">
        <v>4001 - Building Security</v>
      </c>
      <c r="CA12" t="str">
        <v>4002 - Emergency Management</v>
      </c>
      <c r="CB12" t="str">
        <v>4003 - Fire Marshal</v>
      </c>
      <c r="CC12" t="str">
        <v>4011 - District Attorney</v>
      </c>
      <c r="CD12" t="str">
        <v>4012 - DA-Special Allocation</v>
      </c>
      <c r="CE12" t="str">
        <v>4013 - Drug Court Program</v>
      </c>
      <c r="CF12" t="str">
        <v>4014 - Jail Diversion</v>
      </c>
      <c r="CG12" t="str">
        <v>4015 - Divert Court</v>
      </c>
      <c r="CH12" t="str">
        <v>4016 - S.T.A.C. Court</v>
      </c>
      <c r="CI12" t="str">
        <v>4020 - District Clerk</v>
      </c>
      <c r="CJ12" t="str">
        <v>4031 - County Clerk</v>
      </c>
      <c r="CK12" t="str">
        <v>4032 - County Clerk-Collections</v>
      </c>
      <c r="CL12" t="str">
        <v>4033 - Truancy Courts Clerks</v>
      </c>
      <c r="CM12" t="str">
        <v>4040 - Public Defender</v>
      </c>
      <c r="CN12" t="str">
        <v>4051 - District Court Administration</v>
      </c>
      <c r="CO12" t="str">
        <v>4052 - Family Court Services</v>
      </c>
      <c r="CP12" t="str">
        <v>4053 - Child Support Payments Office</v>
      </c>
      <c r="CQ12" t="str">
        <v>4054 - Alt. Dispute Resolution-Dept</v>
      </c>
      <c r="CR12" t="str">
        <v>4056 - Domestic Relations Office Administration</v>
      </c>
      <c r="CS12" t="str">
        <v>4060 - Jury Service</v>
      </c>
      <c r="CT12" t="str">
        <v>4065 - Grand Jury Service</v>
      </c>
      <c r="CU12" t="str">
        <v>4071 - 5th Court of Appeals</v>
      </c>
      <c r="CV12" t="str">
        <v>4072 - First Admin. Judicial Region</v>
      </c>
      <c r="CW12" t="str">
        <v>4080 - Court Cost Miscellaneous</v>
      </c>
      <c r="CX12" t="str">
        <v>4090 - Appellate Justice System</v>
      </c>
      <c r="CY12" t="str">
        <v>4110 - 14th Civil District Court</v>
      </c>
      <c r="CZ12" t="str">
        <v>4115 - 44th Civil District Court</v>
      </c>
      <c r="DA12" t="str">
        <v>4120 - 68th Civil District Court</v>
      </c>
      <c r="DB12" t="str">
        <v>4125 - 95th Civil District Court</v>
      </c>
      <c r="DC12" t="str">
        <v>4130 - 101st Civil District Court</v>
      </c>
      <c r="DD12" t="str">
        <v>4135 - 116th Civil District Court</v>
      </c>
      <c r="DE12" t="str">
        <v>4140 - 134th Civil District Court</v>
      </c>
      <c r="DF12" t="str">
        <v>4145 - 160th Civil District Court</v>
      </c>
      <c r="DG12" t="str">
        <v>4150 - 162nd Civil District Court</v>
      </c>
      <c r="DH12" t="str">
        <v>4155 - 191st Civil District Court</v>
      </c>
      <c r="DI12" t="str">
        <v>4160 - 192nd Civil District Court</v>
      </c>
      <c r="DJ12" t="str">
        <v>4165 - 193rd Civil District Court</v>
      </c>
      <c r="DK12" t="str">
        <v>4170 - 298th Civil District Court</v>
      </c>
      <c r="DL12" t="str">
        <v>4175 - Civil District Masters</v>
      </c>
      <c r="DM12" t="str">
        <v>4180 - Civil Tax Court</v>
      </c>
      <c r="DN12" t="str">
        <v>4210 - 254th Family Court</v>
      </c>
      <c r="DO12" t="str">
        <v>4215 - 255th Family Court</v>
      </c>
      <c r="DP12" t="str">
        <v>4220 - 256th Family Court</v>
      </c>
      <c r="DQ12" t="str">
        <v>4225 - 301st Family Court</v>
      </c>
      <c r="DR12" t="str">
        <v>4230 - 302nd Family Court</v>
      </c>
      <c r="DS12" t="str">
        <v>4235 - 303rd Family Court</v>
      </c>
      <c r="DT12" t="str">
        <v>4240 - 330th Family Court</v>
      </c>
      <c r="DU12" t="str">
        <v>4250 - IV-D Court</v>
      </c>
      <c r="DV12" t="str">
        <v>4310 - 304th Juvenile Court</v>
      </c>
      <c r="DW12" t="str">
        <v>4320 - 305th Juvenile Court</v>
      </c>
      <c r="DX12" t="str">
        <v>4401 - Criminal District Court #1</v>
      </c>
      <c r="DY12" t="str">
        <v>4402 - Criminal District Court #2</v>
      </c>
      <c r="DZ12" t="str">
        <v>4403 - Criminal District Court #3</v>
      </c>
      <c r="EA12" t="str">
        <v>4404 - Criminal District Court #4</v>
      </c>
      <c r="EB12" t="str">
        <v>4405 - Criminal District Court #5</v>
      </c>
      <c r="EC12" t="str">
        <v>4406 - Criminal District Court #6</v>
      </c>
      <c r="ED12" t="str">
        <v>4407 - Criminal District Court #7</v>
      </c>
      <c r="EE12" t="str">
        <v>4410 - 194th Criminal District Court</v>
      </c>
      <c r="EF12" t="str">
        <v>4415 - 195th Criminal District Court</v>
      </c>
      <c r="EG12" t="str">
        <v>4420 - 203rd Criminal District Court</v>
      </c>
      <c r="EH12" t="str">
        <v>4425 - 204th Criminal District Court</v>
      </c>
      <c r="EI12" t="str">
        <v>4430 - 265th Criminal District Court</v>
      </c>
      <c r="EJ12" t="str">
        <v>4435 - 282nd Criminal District Court</v>
      </c>
      <c r="EK12" t="str">
        <v>4440 - 283rd Criminal District Court</v>
      </c>
      <c r="EL12" t="str">
        <v>4445 - 291st Criminal District Court</v>
      </c>
      <c r="EM12" t="str">
        <v>4450 - 292nd Criminal District Court</v>
      </c>
      <c r="EN12" t="str">
        <v>4455 - 363rd Criminal District Court</v>
      </c>
      <c r="EO12" t="str">
        <v>4460 - Criminal District Magistrates</v>
      </c>
      <c r="EP12" t="str">
        <v>4461 - Pretrial Release</v>
      </c>
      <c r="EQ12" t="str">
        <v>4465 - Staff Attorneys</v>
      </c>
      <c r="ER12" t="str">
        <v>4470 - Criminal District Court Manager</v>
      </c>
      <c r="ES12" t="str">
        <v>4501 - County Court at Law #1</v>
      </c>
      <c r="ET12" t="str">
        <v>4502 - County Court at Law #2</v>
      </c>
      <c r="EU12" t="str">
        <v>4503 - County Court at Law #3</v>
      </c>
      <c r="EV12" t="str">
        <v>4504 - County Court at Law #4</v>
      </c>
      <c r="EW12" t="str">
        <v>4505 - County Court at Law #5</v>
      </c>
      <c r="EX12" t="str">
        <v>4601 - County Criminal Court #1</v>
      </c>
      <c r="EY12" t="str">
        <v>4602 - County Criminal Court #2</v>
      </c>
      <c r="EZ12" t="str">
        <v>4603 - County Criminal Court #3</v>
      </c>
      <c r="FA12" t="str">
        <v>4604 - County Criminal Court #4</v>
      </c>
      <c r="FB12" t="str">
        <v>4605 - County Criminal Court #5</v>
      </c>
      <c r="FC12" t="str">
        <v>4606 - County Criminal Court #6</v>
      </c>
      <c r="FD12" t="str">
        <v>4607 - County Criminal Court #7</v>
      </c>
      <c r="FE12" t="str">
        <v>4608 - County Criminal Court #8</v>
      </c>
      <c r="FF12" t="str">
        <v>4609 - County Criminal Court #9</v>
      </c>
      <c r="FG12" t="str">
        <v>4610 - County Criminal Court #10</v>
      </c>
      <c r="FH12" t="str">
        <v>4611 - County Criminal Court #11</v>
      </c>
      <c r="FI12" t="str">
        <v>4615 - County Criminal Court of Appeals</v>
      </c>
      <c r="FJ12" t="str">
        <v>4616 - County Criminal Court of Appeals #2</v>
      </c>
      <c r="FK12" t="str">
        <v>4617 - County Criminal Court - Magistrate</v>
      </c>
      <c r="FL12" t="str">
        <v>4620 - County Criminal Court Manager</v>
      </c>
      <c r="FM12" t="str">
        <v>4701 - Probate Court #1</v>
      </c>
      <c r="FN12" t="str">
        <v>4702 - Probate Court #2</v>
      </c>
      <c r="FO12" t="str">
        <v>4703 - Probate Court #3</v>
      </c>
      <c r="FP12" t="str">
        <v>4704 - Investigators/Court Visitor Program</v>
      </c>
      <c r="FQ12" t="str">
        <v>4705 - Probate Associates</v>
      </c>
      <c r="FR12" t="str">
        <v>4811 - J.P- 1-1</v>
      </c>
      <c r="FS12" t="str">
        <v>4812 - J.P- 1-2</v>
      </c>
      <c r="FT12" t="str">
        <v>4821 - J.P- 2-1</v>
      </c>
      <c r="FU12" t="str">
        <v>4822 - J.P- 2-2</v>
      </c>
      <c r="FV12" t="str">
        <v>4831 - J.P- 3-1</v>
      </c>
      <c r="FW12" t="str">
        <v>4832 - J.P- 3-2</v>
      </c>
      <c r="FX12" t="str">
        <v>4833 - J.P. Central Collections</v>
      </c>
      <c r="FY12" t="str">
        <v>4841 - J.P- 4-1</v>
      </c>
      <c r="FZ12" t="str">
        <v>4842 - J.P- 4-2</v>
      </c>
      <c r="GA12" t="str">
        <v>4851 - J.P- 5-1</v>
      </c>
      <c r="GB12" t="str">
        <v>4852 - J.P- 5-2</v>
      </c>
      <c r="GC12" t="str">
        <v>4862 - J P 3-A</v>
      </c>
      <c r="GD12" t="str">
        <v>4921 - District Clerk Criminal and Bond Forfeiture</v>
      </c>
      <c r="GE12" t="str">
        <v>4922 - District Clerk Passport Central</v>
      </c>
      <c r="GF12" t="str">
        <v>4923 - District Clerk Passport East</v>
      </c>
      <c r="GG12" t="str">
        <v>4924 - District Passport North</v>
      </c>
      <c r="GH12" t="str">
        <v>4925 - District Clerk Juvenile</v>
      </c>
      <c r="GI12" t="str">
        <v>4926 - District Civil and Family, Trust and Collections</v>
      </c>
      <c r="GJ12" t="str">
        <v>5001 - County Clerk Criminal and Bond Forfeiture</v>
      </c>
      <c r="GK12" t="str">
        <v>5002 - County Clerk Recording</v>
      </c>
      <c r="GL12" t="str">
        <v>5003 - County Clerk Vitals</v>
      </c>
      <c r="GM12" t="str">
        <v>5004 - County Clerk Trust</v>
      </c>
      <c r="GN12" t="str">
        <v xml:space="preserve">5005 - County Clerk Civil </v>
      </c>
      <c r="GO12" t="str">
        <v>5006 - County Clerk Probate</v>
      </c>
      <c r="GP12" t="str">
        <v>5007 - County Clerk Central Records</v>
      </c>
      <c r="GQ12" t="str">
        <v>5008 - County Clerk-Collections</v>
      </c>
      <c r="GR12" t="str">
        <v>5041 - Truancy South</v>
      </c>
      <c r="GS12" t="str">
        <v>5042 - Truancy North</v>
      </c>
      <c r="GT12" t="str">
        <v>5043 - Truancy East</v>
      </c>
      <c r="GU12" t="str">
        <v>5110 - Employee Health Clinic</v>
      </c>
      <c r="GV12" t="str">
        <v>5111 - Juvenile Administration</v>
      </c>
      <c r="GW12" t="str">
        <v>5112 - Juvenile Psychological Service</v>
      </c>
      <c r="GX12" t="str">
        <v>5114 - Juvenile-Detention Center</v>
      </c>
      <c r="GY12" t="str">
        <v>5115 - Juvenile-Emergency Shelter</v>
      </c>
      <c r="GZ12" t="str">
        <v>5116 - Juvenile-Letot Center</v>
      </c>
      <c r="HA12" t="str">
        <v>5117 - Juvenile-Youth Village</v>
      </c>
      <c r="HB12" t="str">
        <v>5118 - Juvenile-Medlock Center</v>
      </c>
      <c r="HC12" t="str">
        <v>5119 - Juvenile-Letot Residential Treatment Center</v>
      </c>
      <c r="HD12" t="str">
        <v>5120 - Health Administration</v>
      </c>
      <c r="HE12" t="str">
        <v>5121 - Environmental Health</v>
      </c>
      <c r="HF12" t="str">
        <v>5122 - Public Health Lab</v>
      </c>
      <c r="HG12" t="str">
        <v>5123 - Preventive Health</v>
      </c>
      <c r="HH12" t="str">
        <v>5124 - Communicable Disease Control</v>
      </c>
      <c r="HI12" t="str">
        <v>5125 - STD Clinic</v>
      </c>
      <c r="HJ12" t="str">
        <v>5126 - TB Clinic</v>
      </c>
      <c r="HK12" t="str">
        <v>5128 - HHS - Finance Admin</v>
      </c>
      <c r="HL12" t="str">
        <v xml:space="preserve">5130 - Budget Office Community Contracts </v>
      </c>
      <c r="HM12" t="str">
        <v>5140 - CPS Program</v>
      </c>
      <c r="HN12" t="str">
        <v>5170 - Welfare Assistance</v>
      </c>
      <c r="HO12" t="str">
        <v>6340 - Wilmer Substance Abuse Facility</v>
      </c>
      <c r="HP12" t="str">
        <v>6430 - Truancy Enforcement Center</v>
      </c>
      <c r="HQ12" t="str">
        <v>6930 - Cash Match for Grants</v>
      </c>
      <c r="HR12" t="str">
        <v>7138 - Parking Garage CO 2004 Series</v>
      </c>
      <c r="HS12" t="str">
        <v>7139 - Unlimited Tax Ref 2005  24.097M</v>
      </c>
      <c r="HT12" t="str">
        <v>7140 - Certificate Obligation, 2006  $65M</v>
      </c>
      <c r="HU12" t="str">
        <v>7141 - Limited Tax Notes, Series 2011</v>
      </c>
      <c r="HV12" t="str">
        <v>7142 - Unlimited Tax Refunding Bonds Series 2011A-Dept</v>
      </c>
      <c r="HW12" t="str">
        <v>7144 - Limited Tax Refunding Bonds Series 2013</v>
      </c>
      <c r="HX12" t="str">
        <v>7145 - Dept Limited Tax Notes Series 2013</v>
      </c>
      <c r="HY12" t="str">
        <v>7146 - Unlimited Tax Refunding Bonds Series 2015</v>
      </c>
      <c r="HZ12" t="str">
        <v>7147 - Combination Tax and Parking Garage Revenue Certificates of Obligation Series 2016</v>
      </c>
      <c r="IA12" t="str">
        <v>7148 - Certificates of Obligation, Series 2022</v>
      </c>
      <c r="IB12" t="str">
        <v>7400 - Administrative</v>
      </c>
      <c r="IC12" t="str">
        <v>7414 - Unlimited Tax Road Bonds Series 1995</v>
      </c>
      <c r="ID12" t="str">
        <v>7418 - Road Bond Series 1996</v>
      </c>
      <c r="IE12" t="str">
        <v>7492 - 1995 Road Bond Fund</v>
      </c>
      <c r="IF12" t="str">
        <v>8010 - State Highway Fund</v>
      </c>
      <c r="IG12" t="str">
        <v>8011 - Vehicle Sales and Use Tax</v>
      </c>
      <c r="IH12" t="str">
        <v>8012 - Certificate of Title Fund</v>
      </c>
      <c r="II12" t="str">
        <v>8013 - State Beer and Wine</v>
      </c>
      <c r="IJ12" t="str">
        <v>8014 - Unapportioned Tax</v>
      </c>
      <c r="IK12" t="str">
        <v>8015 - Tax Refund</v>
      </c>
      <c r="IL12" t="str">
        <v>8016 - Trust Fund (Tax Assessor)</v>
      </c>
      <c r="IM12" t="str">
        <v>8017 - Mail-in License Renewal</v>
      </c>
      <c r="IN12" t="str">
        <v>8459 - Chase C.C. Clearing Acct-Tax Office</v>
      </c>
      <c r="IO12" t="str">
        <v>8465 - Chase C.C. MV Clearing Acct-Tax Office</v>
      </c>
      <c r="IP12" t="str">
        <v>8466 - Chase Credit Card Charge Back-Tax Office</v>
      </c>
      <c r="IQ12" t="str">
        <v>8467 - Chase C.C MV Charge Back Tax Office</v>
      </c>
      <c r="IR12" t="str">
        <v>8543 - Chase Credit Card B&amp;W Chargeback</v>
      </c>
      <c r="IS12" t="str">
        <v>8545 - Chase Credit Card VIT/SIT Chargeback</v>
      </c>
      <c r="IT12" t="str">
        <v>8718 - Dealers' Escrow Account</v>
      </c>
      <c r="IU12" t="str">
        <v>8719 - Undisbursed Funds</v>
      </c>
      <c r="IV12" t="str">
        <v>8720 - Credit Card Deposit/Clearing Acct</v>
      </c>
      <c r="IW12" t="str">
        <v>8721 - Unapportioned Tax ( Year End ) Used to be 720</v>
      </c>
      <c r="IX12" t="str">
        <v>8731 - Credit Card Chargeback Acct</v>
      </c>
      <c r="IY12" t="str">
        <v>9010 - Library Assistance</v>
      </c>
      <c r="IZ12" t="str">
        <v>9020 - Local Emergencies</v>
      </c>
      <c r="JA12" t="str">
        <v>9101 - Park &amp; Open Space Adm</v>
      </c>
      <c r="JB12" t="str">
        <v>9102 - Park and Open Space</v>
      </c>
      <c r="JC12" t="str">
        <v>9200 - Escrows</v>
      </c>
      <c r="JD12" t="str">
        <v>9205 - Constable Precinct #1</v>
      </c>
      <c r="JE12" t="str">
        <v>9206 - Constable Precinct #2</v>
      </c>
      <c r="JF12" t="str">
        <v>9207 - Constable Precinct #3</v>
      </c>
      <c r="JG12" t="str">
        <v>9208 - Constable Precinct #4</v>
      </c>
      <c r="JH12" t="str">
        <v>9209 - Constable Precinct #5</v>
      </c>
      <c r="JI12" t="str">
        <v xml:space="preserve">9215 - Commissary </v>
      </c>
      <c r="JJ12" t="str">
        <v xml:space="preserve">9220 - District Attorney </v>
      </c>
      <c r="JK12" t="str">
        <v>9225 - Sheriff</v>
      </c>
      <c r="JL12" t="str">
        <v xml:space="preserve">9230 - Juvenile </v>
      </c>
      <c r="JM12" t="str">
        <v xml:space="preserve">9235 - Justice of Peace </v>
      </c>
      <c r="JN12" t="str">
        <v>9240 - County Clerk</v>
      </c>
      <c r="JO12" t="str">
        <v>9245 - District Clerk</v>
      </c>
      <c r="JP12" t="str">
        <v xml:space="preserve">9250 - County Clerk Record Management </v>
      </c>
      <c r="JQ12" t="str">
        <v xml:space="preserve">9255 - District Clerk Record Management </v>
      </c>
      <c r="JR12" t="str">
        <v xml:space="preserve">9256 - County &amp; District Clerk Record Management </v>
      </c>
      <c r="JS12" t="str">
        <v xml:space="preserve">9260 - Community Supervision and Correction Department </v>
      </c>
      <c r="JT12" t="str">
        <v xml:space="preserve">9265 - Tax Office </v>
      </c>
      <c r="JU12" t="str">
        <v xml:space="preserve">9270 - Criminal Justice </v>
      </c>
      <c r="JV12" t="str">
        <v xml:space="preserve">9275 - Divert Court </v>
      </c>
      <c r="JW12" t="str">
        <v>9280 - HHS</v>
      </c>
      <c r="JX12" t="str">
        <v>9285 - Probate Court</v>
      </c>
      <c r="JY12" t="str">
        <v>9290 - Law Library</v>
      </c>
      <c r="JZ12" t="str">
        <v>9291 - SBE</v>
      </c>
      <c r="KA12" t="str">
        <v>9292 - Fire Marshall</v>
      </c>
      <c r="KB12" t="str">
        <v>9410 - IT Projects</v>
      </c>
      <c r="KC12" t="str">
        <v>9420 - Facilities Projects</v>
      </c>
      <c r="KD12" t="str">
        <v>9430 - Public Works Projects</v>
      </c>
      <c r="KE12" t="str">
        <v>9440 - CSCD Projects</v>
      </c>
      <c r="KF12" t="str">
        <v>9450 - Elections</v>
      </c>
      <c r="KG12" t="str">
        <v>9455 - Household Hazardous Waste</v>
      </c>
      <c r="KH12" t="str">
        <v>9464 - American Rescue Plan</v>
      </c>
      <c r="KI12" t="str">
        <v>9466 - Major Grants</v>
      </c>
      <c r="KJ12" t="str">
        <v>9467 - HUD Section 8</v>
      </c>
      <c r="KK12" t="str">
        <v>9468 - Charter School</v>
      </c>
      <c r="KL12" t="str">
        <v>9900 - Non-Budget Charges</v>
      </c>
      <c r="KM12" t="str">
        <v>9910 - Countywide Appropriations</v>
      </c>
      <c r="KN12" t="str">
        <v>9915 - Surplus</v>
      </c>
      <c r="KO12" t="str">
        <v>9920 - Payroll -Dept</v>
      </c>
      <c r="KP12" t="str">
        <v>9940 - Reserves and Contingency</v>
      </c>
      <c r="KQ12" t="str">
        <v>9950 - Emergency Reserves</v>
      </c>
    </row>
    <row r="13" spans="1:303" x14ac:dyDescent="0.25">
      <c r="A13" t="str" cm="1">
        <f t="array" ref="A13:KQ13">TRANSPOSE(_xlfn._xlws.SORT(_xlfn._xlws.FILTER(TableCostCenter[Cost Center List],ISNUMBER(SEARCH(Travel!Y14,TableCostCenter[Cost Center List])))))</f>
        <v>0000 - Default Cost Center</v>
      </c>
      <c r="B13" t="str">
        <v>1010 - County Judge</v>
      </c>
      <c r="C13" t="str">
        <v>1011 - Truancy Courts</v>
      </c>
      <c r="D13" t="str">
        <v>1016 - Planning and Development</v>
      </c>
      <c r="E13" t="str">
        <v>1020 - Commissioners' Court Administrator</v>
      </c>
      <c r="F13" t="str">
        <v>1021 - Operation Services - Engineering</v>
      </c>
      <c r="G13" t="str">
        <v>1022 - Operation Services - Facilities</v>
      </c>
      <c r="H13" t="str">
        <v>1023 - Operation Services - Comm/Central Services</v>
      </c>
      <c r="I13" t="str">
        <v>1024 - Operation Services - Records Mgmt</v>
      </c>
      <c r="J13" t="str">
        <v>1027 - Operation Services - Auto Service Center</v>
      </c>
      <c r="K13" t="str">
        <v>1035 - Tax Assessor/Collector</v>
      </c>
      <c r="L13" t="str">
        <v>1040 - Human Resource/Civil Service</v>
      </c>
      <c r="M13" t="str">
        <v>1041 - HRCS - 52e Employees</v>
      </c>
      <c r="N13" t="str">
        <v>1045 - Records Bldg Fitness Center</v>
      </c>
      <c r="O13" t="str">
        <v>1050 - County Treasurer</v>
      </c>
      <c r="P13" t="str">
        <v>1060 - Office of Budget &amp; Evaluation</v>
      </c>
      <c r="Q13" t="str">
        <v>1070 - County Auditor</v>
      </c>
      <c r="R13" t="str">
        <v>1080 - Purchasing</v>
      </c>
      <c r="S13" t="str">
        <v>1082 - Small Business Enterprise(SBE)</v>
      </c>
      <c r="T13" t="str">
        <v>1090 - IT Data Services</v>
      </c>
      <c r="U13" t="str">
        <v>1210 - Elections</v>
      </c>
      <c r="V13" t="str">
        <v>2050 - Texas Cooperative Extension</v>
      </c>
      <c r="W13" t="str">
        <v>2060 - Veterans Service</v>
      </c>
      <c r="X13" t="str">
        <v>2080 - Historical Commission</v>
      </c>
      <c r="Y13" t="str">
        <v>2110 - Public Works</v>
      </c>
      <c r="Z13" t="str">
        <v>2115 - PW - Economic Development</v>
      </c>
      <c r="AA13" t="str">
        <v>2510 - Road Precinct #1</v>
      </c>
      <c r="AB13" t="str">
        <v>2520 - Road Precinct #2</v>
      </c>
      <c r="AC13" t="str">
        <v>2530 - Road Precinct #3</v>
      </c>
      <c r="AD13" t="str">
        <v>2540 - Road Precinct #4</v>
      </c>
      <c r="AE13" t="str">
        <v>2550 - Road Reserves</v>
      </c>
      <c r="AF13" t="str">
        <v>3020 - Community Supervision</v>
      </c>
      <c r="AG13" t="str">
        <v>3030 - Public Service Program</v>
      </c>
      <c r="AH13" t="str">
        <v>3043 - Unincorporated Area Services</v>
      </c>
      <c r="AI13" t="str">
        <v>3110 - Executive</v>
      </c>
      <c r="AJ13" t="str">
        <v>3111 - Special Investigation</v>
      </c>
      <c r="AK13" t="str">
        <v>3112 - Intelligence</v>
      </c>
      <c r="AL13" t="str">
        <v>3113 - Internal Affairs</v>
      </c>
      <c r="AM13" t="str">
        <v>3114 - Compliance</v>
      </c>
      <c r="AN13" t="str">
        <v>3121 - General Services</v>
      </c>
      <c r="AO13" t="str">
        <v>3122 - Personnel</v>
      </c>
      <c r="AP13" t="str">
        <v>3123 - Training</v>
      </c>
      <c r="AQ13" t="str">
        <v>3124 - Communications</v>
      </c>
      <c r="AR13" t="str">
        <v>3125 - Fiscal</v>
      </c>
      <c r="AS13" t="str">
        <v>3126 - Photo Lab</v>
      </c>
      <c r="AT13" t="str">
        <v>3127 - Print Shop Department</v>
      </c>
      <c r="AU13" t="str">
        <v>3128 - Bonds</v>
      </c>
      <c r="AV13" t="str">
        <v>3129 - Bailiff</v>
      </c>
      <c r="AW13" t="str">
        <v>3130 - Warrants</v>
      </c>
      <c r="AX13" t="str">
        <v>3131 - Fugitive Transportation</v>
      </c>
      <c r="AY13" t="str">
        <v>3132 - Civil</v>
      </c>
      <c r="AZ13" t="str">
        <v>3133 - Patrol</v>
      </c>
      <c r="BA13" t="str">
        <v>3134 - Criminal Investigation</v>
      </c>
      <c r="BB13" t="str">
        <v>3136 - FLEET</v>
      </c>
      <c r="BC13" t="str">
        <v>3137 - Freeway Management Program</v>
      </c>
      <c r="BD13" t="str">
        <v>3140 - Detention Services</v>
      </c>
      <c r="BE13" t="str">
        <v>3141 - North Tower</v>
      </c>
      <c r="BF13" t="str">
        <v>3142 - West Tower</v>
      </c>
      <c r="BG13" t="str">
        <v>3147 - Central Intake</v>
      </c>
      <c r="BH13" t="str">
        <v>3148 - South Tower</v>
      </c>
      <c r="BI13" t="str">
        <v>3150 - Classification and Release</v>
      </c>
      <c r="BJ13" t="str">
        <v>3151 - Inmate Program</v>
      </c>
      <c r="BK13" t="str">
        <v>3152 - Central Kitchen</v>
      </c>
      <c r="BL13" t="str">
        <v>3153 - Central Laundry</v>
      </c>
      <c r="BM13" t="str">
        <v>3154 - Inmate Transport</v>
      </c>
      <c r="BN13" t="str">
        <v>3155 - Jail Medical</v>
      </c>
      <c r="BO13" t="str">
        <v>3156 - Pre/Post Trial Release Program</v>
      </c>
      <c r="BP13" t="str">
        <v>3210 - Constable Precinct #1</v>
      </c>
      <c r="BQ13" t="str">
        <v>3220 - Constable Precinct #2</v>
      </c>
      <c r="BR13" t="str">
        <v>3230 - Constable Precinct #3</v>
      </c>
      <c r="BS13" t="str">
        <v>3240 - Constable Precinct #4</v>
      </c>
      <c r="BT13" t="str">
        <v>3250 - Constable Precinct #5</v>
      </c>
      <c r="BU13" t="str">
        <v>3270 - Constable Precinct #3A</v>
      </c>
      <c r="BV13" t="str">
        <v>3280 - Constable Precinct #4A</v>
      </c>
      <c r="BW13" t="str">
        <v>3311 - Crime Lab</v>
      </c>
      <c r="BX13" t="str">
        <v>3312 - Medical Examiner</v>
      </c>
      <c r="BY13" t="str">
        <v>3313 - Breath Alcohol Program</v>
      </c>
      <c r="BZ13" t="str">
        <v>4001 - Building Security</v>
      </c>
      <c r="CA13" t="str">
        <v>4002 - Emergency Management</v>
      </c>
      <c r="CB13" t="str">
        <v>4003 - Fire Marshal</v>
      </c>
      <c r="CC13" t="str">
        <v>4011 - District Attorney</v>
      </c>
      <c r="CD13" t="str">
        <v>4012 - DA-Special Allocation</v>
      </c>
      <c r="CE13" t="str">
        <v>4013 - Drug Court Program</v>
      </c>
      <c r="CF13" t="str">
        <v>4014 - Jail Diversion</v>
      </c>
      <c r="CG13" t="str">
        <v>4015 - Divert Court</v>
      </c>
      <c r="CH13" t="str">
        <v>4016 - S.T.A.C. Court</v>
      </c>
      <c r="CI13" t="str">
        <v>4020 - District Clerk</v>
      </c>
      <c r="CJ13" t="str">
        <v>4031 - County Clerk</v>
      </c>
      <c r="CK13" t="str">
        <v>4032 - County Clerk-Collections</v>
      </c>
      <c r="CL13" t="str">
        <v>4033 - Truancy Courts Clerks</v>
      </c>
      <c r="CM13" t="str">
        <v>4040 - Public Defender</v>
      </c>
      <c r="CN13" t="str">
        <v>4051 - District Court Administration</v>
      </c>
      <c r="CO13" t="str">
        <v>4052 - Family Court Services</v>
      </c>
      <c r="CP13" t="str">
        <v>4053 - Child Support Payments Office</v>
      </c>
      <c r="CQ13" t="str">
        <v>4054 - Alt. Dispute Resolution-Dept</v>
      </c>
      <c r="CR13" t="str">
        <v>4056 - Domestic Relations Office Administration</v>
      </c>
      <c r="CS13" t="str">
        <v>4060 - Jury Service</v>
      </c>
      <c r="CT13" t="str">
        <v>4065 - Grand Jury Service</v>
      </c>
      <c r="CU13" t="str">
        <v>4071 - 5th Court of Appeals</v>
      </c>
      <c r="CV13" t="str">
        <v>4072 - First Admin. Judicial Region</v>
      </c>
      <c r="CW13" t="str">
        <v>4080 - Court Cost Miscellaneous</v>
      </c>
      <c r="CX13" t="str">
        <v>4090 - Appellate Justice System</v>
      </c>
      <c r="CY13" t="str">
        <v>4110 - 14th Civil District Court</v>
      </c>
      <c r="CZ13" t="str">
        <v>4115 - 44th Civil District Court</v>
      </c>
      <c r="DA13" t="str">
        <v>4120 - 68th Civil District Court</v>
      </c>
      <c r="DB13" t="str">
        <v>4125 - 95th Civil District Court</v>
      </c>
      <c r="DC13" t="str">
        <v>4130 - 101st Civil District Court</v>
      </c>
      <c r="DD13" t="str">
        <v>4135 - 116th Civil District Court</v>
      </c>
      <c r="DE13" t="str">
        <v>4140 - 134th Civil District Court</v>
      </c>
      <c r="DF13" t="str">
        <v>4145 - 160th Civil District Court</v>
      </c>
      <c r="DG13" t="str">
        <v>4150 - 162nd Civil District Court</v>
      </c>
      <c r="DH13" t="str">
        <v>4155 - 191st Civil District Court</v>
      </c>
      <c r="DI13" t="str">
        <v>4160 - 192nd Civil District Court</v>
      </c>
      <c r="DJ13" t="str">
        <v>4165 - 193rd Civil District Court</v>
      </c>
      <c r="DK13" t="str">
        <v>4170 - 298th Civil District Court</v>
      </c>
      <c r="DL13" t="str">
        <v>4175 - Civil District Masters</v>
      </c>
      <c r="DM13" t="str">
        <v>4180 - Civil Tax Court</v>
      </c>
      <c r="DN13" t="str">
        <v>4210 - 254th Family Court</v>
      </c>
      <c r="DO13" t="str">
        <v>4215 - 255th Family Court</v>
      </c>
      <c r="DP13" t="str">
        <v>4220 - 256th Family Court</v>
      </c>
      <c r="DQ13" t="str">
        <v>4225 - 301st Family Court</v>
      </c>
      <c r="DR13" t="str">
        <v>4230 - 302nd Family Court</v>
      </c>
      <c r="DS13" t="str">
        <v>4235 - 303rd Family Court</v>
      </c>
      <c r="DT13" t="str">
        <v>4240 - 330th Family Court</v>
      </c>
      <c r="DU13" t="str">
        <v>4250 - IV-D Court</v>
      </c>
      <c r="DV13" t="str">
        <v>4310 - 304th Juvenile Court</v>
      </c>
      <c r="DW13" t="str">
        <v>4320 - 305th Juvenile Court</v>
      </c>
      <c r="DX13" t="str">
        <v>4401 - Criminal District Court #1</v>
      </c>
      <c r="DY13" t="str">
        <v>4402 - Criminal District Court #2</v>
      </c>
      <c r="DZ13" t="str">
        <v>4403 - Criminal District Court #3</v>
      </c>
      <c r="EA13" t="str">
        <v>4404 - Criminal District Court #4</v>
      </c>
      <c r="EB13" t="str">
        <v>4405 - Criminal District Court #5</v>
      </c>
      <c r="EC13" t="str">
        <v>4406 - Criminal District Court #6</v>
      </c>
      <c r="ED13" t="str">
        <v>4407 - Criminal District Court #7</v>
      </c>
      <c r="EE13" t="str">
        <v>4410 - 194th Criminal District Court</v>
      </c>
      <c r="EF13" t="str">
        <v>4415 - 195th Criminal District Court</v>
      </c>
      <c r="EG13" t="str">
        <v>4420 - 203rd Criminal District Court</v>
      </c>
      <c r="EH13" t="str">
        <v>4425 - 204th Criminal District Court</v>
      </c>
      <c r="EI13" t="str">
        <v>4430 - 265th Criminal District Court</v>
      </c>
      <c r="EJ13" t="str">
        <v>4435 - 282nd Criminal District Court</v>
      </c>
      <c r="EK13" t="str">
        <v>4440 - 283rd Criminal District Court</v>
      </c>
      <c r="EL13" t="str">
        <v>4445 - 291st Criminal District Court</v>
      </c>
      <c r="EM13" t="str">
        <v>4450 - 292nd Criminal District Court</v>
      </c>
      <c r="EN13" t="str">
        <v>4455 - 363rd Criminal District Court</v>
      </c>
      <c r="EO13" t="str">
        <v>4460 - Criminal District Magistrates</v>
      </c>
      <c r="EP13" t="str">
        <v>4461 - Pretrial Release</v>
      </c>
      <c r="EQ13" t="str">
        <v>4465 - Staff Attorneys</v>
      </c>
      <c r="ER13" t="str">
        <v>4470 - Criminal District Court Manager</v>
      </c>
      <c r="ES13" t="str">
        <v>4501 - County Court at Law #1</v>
      </c>
      <c r="ET13" t="str">
        <v>4502 - County Court at Law #2</v>
      </c>
      <c r="EU13" t="str">
        <v>4503 - County Court at Law #3</v>
      </c>
      <c r="EV13" t="str">
        <v>4504 - County Court at Law #4</v>
      </c>
      <c r="EW13" t="str">
        <v>4505 - County Court at Law #5</v>
      </c>
      <c r="EX13" t="str">
        <v>4601 - County Criminal Court #1</v>
      </c>
      <c r="EY13" t="str">
        <v>4602 - County Criminal Court #2</v>
      </c>
      <c r="EZ13" t="str">
        <v>4603 - County Criminal Court #3</v>
      </c>
      <c r="FA13" t="str">
        <v>4604 - County Criminal Court #4</v>
      </c>
      <c r="FB13" t="str">
        <v>4605 - County Criminal Court #5</v>
      </c>
      <c r="FC13" t="str">
        <v>4606 - County Criminal Court #6</v>
      </c>
      <c r="FD13" t="str">
        <v>4607 - County Criminal Court #7</v>
      </c>
      <c r="FE13" t="str">
        <v>4608 - County Criminal Court #8</v>
      </c>
      <c r="FF13" t="str">
        <v>4609 - County Criminal Court #9</v>
      </c>
      <c r="FG13" t="str">
        <v>4610 - County Criminal Court #10</v>
      </c>
      <c r="FH13" t="str">
        <v>4611 - County Criminal Court #11</v>
      </c>
      <c r="FI13" t="str">
        <v>4615 - County Criminal Court of Appeals</v>
      </c>
      <c r="FJ13" t="str">
        <v>4616 - County Criminal Court of Appeals #2</v>
      </c>
      <c r="FK13" t="str">
        <v>4617 - County Criminal Court - Magistrate</v>
      </c>
      <c r="FL13" t="str">
        <v>4620 - County Criminal Court Manager</v>
      </c>
      <c r="FM13" t="str">
        <v>4701 - Probate Court #1</v>
      </c>
      <c r="FN13" t="str">
        <v>4702 - Probate Court #2</v>
      </c>
      <c r="FO13" t="str">
        <v>4703 - Probate Court #3</v>
      </c>
      <c r="FP13" t="str">
        <v>4704 - Investigators/Court Visitor Program</v>
      </c>
      <c r="FQ13" t="str">
        <v>4705 - Probate Associates</v>
      </c>
      <c r="FR13" t="str">
        <v>4811 - J.P- 1-1</v>
      </c>
      <c r="FS13" t="str">
        <v>4812 - J.P- 1-2</v>
      </c>
      <c r="FT13" t="str">
        <v>4821 - J.P- 2-1</v>
      </c>
      <c r="FU13" t="str">
        <v>4822 - J.P- 2-2</v>
      </c>
      <c r="FV13" t="str">
        <v>4831 - J.P- 3-1</v>
      </c>
      <c r="FW13" t="str">
        <v>4832 - J.P- 3-2</v>
      </c>
      <c r="FX13" t="str">
        <v>4833 - J.P. Central Collections</v>
      </c>
      <c r="FY13" t="str">
        <v>4841 - J.P- 4-1</v>
      </c>
      <c r="FZ13" t="str">
        <v>4842 - J.P- 4-2</v>
      </c>
      <c r="GA13" t="str">
        <v>4851 - J.P- 5-1</v>
      </c>
      <c r="GB13" t="str">
        <v>4852 - J.P- 5-2</v>
      </c>
      <c r="GC13" t="str">
        <v>4862 - J P 3-A</v>
      </c>
      <c r="GD13" t="str">
        <v>4921 - District Clerk Criminal and Bond Forfeiture</v>
      </c>
      <c r="GE13" t="str">
        <v>4922 - District Clerk Passport Central</v>
      </c>
      <c r="GF13" t="str">
        <v>4923 - District Clerk Passport East</v>
      </c>
      <c r="GG13" t="str">
        <v>4924 - District Passport North</v>
      </c>
      <c r="GH13" t="str">
        <v>4925 - District Clerk Juvenile</v>
      </c>
      <c r="GI13" t="str">
        <v>4926 - District Civil and Family, Trust and Collections</v>
      </c>
      <c r="GJ13" t="str">
        <v>5001 - County Clerk Criminal and Bond Forfeiture</v>
      </c>
      <c r="GK13" t="str">
        <v>5002 - County Clerk Recording</v>
      </c>
      <c r="GL13" t="str">
        <v>5003 - County Clerk Vitals</v>
      </c>
      <c r="GM13" t="str">
        <v>5004 - County Clerk Trust</v>
      </c>
      <c r="GN13" t="str">
        <v xml:space="preserve">5005 - County Clerk Civil </v>
      </c>
      <c r="GO13" t="str">
        <v>5006 - County Clerk Probate</v>
      </c>
      <c r="GP13" t="str">
        <v>5007 - County Clerk Central Records</v>
      </c>
      <c r="GQ13" t="str">
        <v>5008 - County Clerk-Collections</v>
      </c>
      <c r="GR13" t="str">
        <v>5041 - Truancy South</v>
      </c>
      <c r="GS13" t="str">
        <v>5042 - Truancy North</v>
      </c>
      <c r="GT13" t="str">
        <v>5043 - Truancy East</v>
      </c>
      <c r="GU13" t="str">
        <v>5110 - Employee Health Clinic</v>
      </c>
      <c r="GV13" t="str">
        <v>5111 - Juvenile Administration</v>
      </c>
      <c r="GW13" t="str">
        <v>5112 - Juvenile Psychological Service</v>
      </c>
      <c r="GX13" t="str">
        <v>5114 - Juvenile-Detention Center</v>
      </c>
      <c r="GY13" t="str">
        <v>5115 - Juvenile-Emergency Shelter</v>
      </c>
      <c r="GZ13" t="str">
        <v>5116 - Juvenile-Letot Center</v>
      </c>
      <c r="HA13" t="str">
        <v>5117 - Juvenile-Youth Village</v>
      </c>
      <c r="HB13" t="str">
        <v>5118 - Juvenile-Medlock Center</v>
      </c>
      <c r="HC13" t="str">
        <v>5119 - Juvenile-Letot Residential Treatment Center</v>
      </c>
      <c r="HD13" t="str">
        <v>5120 - Health Administration</v>
      </c>
      <c r="HE13" t="str">
        <v>5121 - Environmental Health</v>
      </c>
      <c r="HF13" t="str">
        <v>5122 - Public Health Lab</v>
      </c>
      <c r="HG13" t="str">
        <v>5123 - Preventive Health</v>
      </c>
      <c r="HH13" t="str">
        <v>5124 - Communicable Disease Control</v>
      </c>
      <c r="HI13" t="str">
        <v>5125 - STD Clinic</v>
      </c>
      <c r="HJ13" t="str">
        <v>5126 - TB Clinic</v>
      </c>
      <c r="HK13" t="str">
        <v>5128 - HHS - Finance Admin</v>
      </c>
      <c r="HL13" t="str">
        <v xml:space="preserve">5130 - Budget Office Community Contracts </v>
      </c>
      <c r="HM13" t="str">
        <v>5140 - CPS Program</v>
      </c>
      <c r="HN13" t="str">
        <v>5170 - Welfare Assistance</v>
      </c>
      <c r="HO13" t="str">
        <v>6340 - Wilmer Substance Abuse Facility</v>
      </c>
      <c r="HP13" t="str">
        <v>6430 - Truancy Enforcement Center</v>
      </c>
      <c r="HQ13" t="str">
        <v>6930 - Cash Match for Grants</v>
      </c>
      <c r="HR13" t="str">
        <v>7138 - Parking Garage CO 2004 Series</v>
      </c>
      <c r="HS13" t="str">
        <v>7139 - Unlimited Tax Ref 2005  24.097M</v>
      </c>
      <c r="HT13" t="str">
        <v>7140 - Certificate Obligation, 2006  $65M</v>
      </c>
      <c r="HU13" t="str">
        <v>7141 - Limited Tax Notes, Series 2011</v>
      </c>
      <c r="HV13" t="str">
        <v>7142 - Unlimited Tax Refunding Bonds Series 2011A-Dept</v>
      </c>
      <c r="HW13" t="str">
        <v>7144 - Limited Tax Refunding Bonds Series 2013</v>
      </c>
      <c r="HX13" t="str">
        <v>7145 - Dept Limited Tax Notes Series 2013</v>
      </c>
      <c r="HY13" t="str">
        <v>7146 - Unlimited Tax Refunding Bonds Series 2015</v>
      </c>
      <c r="HZ13" t="str">
        <v>7147 - Combination Tax and Parking Garage Revenue Certificates of Obligation Series 2016</v>
      </c>
      <c r="IA13" t="str">
        <v>7148 - Certificates of Obligation, Series 2022</v>
      </c>
      <c r="IB13" t="str">
        <v>7400 - Administrative</v>
      </c>
      <c r="IC13" t="str">
        <v>7414 - Unlimited Tax Road Bonds Series 1995</v>
      </c>
      <c r="ID13" t="str">
        <v>7418 - Road Bond Series 1996</v>
      </c>
      <c r="IE13" t="str">
        <v>7492 - 1995 Road Bond Fund</v>
      </c>
      <c r="IF13" t="str">
        <v>8010 - State Highway Fund</v>
      </c>
      <c r="IG13" t="str">
        <v>8011 - Vehicle Sales and Use Tax</v>
      </c>
      <c r="IH13" t="str">
        <v>8012 - Certificate of Title Fund</v>
      </c>
      <c r="II13" t="str">
        <v>8013 - State Beer and Wine</v>
      </c>
      <c r="IJ13" t="str">
        <v>8014 - Unapportioned Tax</v>
      </c>
      <c r="IK13" t="str">
        <v>8015 - Tax Refund</v>
      </c>
      <c r="IL13" t="str">
        <v>8016 - Trust Fund (Tax Assessor)</v>
      </c>
      <c r="IM13" t="str">
        <v>8017 - Mail-in License Renewal</v>
      </c>
      <c r="IN13" t="str">
        <v>8459 - Chase C.C. Clearing Acct-Tax Office</v>
      </c>
      <c r="IO13" t="str">
        <v>8465 - Chase C.C. MV Clearing Acct-Tax Office</v>
      </c>
      <c r="IP13" t="str">
        <v>8466 - Chase Credit Card Charge Back-Tax Office</v>
      </c>
      <c r="IQ13" t="str">
        <v>8467 - Chase C.C MV Charge Back Tax Office</v>
      </c>
      <c r="IR13" t="str">
        <v>8543 - Chase Credit Card B&amp;W Chargeback</v>
      </c>
      <c r="IS13" t="str">
        <v>8545 - Chase Credit Card VIT/SIT Chargeback</v>
      </c>
      <c r="IT13" t="str">
        <v>8718 - Dealers' Escrow Account</v>
      </c>
      <c r="IU13" t="str">
        <v>8719 - Undisbursed Funds</v>
      </c>
      <c r="IV13" t="str">
        <v>8720 - Credit Card Deposit/Clearing Acct</v>
      </c>
      <c r="IW13" t="str">
        <v>8721 - Unapportioned Tax ( Year End ) Used to be 720</v>
      </c>
      <c r="IX13" t="str">
        <v>8731 - Credit Card Chargeback Acct</v>
      </c>
      <c r="IY13" t="str">
        <v>9010 - Library Assistance</v>
      </c>
      <c r="IZ13" t="str">
        <v>9020 - Local Emergencies</v>
      </c>
      <c r="JA13" t="str">
        <v>9101 - Park &amp; Open Space Adm</v>
      </c>
      <c r="JB13" t="str">
        <v>9102 - Park and Open Space</v>
      </c>
      <c r="JC13" t="str">
        <v>9200 - Escrows</v>
      </c>
      <c r="JD13" t="str">
        <v>9205 - Constable Precinct #1</v>
      </c>
      <c r="JE13" t="str">
        <v>9206 - Constable Precinct #2</v>
      </c>
      <c r="JF13" t="str">
        <v>9207 - Constable Precinct #3</v>
      </c>
      <c r="JG13" t="str">
        <v>9208 - Constable Precinct #4</v>
      </c>
      <c r="JH13" t="str">
        <v>9209 - Constable Precinct #5</v>
      </c>
      <c r="JI13" t="str">
        <v xml:space="preserve">9215 - Commissary </v>
      </c>
      <c r="JJ13" t="str">
        <v xml:space="preserve">9220 - District Attorney </v>
      </c>
      <c r="JK13" t="str">
        <v>9225 - Sheriff</v>
      </c>
      <c r="JL13" t="str">
        <v xml:space="preserve">9230 - Juvenile </v>
      </c>
      <c r="JM13" t="str">
        <v xml:space="preserve">9235 - Justice of Peace </v>
      </c>
      <c r="JN13" t="str">
        <v>9240 - County Clerk</v>
      </c>
      <c r="JO13" t="str">
        <v>9245 - District Clerk</v>
      </c>
      <c r="JP13" t="str">
        <v xml:space="preserve">9250 - County Clerk Record Management </v>
      </c>
      <c r="JQ13" t="str">
        <v xml:space="preserve">9255 - District Clerk Record Management </v>
      </c>
      <c r="JR13" t="str">
        <v xml:space="preserve">9256 - County &amp; District Clerk Record Management </v>
      </c>
      <c r="JS13" t="str">
        <v xml:space="preserve">9260 - Community Supervision and Correction Department </v>
      </c>
      <c r="JT13" t="str">
        <v xml:space="preserve">9265 - Tax Office </v>
      </c>
      <c r="JU13" t="str">
        <v xml:space="preserve">9270 - Criminal Justice </v>
      </c>
      <c r="JV13" t="str">
        <v xml:space="preserve">9275 - Divert Court </v>
      </c>
      <c r="JW13" t="str">
        <v>9280 - HHS</v>
      </c>
      <c r="JX13" t="str">
        <v>9285 - Probate Court</v>
      </c>
      <c r="JY13" t="str">
        <v>9290 - Law Library</v>
      </c>
      <c r="JZ13" t="str">
        <v>9291 - SBE</v>
      </c>
      <c r="KA13" t="str">
        <v>9292 - Fire Marshall</v>
      </c>
      <c r="KB13" t="str">
        <v>9410 - IT Projects</v>
      </c>
      <c r="KC13" t="str">
        <v>9420 - Facilities Projects</v>
      </c>
      <c r="KD13" t="str">
        <v>9430 - Public Works Projects</v>
      </c>
      <c r="KE13" t="str">
        <v>9440 - CSCD Projects</v>
      </c>
      <c r="KF13" t="str">
        <v>9450 - Elections</v>
      </c>
      <c r="KG13" t="str">
        <v>9455 - Household Hazardous Waste</v>
      </c>
      <c r="KH13" t="str">
        <v>9464 - American Rescue Plan</v>
      </c>
      <c r="KI13" t="str">
        <v>9466 - Major Grants</v>
      </c>
      <c r="KJ13" t="str">
        <v>9467 - HUD Section 8</v>
      </c>
      <c r="KK13" t="str">
        <v>9468 - Charter School</v>
      </c>
      <c r="KL13" t="str">
        <v>9900 - Non-Budget Charges</v>
      </c>
      <c r="KM13" t="str">
        <v>9910 - Countywide Appropriations</v>
      </c>
      <c r="KN13" t="str">
        <v>9915 - Surplus</v>
      </c>
      <c r="KO13" t="str">
        <v>9920 - Payroll -Dept</v>
      </c>
      <c r="KP13" t="str">
        <v>9940 - Reserves and Contingency</v>
      </c>
      <c r="KQ13" t="str">
        <v>9950 - Emergency Reserves</v>
      </c>
    </row>
    <row r="14" spans="1:303" x14ac:dyDescent="0.25">
      <c r="A14" t="str" cm="1">
        <f t="array" ref="A14:KQ14">TRANSPOSE(_xlfn._xlws.SORT(_xlfn._xlws.FILTER(TableCostCenter[Cost Center List],ISNUMBER(SEARCH(Travel!Y15,TableCostCenter[Cost Center List])))))</f>
        <v>0000 - Default Cost Center</v>
      </c>
      <c r="B14" t="str">
        <v>1010 - County Judge</v>
      </c>
      <c r="C14" t="str">
        <v>1011 - Truancy Courts</v>
      </c>
      <c r="D14" t="str">
        <v>1016 - Planning and Development</v>
      </c>
      <c r="E14" t="str">
        <v>1020 - Commissioners' Court Administrator</v>
      </c>
      <c r="F14" t="str">
        <v>1021 - Operation Services - Engineering</v>
      </c>
      <c r="G14" t="str">
        <v>1022 - Operation Services - Facilities</v>
      </c>
      <c r="H14" t="str">
        <v>1023 - Operation Services - Comm/Central Services</v>
      </c>
      <c r="I14" t="str">
        <v>1024 - Operation Services - Records Mgmt</v>
      </c>
      <c r="J14" t="str">
        <v>1027 - Operation Services - Auto Service Center</v>
      </c>
      <c r="K14" t="str">
        <v>1035 - Tax Assessor/Collector</v>
      </c>
      <c r="L14" t="str">
        <v>1040 - Human Resource/Civil Service</v>
      </c>
      <c r="M14" t="str">
        <v>1041 - HRCS - 52e Employees</v>
      </c>
      <c r="N14" t="str">
        <v>1045 - Records Bldg Fitness Center</v>
      </c>
      <c r="O14" t="str">
        <v>1050 - County Treasurer</v>
      </c>
      <c r="P14" t="str">
        <v>1060 - Office of Budget &amp; Evaluation</v>
      </c>
      <c r="Q14" t="str">
        <v>1070 - County Auditor</v>
      </c>
      <c r="R14" t="str">
        <v>1080 - Purchasing</v>
      </c>
      <c r="S14" t="str">
        <v>1082 - Small Business Enterprise(SBE)</v>
      </c>
      <c r="T14" t="str">
        <v>1090 - IT Data Services</v>
      </c>
      <c r="U14" t="str">
        <v>1210 - Elections</v>
      </c>
      <c r="V14" t="str">
        <v>2050 - Texas Cooperative Extension</v>
      </c>
      <c r="W14" t="str">
        <v>2060 - Veterans Service</v>
      </c>
      <c r="X14" t="str">
        <v>2080 - Historical Commission</v>
      </c>
      <c r="Y14" t="str">
        <v>2110 - Public Works</v>
      </c>
      <c r="Z14" t="str">
        <v>2115 - PW - Economic Development</v>
      </c>
      <c r="AA14" t="str">
        <v>2510 - Road Precinct #1</v>
      </c>
      <c r="AB14" t="str">
        <v>2520 - Road Precinct #2</v>
      </c>
      <c r="AC14" t="str">
        <v>2530 - Road Precinct #3</v>
      </c>
      <c r="AD14" t="str">
        <v>2540 - Road Precinct #4</v>
      </c>
      <c r="AE14" t="str">
        <v>2550 - Road Reserves</v>
      </c>
      <c r="AF14" t="str">
        <v>3020 - Community Supervision</v>
      </c>
      <c r="AG14" t="str">
        <v>3030 - Public Service Program</v>
      </c>
      <c r="AH14" t="str">
        <v>3043 - Unincorporated Area Services</v>
      </c>
      <c r="AI14" t="str">
        <v>3110 - Executive</v>
      </c>
      <c r="AJ14" t="str">
        <v>3111 - Special Investigation</v>
      </c>
      <c r="AK14" t="str">
        <v>3112 - Intelligence</v>
      </c>
      <c r="AL14" t="str">
        <v>3113 - Internal Affairs</v>
      </c>
      <c r="AM14" t="str">
        <v>3114 - Compliance</v>
      </c>
      <c r="AN14" t="str">
        <v>3121 - General Services</v>
      </c>
      <c r="AO14" t="str">
        <v>3122 - Personnel</v>
      </c>
      <c r="AP14" t="str">
        <v>3123 - Training</v>
      </c>
      <c r="AQ14" t="str">
        <v>3124 - Communications</v>
      </c>
      <c r="AR14" t="str">
        <v>3125 - Fiscal</v>
      </c>
      <c r="AS14" t="str">
        <v>3126 - Photo Lab</v>
      </c>
      <c r="AT14" t="str">
        <v>3127 - Print Shop Department</v>
      </c>
      <c r="AU14" t="str">
        <v>3128 - Bonds</v>
      </c>
      <c r="AV14" t="str">
        <v>3129 - Bailiff</v>
      </c>
      <c r="AW14" t="str">
        <v>3130 - Warrants</v>
      </c>
      <c r="AX14" t="str">
        <v>3131 - Fugitive Transportation</v>
      </c>
      <c r="AY14" t="str">
        <v>3132 - Civil</v>
      </c>
      <c r="AZ14" t="str">
        <v>3133 - Patrol</v>
      </c>
      <c r="BA14" t="str">
        <v>3134 - Criminal Investigation</v>
      </c>
      <c r="BB14" t="str">
        <v>3136 - FLEET</v>
      </c>
      <c r="BC14" t="str">
        <v>3137 - Freeway Management Program</v>
      </c>
      <c r="BD14" t="str">
        <v>3140 - Detention Services</v>
      </c>
      <c r="BE14" t="str">
        <v>3141 - North Tower</v>
      </c>
      <c r="BF14" t="str">
        <v>3142 - West Tower</v>
      </c>
      <c r="BG14" t="str">
        <v>3147 - Central Intake</v>
      </c>
      <c r="BH14" t="str">
        <v>3148 - South Tower</v>
      </c>
      <c r="BI14" t="str">
        <v>3150 - Classification and Release</v>
      </c>
      <c r="BJ14" t="str">
        <v>3151 - Inmate Program</v>
      </c>
      <c r="BK14" t="str">
        <v>3152 - Central Kitchen</v>
      </c>
      <c r="BL14" t="str">
        <v>3153 - Central Laundry</v>
      </c>
      <c r="BM14" t="str">
        <v>3154 - Inmate Transport</v>
      </c>
      <c r="BN14" t="str">
        <v>3155 - Jail Medical</v>
      </c>
      <c r="BO14" t="str">
        <v>3156 - Pre/Post Trial Release Program</v>
      </c>
      <c r="BP14" t="str">
        <v>3210 - Constable Precinct #1</v>
      </c>
      <c r="BQ14" t="str">
        <v>3220 - Constable Precinct #2</v>
      </c>
      <c r="BR14" t="str">
        <v>3230 - Constable Precinct #3</v>
      </c>
      <c r="BS14" t="str">
        <v>3240 - Constable Precinct #4</v>
      </c>
      <c r="BT14" t="str">
        <v>3250 - Constable Precinct #5</v>
      </c>
      <c r="BU14" t="str">
        <v>3270 - Constable Precinct #3A</v>
      </c>
      <c r="BV14" t="str">
        <v>3280 - Constable Precinct #4A</v>
      </c>
      <c r="BW14" t="str">
        <v>3311 - Crime Lab</v>
      </c>
      <c r="BX14" t="str">
        <v>3312 - Medical Examiner</v>
      </c>
      <c r="BY14" t="str">
        <v>3313 - Breath Alcohol Program</v>
      </c>
      <c r="BZ14" t="str">
        <v>4001 - Building Security</v>
      </c>
      <c r="CA14" t="str">
        <v>4002 - Emergency Management</v>
      </c>
      <c r="CB14" t="str">
        <v>4003 - Fire Marshal</v>
      </c>
      <c r="CC14" t="str">
        <v>4011 - District Attorney</v>
      </c>
      <c r="CD14" t="str">
        <v>4012 - DA-Special Allocation</v>
      </c>
      <c r="CE14" t="str">
        <v>4013 - Drug Court Program</v>
      </c>
      <c r="CF14" t="str">
        <v>4014 - Jail Diversion</v>
      </c>
      <c r="CG14" t="str">
        <v>4015 - Divert Court</v>
      </c>
      <c r="CH14" t="str">
        <v>4016 - S.T.A.C. Court</v>
      </c>
      <c r="CI14" t="str">
        <v>4020 - District Clerk</v>
      </c>
      <c r="CJ14" t="str">
        <v>4031 - County Clerk</v>
      </c>
      <c r="CK14" t="str">
        <v>4032 - County Clerk-Collections</v>
      </c>
      <c r="CL14" t="str">
        <v>4033 - Truancy Courts Clerks</v>
      </c>
      <c r="CM14" t="str">
        <v>4040 - Public Defender</v>
      </c>
      <c r="CN14" t="str">
        <v>4051 - District Court Administration</v>
      </c>
      <c r="CO14" t="str">
        <v>4052 - Family Court Services</v>
      </c>
      <c r="CP14" t="str">
        <v>4053 - Child Support Payments Office</v>
      </c>
      <c r="CQ14" t="str">
        <v>4054 - Alt. Dispute Resolution-Dept</v>
      </c>
      <c r="CR14" t="str">
        <v>4056 - Domestic Relations Office Administration</v>
      </c>
      <c r="CS14" t="str">
        <v>4060 - Jury Service</v>
      </c>
      <c r="CT14" t="str">
        <v>4065 - Grand Jury Service</v>
      </c>
      <c r="CU14" t="str">
        <v>4071 - 5th Court of Appeals</v>
      </c>
      <c r="CV14" t="str">
        <v>4072 - First Admin. Judicial Region</v>
      </c>
      <c r="CW14" t="str">
        <v>4080 - Court Cost Miscellaneous</v>
      </c>
      <c r="CX14" t="str">
        <v>4090 - Appellate Justice System</v>
      </c>
      <c r="CY14" t="str">
        <v>4110 - 14th Civil District Court</v>
      </c>
      <c r="CZ14" t="str">
        <v>4115 - 44th Civil District Court</v>
      </c>
      <c r="DA14" t="str">
        <v>4120 - 68th Civil District Court</v>
      </c>
      <c r="DB14" t="str">
        <v>4125 - 95th Civil District Court</v>
      </c>
      <c r="DC14" t="str">
        <v>4130 - 101st Civil District Court</v>
      </c>
      <c r="DD14" t="str">
        <v>4135 - 116th Civil District Court</v>
      </c>
      <c r="DE14" t="str">
        <v>4140 - 134th Civil District Court</v>
      </c>
      <c r="DF14" t="str">
        <v>4145 - 160th Civil District Court</v>
      </c>
      <c r="DG14" t="str">
        <v>4150 - 162nd Civil District Court</v>
      </c>
      <c r="DH14" t="str">
        <v>4155 - 191st Civil District Court</v>
      </c>
      <c r="DI14" t="str">
        <v>4160 - 192nd Civil District Court</v>
      </c>
      <c r="DJ14" t="str">
        <v>4165 - 193rd Civil District Court</v>
      </c>
      <c r="DK14" t="str">
        <v>4170 - 298th Civil District Court</v>
      </c>
      <c r="DL14" t="str">
        <v>4175 - Civil District Masters</v>
      </c>
      <c r="DM14" t="str">
        <v>4180 - Civil Tax Court</v>
      </c>
      <c r="DN14" t="str">
        <v>4210 - 254th Family Court</v>
      </c>
      <c r="DO14" t="str">
        <v>4215 - 255th Family Court</v>
      </c>
      <c r="DP14" t="str">
        <v>4220 - 256th Family Court</v>
      </c>
      <c r="DQ14" t="str">
        <v>4225 - 301st Family Court</v>
      </c>
      <c r="DR14" t="str">
        <v>4230 - 302nd Family Court</v>
      </c>
      <c r="DS14" t="str">
        <v>4235 - 303rd Family Court</v>
      </c>
      <c r="DT14" t="str">
        <v>4240 - 330th Family Court</v>
      </c>
      <c r="DU14" t="str">
        <v>4250 - IV-D Court</v>
      </c>
      <c r="DV14" t="str">
        <v>4310 - 304th Juvenile Court</v>
      </c>
      <c r="DW14" t="str">
        <v>4320 - 305th Juvenile Court</v>
      </c>
      <c r="DX14" t="str">
        <v>4401 - Criminal District Court #1</v>
      </c>
      <c r="DY14" t="str">
        <v>4402 - Criminal District Court #2</v>
      </c>
      <c r="DZ14" t="str">
        <v>4403 - Criminal District Court #3</v>
      </c>
      <c r="EA14" t="str">
        <v>4404 - Criminal District Court #4</v>
      </c>
      <c r="EB14" t="str">
        <v>4405 - Criminal District Court #5</v>
      </c>
      <c r="EC14" t="str">
        <v>4406 - Criminal District Court #6</v>
      </c>
      <c r="ED14" t="str">
        <v>4407 - Criminal District Court #7</v>
      </c>
      <c r="EE14" t="str">
        <v>4410 - 194th Criminal District Court</v>
      </c>
      <c r="EF14" t="str">
        <v>4415 - 195th Criminal District Court</v>
      </c>
      <c r="EG14" t="str">
        <v>4420 - 203rd Criminal District Court</v>
      </c>
      <c r="EH14" t="str">
        <v>4425 - 204th Criminal District Court</v>
      </c>
      <c r="EI14" t="str">
        <v>4430 - 265th Criminal District Court</v>
      </c>
      <c r="EJ14" t="str">
        <v>4435 - 282nd Criminal District Court</v>
      </c>
      <c r="EK14" t="str">
        <v>4440 - 283rd Criminal District Court</v>
      </c>
      <c r="EL14" t="str">
        <v>4445 - 291st Criminal District Court</v>
      </c>
      <c r="EM14" t="str">
        <v>4450 - 292nd Criminal District Court</v>
      </c>
      <c r="EN14" t="str">
        <v>4455 - 363rd Criminal District Court</v>
      </c>
      <c r="EO14" t="str">
        <v>4460 - Criminal District Magistrates</v>
      </c>
      <c r="EP14" t="str">
        <v>4461 - Pretrial Release</v>
      </c>
      <c r="EQ14" t="str">
        <v>4465 - Staff Attorneys</v>
      </c>
      <c r="ER14" t="str">
        <v>4470 - Criminal District Court Manager</v>
      </c>
      <c r="ES14" t="str">
        <v>4501 - County Court at Law #1</v>
      </c>
      <c r="ET14" t="str">
        <v>4502 - County Court at Law #2</v>
      </c>
      <c r="EU14" t="str">
        <v>4503 - County Court at Law #3</v>
      </c>
      <c r="EV14" t="str">
        <v>4504 - County Court at Law #4</v>
      </c>
      <c r="EW14" t="str">
        <v>4505 - County Court at Law #5</v>
      </c>
      <c r="EX14" t="str">
        <v>4601 - County Criminal Court #1</v>
      </c>
      <c r="EY14" t="str">
        <v>4602 - County Criminal Court #2</v>
      </c>
      <c r="EZ14" t="str">
        <v>4603 - County Criminal Court #3</v>
      </c>
      <c r="FA14" t="str">
        <v>4604 - County Criminal Court #4</v>
      </c>
      <c r="FB14" t="str">
        <v>4605 - County Criminal Court #5</v>
      </c>
      <c r="FC14" t="str">
        <v>4606 - County Criminal Court #6</v>
      </c>
      <c r="FD14" t="str">
        <v>4607 - County Criminal Court #7</v>
      </c>
      <c r="FE14" t="str">
        <v>4608 - County Criminal Court #8</v>
      </c>
      <c r="FF14" t="str">
        <v>4609 - County Criminal Court #9</v>
      </c>
      <c r="FG14" t="str">
        <v>4610 - County Criminal Court #10</v>
      </c>
      <c r="FH14" t="str">
        <v>4611 - County Criminal Court #11</v>
      </c>
      <c r="FI14" t="str">
        <v>4615 - County Criminal Court of Appeals</v>
      </c>
      <c r="FJ14" t="str">
        <v>4616 - County Criminal Court of Appeals #2</v>
      </c>
      <c r="FK14" t="str">
        <v>4617 - County Criminal Court - Magistrate</v>
      </c>
      <c r="FL14" t="str">
        <v>4620 - County Criminal Court Manager</v>
      </c>
      <c r="FM14" t="str">
        <v>4701 - Probate Court #1</v>
      </c>
      <c r="FN14" t="str">
        <v>4702 - Probate Court #2</v>
      </c>
      <c r="FO14" t="str">
        <v>4703 - Probate Court #3</v>
      </c>
      <c r="FP14" t="str">
        <v>4704 - Investigators/Court Visitor Program</v>
      </c>
      <c r="FQ14" t="str">
        <v>4705 - Probate Associates</v>
      </c>
      <c r="FR14" t="str">
        <v>4811 - J.P- 1-1</v>
      </c>
      <c r="FS14" t="str">
        <v>4812 - J.P- 1-2</v>
      </c>
      <c r="FT14" t="str">
        <v>4821 - J.P- 2-1</v>
      </c>
      <c r="FU14" t="str">
        <v>4822 - J.P- 2-2</v>
      </c>
      <c r="FV14" t="str">
        <v>4831 - J.P- 3-1</v>
      </c>
      <c r="FW14" t="str">
        <v>4832 - J.P- 3-2</v>
      </c>
      <c r="FX14" t="str">
        <v>4833 - J.P. Central Collections</v>
      </c>
      <c r="FY14" t="str">
        <v>4841 - J.P- 4-1</v>
      </c>
      <c r="FZ14" t="str">
        <v>4842 - J.P- 4-2</v>
      </c>
      <c r="GA14" t="str">
        <v>4851 - J.P- 5-1</v>
      </c>
      <c r="GB14" t="str">
        <v>4852 - J.P- 5-2</v>
      </c>
      <c r="GC14" t="str">
        <v>4862 - J P 3-A</v>
      </c>
      <c r="GD14" t="str">
        <v>4921 - District Clerk Criminal and Bond Forfeiture</v>
      </c>
      <c r="GE14" t="str">
        <v>4922 - District Clerk Passport Central</v>
      </c>
      <c r="GF14" t="str">
        <v>4923 - District Clerk Passport East</v>
      </c>
      <c r="GG14" t="str">
        <v>4924 - District Passport North</v>
      </c>
      <c r="GH14" t="str">
        <v>4925 - District Clerk Juvenile</v>
      </c>
      <c r="GI14" t="str">
        <v>4926 - District Civil and Family, Trust and Collections</v>
      </c>
      <c r="GJ14" t="str">
        <v>5001 - County Clerk Criminal and Bond Forfeiture</v>
      </c>
      <c r="GK14" t="str">
        <v>5002 - County Clerk Recording</v>
      </c>
      <c r="GL14" t="str">
        <v>5003 - County Clerk Vitals</v>
      </c>
      <c r="GM14" t="str">
        <v>5004 - County Clerk Trust</v>
      </c>
      <c r="GN14" t="str">
        <v xml:space="preserve">5005 - County Clerk Civil </v>
      </c>
      <c r="GO14" t="str">
        <v>5006 - County Clerk Probate</v>
      </c>
      <c r="GP14" t="str">
        <v>5007 - County Clerk Central Records</v>
      </c>
      <c r="GQ14" t="str">
        <v>5008 - County Clerk-Collections</v>
      </c>
      <c r="GR14" t="str">
        <v>5041 - Truancy South</v>
      </c>
      <c r="GS14" t="str">
        <v>5042 - Truancy North</v>
      </c>
      <c r="GT14" t="str">
        <v>5043 - Truancy East</v>
      </c>
      <c r="GU14" t="str">
        <v>5110 - Employee Health Clinic</v>
      </c>
      <c r="GV14" t="str">
        <v>5111 - Juvenile Administration</v>
      </c>
      <c r="GW14" t="str">
        <v>5112 - Juvenile Psychological Service</v>
      </c>
      <c r="GX14" t="str">
        <v>5114 - Juvenile-Detention Center</v>
      </c>
      <c r="GY14" t="str">
        <v>5115 - Juvenile-Emergency Shelter</v>
      </c>
      <c r="GZ14" t="str">
        <v>5116 - Juvenile-Letot Center</v>
      </c>
      <c r="HA14" t="str">
        <v>5117 - Juvenile-Youth Village</v>
      </c>
      <c r="HB14" t="str">
        <v>5118 - Juvenile-Medlock Center</v>
      </c>
      <c r="HC14" t="str">
        <v>5119 - Juvenile-Letot Residential Treatment Center</v>
      </c>
      <c r="HD14" t="str">
        <v>5120 - Health Administration</v>
      </c>
      <c r="HE14" t="str">
        <v>5121 - Environmental Health</v>
      </c>
      <c r="HF14" t="str">
        <v>5122 - Public Health Lab</v>
      </c>
      <c r="HG14" t="str">
        <v>5123 - Preventive Health</v>
      </c>
      <c r="HH14" t="str">
        <v>5124 - Communicable Disease Control</v>
      </c>
      <c r="HI14" t="str">
        <v>5125 - STD Clinic</v>
      </c>
      <c r="HJ14" t="str">
        <v>5126 - TB Clinic</v>
      </c>
      <c r="HK14" t="str">
        <v>5128 - HHS - Finance Admin</v>
      </c>
      <c r="HL14" t="str">
        <v xml:space="preserve">5130 - Budget Office Community Contracts </v>
      </c>
      <c r="HM14" t="str">
        <v>5140 - CPS Program</v>
      </c>
      <c r="HN14" t="str">
        <v>5170 - Welfare Assistance</v>
      </c>
      <c r="HO14" t="str">
        <v>6340 - Wilmer Substance Abuse Facility</v>
      </c>
      <c r="HP14" t="str">
        <v>6430 - Truancy Enforcement Center</v>
      </c>
      <c r="HQ14" t="str">
        <v>6930 - Cash Match for Grants</v>
      </c>
      <c r="HR14" t="str">
        <v>7138 - Parking Garage CO 2004 Series</v>
      </c>
      <c r="HS14" t="str">
        <v>7139 - Unlimited Tax Ref 2005  24.097M</v>
      </c>
      <c r="HT14" t="str">
        <v>7140 - Certificate Obligation, 2006  $65M</v>
      </c>
      <c r="HU14" t="str">
        <v>7141 - Limited Tax Notes, Series 2011</v>
      </c>
      <c r="HV14" t="str">
        <v>7142 - Unlimited Tax Refunding Bonds Series 2011A-Dept</v>
      </c>
      <c r="HW14" t="str">
        <v>7144 - Limited Tax Refunding Bonds Series 2013</v>
      </c>
      <c r="HX14" t="str">
        <v>7145 - Dept Limited Tax Notes Series 2013</v>
      </c>
      <c r="HY14" t="str">
        <v>7146 - Unlimited Tax Refunding Bonds Series 2015</v>
      </c>
      <c r="HZ14" t="str">
        <v>7147 - Combination Tax and Parking Garage Revenue Certificates of Obligation Series 2016</v>
      </c>
      <c r="IA14" t="str">
        <v>7148 - Certificates of Obligation, Series 2022</v>
      </c>
      <c r="IB14" t="str">
        <v>7400 - Administrative</v>
      </c>
      <c r="IC14" t="str">
        <v>7414 - Unlimited Tax Road Bonds Series 1995</v>
      </c>
      <c r="ID14" t="str">
        <v>7418 - Road Bond Series 1996</v>
      </c>
      <c r="IE14" t="str">
        <v>7492 - 1995 Road Bond Fund</v>
      </c>
      <c r="IF14" t="str">
        <v>8010 - State Highway Fund</v>
      </c>
      <c r="IG14" t="str">
        <v>8011 - Vehicle Sales and Use Tax</v>
      </c>
      <c r="IH14" t="str">
        <v>8012 - Certificate of Title Fund</v>
      </c>
      <c r="II14" t="str">
        <v>8013 - State Beer and Wine</v>
      </c>
      <c r="IJ14" t="str">
        <v>8014 - Unapportioned Tax</v>
      </c>
      <c r="IK14" t="str">
        <v>8015 - Tax Refund</v>
      </c>
      <c r="IL14" t="str">
        <v>8016 - Trust Fund (Tax Assessor)</v>
      </c>
      <c r="IM14" t="str">
        <v>8017 - Mail-in License Renewal</v>
      </c>
      <c r="IN14" t="str">
        <v>8459 - Chase C.C. Clearing Acct-Tax Office</v>
      </c>
      <c r="IO14" t="str">
        <v>8465 - Chase C.C. MV Clearing Acct-Tax Office</v>
      </c>
      <c r="IP14" t="str">
        <v>8466 - Chase Credit Card Charge Back-Tax Office</v>
      </c>
      <c r="IQ14" t="str">
        <v>8467 - Chase C.C MV Charge Back Tax Office</v>
      </c>
      <c r="IR14" t="str">
        <v>8543 - Chase Credit Card B&amp;W Chargeback</v>
      </c>
      <c r="IS14" t="str">
        <v>8545 - Chase Credit Card VIT/SIT Chargeback</v>
      </c>
      <c r="IT14" t="str">
        <v>8718 - Dealers' Escrow Account</v>
      </c>
      <c r="IU14" t="str">
        <v>8719 - Undisbursed Funds</v>
      </c>
      <c r="IV14" t="str">
        <v>8720 - Credit Card Deposit/Clearing Acct</v>
      </c>
      <c r="IW14" t="str">
        <v>8721 - Unapportioned Tax ( Year End ) Used to be 720</v>
      </c>
      <c r="IX14" t="str">
        <v>8731 - Credit Card Chargeback Acct</v>
      </c>
      <c r="IY14" t="str">
        <v>9010 - Library Assistance</v>
      </c>
      <c r="IZ14" t="str">
        <v>9020 - Local Emergencies</v>
      </c>
      <c r="JA14" t="str">
        <v>9101 - Park &amp; Open Space Adm</v>
      </c>
      <c r="JB14" t="str">
        <v>9102 - Park and Open Space</v>
      </c>
      <c r="JC14" t="str">
        <v>9200 - Escrows</v>
      </c>
      <c r="JD14" t="str">
        <v>9205 - Constable Precinct #1</v>
      </c>
      <c r="JE14" t="str">
        <v>9206 - Constable Precinct #2</v>
      </c>
      <c r="JF14" t="str">
        <v>9207 - Constable Precinct #3</v>
      </c>
      <c r="JG14" t="str">
        <v>9208 - Constable Precinct #4</v>
      </c>
      <c r="JH14" t="str">
        <v>9209 - Constable Precinct #5</v>
      </c>
      <c r="JI14" t="str">
        <v xml:space="preserve">9215 - Commissary </v>
      </c>
      <c r="JJ14" t="str">
        <v xml:space="preserve">9220 - District Attorney </v>
      </c>
      <c r="JK14" t="str">
        <v>9225 - Sheriff</v>
      </c>
      <c r="JL14" t="str">
        <v xml:space="preserve">9230 - Juvenile </v>
      </c>
      <c r="JM14" t="str">
        <v xml:space="preserve">9235 - Justice of Peace </v>
      </c>
      <c r="JN14" t="str">
        <v>9240 - County Clerk</v>
      </c>
      <c r="JO14" t="str">
        <v>9245 - District Clerk</v>
      </c>
      <c r="JP14" t="str">
        <v xml:space="preserve">9250 - County Clerk Record Management </v>
      </c>
      <c r="JQ14" t="str">
        <v xml:space="preserve">9255 - District Clerk Record Management </v>
      </c>
      <c r="JR14" t="str">
        <v xml:space="preserve">9256 - County &amp; District Clerk Record Management </v>
      </c>
      <c r="JS14" t="str">
        <v xml:space="preserve">9260 - Community Supervision and Correction Department </v>
      </c>
      <c r="JT14" t="str">
        <v xml:space="preserve">9265 - Tax Office </v>
      </c>
      <c r="JU14" t="str">
        <v xml:space="preserve">9270 - Criminal Justice </v>
      </c>
      <c r="JV14" t="str">
        <v xml:space="preserve">9275 - Divert Court </v>
      </c>
      <c r="JW14" t="str">
        <v>9280 - HHS</v>
      </c>
      <c r="JX14" t="str">
        <v>9285 - Probate Court</v>
      </c>
      <c r="JY14" t="str">
        <v>9290 - Law Library</v>
      </c>
      <c r="JZ14" t="str">
        <v>9291 - SBE</v>
      </c>
      <c r="KA14" t="str">
        <v>9292 - Fire Marshall</v>
      </c>
      <c r="KB14" t="str">
        <v>9410 - IT Projects</v>
      </c>
      <c r="KC14" t="str">
        <v>9420 - Facilities Projects</v>
      </c>
      <c r="KD14" t="str">
        <v>9430 - Public Works Projects</v>
      </c>
      <c r="KE14" t="str">
        <v>9440 - CSCD Projects</v>
      </c>
      <c r="KF14" t="str">
        <v>9450 - Elections</v>
      </c>
      <c r="KG14" t="str">
        <v>9455 - Household Hazardous Waste</v>
      </c>
      <c r="KH14" t="str">
        <v>9464 - American Rescue Plan</v>
      </c>
      <c r="KI14" t="str">
        <v>9466 - Major Grants</v>
      </c>
      <c r="KJ14" t="str">
        <v>9467 - HUD Section 8</v>
      </c>
      <c r="KK14" t="str">
        <v>9468 - Charter School</v>
      </c>
      <c r="KL14" t="str">
        <v>9900 - Non-Budget Charges</v>
      </c>
      <c r="KM14" t="str">
        <v>9910 - Countywide Appropriations</v>
      </c>
      <c r="KN14" t="str">
        <v>9915 - Surplus</v>
      </c>
      <c r="KO14" t="str">
        <v>9920 - Payroll -Dept</v>
      </c>
      <c r="KP14" t="str">
        <v>9940 - Reserves and Contingency</v>
      </c>
      <c r="KQ14" t="str">
        <v>9950 - Emergency Reserves</v>
      </c>
    </row>
    <row r="15" spans="1:303" x14ac:dyDescent="0.25">
      <c r="A15" t="str" cm="1">
        <f t="array" ref="A15:KQ15">TRANSPOSE(_xlfn._xlws.SORT(_xlfn._xlws.FILTER(TableCostCenter[Cost Center List],ISNUMBER(SEARCH(Travel!Y16,TableCostCenter[Cost Center List])))))</f>
        <v>0000 - Default Cost Center</v>
      </c>
      <c r="B15" t="str">
        <v>1010 - County Judge</v>
      </c>
      <c r="C15" t="str">
        <v>1011 - Truancy Courts</v>
      </c>
      <c r="D15" t="str">
        <v>1016 - Planning and Development</v>
      </c>
      <c r="E15" t="str">
        <v>1020 - Commissioners' Court Administrator</v>
      </c>
      <c r="F15" t="str">
        <v>1021 - Operation Services - Engineering</v>
      </c>
      <c r="G15" t="str">
        <v>1022 - Operation Services - Facilities</v>
      </c>
      <c r="H15" t="str">
        <v>1023 - Operation Services - Comm/Central Services</v>
      </c>
      <c r="I15" t="str">
        <v>1024 - Operation Services - Records Mgmt</v>
      </c>
      <c r="J15" t="str">
        <v>1027 - Operation Services - Auto Service Center</v>
      </c>
      <c r="K15" t="str">
        <v>1035 - Tax Assessor/Collector</v>
      </c>
      <c r="L15" t="str">
        <v>1040 - Human Resource/Civil Service</v>
      </c>
      <c r="M15" t="str">
        <v>1041 - HRCS - 52e Employees</v>
      </c>
      <c r="N15" t="str">
        <v>1045 - Records Bldg Fitness Center</v>
      </c>
      <c r="O15" t="str">
        <v>1050 - County Treasurer</v>
      </c>
      <c r="P15" t="str">
        <v>1060 - Office of Budget &amp; Evaluation</v>
      </c>
      <c r="Q15" t="str">
        <v>1070 - County Auditor</v>
      </c>
      <c r="R15" t="str">
        <v>1080 - Purchasing</v>
      </c>
      <c r="S15" t="str">
        <v>1082 - Small Business Enterprise(SBE)</v>
      </c>
      <c r="T15" t="str">
        <v>1090 - IT Data Services</v>
      </c>
      <c r="U15" t="str">
        <v>1210 - Elections</v>
      </c>
      <c r="V15" t="str">
        <v>2050 - Texas Cooperative Extension</v>
      </c>
      <c r="W15" t="str">
        <v>2060 - Veterans Service</v>
      </c>
      <c r="X15" t="str">
        <v>2080 - Historical Commission</v>
      </c>
      <c r="Y15" t="str">
        <v>2110 - Public Works</v>
      </c>
      <c r="Z15" t="str">
        <v>2115 - PW - Economic Development</v>
      </c>
      <c r="AA15" t="str">
        <v>2510 - Road Precinct #1</v>
      </c>
      <c r="AB15" t="str">
        <v>2520 - Road Precinct #2</v>
      </c>
      <c r="AC15" t="str">
        <v>2530 - Road Precinct #3</v>
      </c>
      <c r="AD15" t="str">
        <v>2540 - Road Precinct #4</v>
      </c>
      <c r="AE15" t="str">
        <v>2550 - Road Reserves</v>
      </c>
      <c r="AF15" t="str">
        <v>3020 - Community Supervision</v>
      </c>
      <c r="AG15" t="str">
        <v>3030 - Public Service Program</v>
      </c>
      <c r="AH15" t="str">
        <v>3043 - Unincorporated Area Services</v>
      </c>
      <c r="AI15" t="str">
        <v>3110 - Executive</v>
      </c>
      <c r="AJ15" t="str">
        <v>3111 - Special Investigation</v>
      </c>
      <c r="AK15" t="str">
        <v>3112 - Intelligence</v>
      </c>
      <c r="AL15" t="str">
        <v>3113 - Internal Affairs</v>
      </c>
      <c r="AM15" t="str">
        <v>3114 - Compliance</v>
      </c>
      <c r="AN15" t="str">
        <v>3121 - General Services</v>
      </c>
      <c r="AO15" t="str">
        <v>3122 - Personnel</v>
      </c>
      <c r="AP15" t="str">
        <v>3123 - Training</v>
      </c>
      <c r="AQ15" t="str">
        <v>3124 - Communications</v>
      </c>
      <c r="AR15" t="str">
        <v>3125 - Fiscal</v>
      </c>
      <c r="AS15" t="str">
        <v>3126 - Photo Lab</v>
      </c>
      <c r="AT15" t="str">
        <v>3127 - Print Shop Department</v>
      </c>
      <c r="AU15" t="str">
        <v>3128 - Bonds</v>
      </c>
      <c r="AV15" t="str">
        <v>3129 - Bailiff</v>
      </c>
      <c r="AW15" t="str">
        <v>3130 - Warrants</v>
      </c>
      <c r="AX15" t="str">
        <v>3131 - Fugitive Transportation</v>
      </c>
      <c r="AY15" t="str">
        <v>3132 - Civil</v>
      </c>
      <c r="AZ15" t="str">
        <v>3133 - Patrol</v>
      </c>
      <c r="BA15" t="str">
        <v>3134 - Criminal Investigation</v>
      </c>
      <c r="BB15" t="str">
        <v>3136 - FLEET</v>
      </c>
      <c r="BC15" t="str">
        <v>3137 - Freeway Management Program</v>
      </c>
      <c r="BD15" t="str">
        <v>3140 - Detention Services</v>
      </c>
      <c r="BE15" t="str">
        <v>3141 - North Tower</v>
      </c>
      <c r="BF15" t="str">
        <v>3142 - West Tower</v>
      </c>
      <c r="BG15" t="str">
        <v>3147 - Central Intake</v>
      </c>
      <c r="BH15" t="str">
        <v>3148 - South Tower</v>
      </c>
      <c r="BI15" t="str">
        <v>3150 - Classification and Release</v>
      </c>
      <c r="BJ15" t="str">
        <v>3151 - Inmate Program</v>
      </c>
      <c r="BK15" t="str">
        <v>3152 - Central Kitchen</v>
      </c>
      <c r="BL15" t="str">
        <v>3153 - Central Laundry</v>
      </c>
      <c r="BM15" t="str">
        <v>3154 - Inmate Transport</v>
      </c>
      <c r="BN15" t="str">
        <v>3155 - Jail Medical</v>
      </c>
      <c r="BO15" t="str">
        <v>3156 - Pre/Post Trial Release Program</v>
      </c>
      <c r="BP15" t="str">
        <v>3210 - Constable Precinct #1</v>
      </c>
      <c r="BQ15" t="str">
        <v>3220 - Constable Precinct #2</v>
      </c>
      <c r="BR15" t="str">
        <v>3230 - Constable Precinct #3</v>
      </c>
      <c r="BS15" t="str">
        <v>3240 - Constable Precinct #4</v>
      </c>
      <c r="BT15" t="str">
        <v>3250 - Constable Precinct #5</v>
      </c>
      <c r="BU15" t="str">
        <v>3270 - Constable Precinct #3A</v>
      </c>
      <c r="BV15" t="str">
        <v>3280 - Constable Precinct #4A</v>
      </c>
      <c r="BW15" t="str">
        <v>3311 - Crime Lab</v>
      </c>
      <c r="BX15" t="str">
        <v>3312 - Medical Examiner</v>
      </c>
      <c r="BY15" t="str">
        <v>3313 - Breath Alcohol Program</v>
      </c>
      <c r="BZ15" t="str">
        <v>4001 - Building Security</v>
      </c>
      <c r="CA15" t="str">
        <v>4002 - Emergency Management</v>
      </c>
      <c r="CB15" t="str">
        <v>4003 - Fire Marshal</v>
      </c>
      <c r="CC15" t="str">
        <v>4011 - District Attorney</v>
      </c>
      <c r="CD15" t="str">
        <v>4012 - DA-Special Allocation</v>
      </c>
      <c r="CE15" t="str">
        <v>4013 - Drug Court Program</v>
      </c>
      <c r="CF15" t="str">
        <v>4014 - Jail Diversion</v>
      </c>
      <c r="CG15" t="str">
        <v>4015 - Divert Court</v>
      </c>
      <c r="CH15" t="str">
        <v>4016 - S.T.A.C. Court</v>
      </c>
      <c r="CI15" t="str">
        <v>4020 - District Clerk</v>
      </c>
      <c r="CJ15" t="str">
        <v>4031 - County Clerk</v>
      </c>
      <c r="CK15" t="str">
        <v>4032 - County Clerk-Collections</v>
      </c>
      <c r="CL15" t="str">
        <v>4033 - Truancy Courts Clerks</v>
      </c>
      <c r="CM15" t="str">
        <v>4040 - Public Defender</v>
      </c>
      <c r="CN15" t="str">
        <v>4051 - District Court Administration</v>
      </c>
      <c r="CO15" t="str">
        <v>4052 - Family Court Services</v>
      </c>
      <c r="CP15" t="str">
        <v>4053 - Child Support Payments Office</v>
      </c>
      <c r="CQ15" t="str">
        <v>4054 - Alt. Dispute Resolution-Dept</v>
      </c>
      <c r="CR15" t="str">
        <v>4056 - Domestic Relations Office Administration</v>
      </c>
      <c r="CS15" t="str">
        <v>4060 - Jury Service</v>
      </c>
      <c r="CT15" t="str">
        <v>4065 - Grand Jury Service</v>
      </c>
      <c r="CU15" t="str">
        <v>4071 - 5th Court of Appeals</v>
      </c>
      <c r="CV15" t="str">
        <v>4072 - First Admin. Judicial Region</v>
      </c>
      <c r="CW15" t="str">
        <v>4080 - Court Cost Miscellaneous</v>
      </c>
      <c r="CX15" t="str">
        <v>4090 - Appellate Justice System</v>
      </c>
      <c r="CY15" t="str">
        <v>4110 - 14th Civil District Court</v>
      </c>
      <c r="CZ15" t="str">
        <v>4115 - 44th Civil District Court</v>
      </c>
      <c r="DA15" t="str">
        <v>4120 - 68th Civil District Court</v>
      </c>
      <c r="DB15" t="str">
        <v>4125 - 95th Civil District Court</v>
      </c>
      <c r="DC15" t="str">
        <v>4130 - 101st Civil District Court</v>
      </c>
      <c r="DD15" t="str">
        <v>4135 - 116th Civil District Court</v>
      </c>
      <c r="DE15" t="str">
        <v>4140 - 134th Civil District Court</v>
      </c>
      <c r="DF15" t="str">
        <v>4145 - 160th Civil District Court</v>
      </c>
      <c r="DG15" t="str">
        <v>4150 - 162nd Civil District Court</v>
      </c>
      <c r="DH15" t="str">
        <v>4155 - 191st Civil District Court</v>
      </c>
      <c r="DI15" t="str">
        <v>4160 - 192nd Civil District Court</v>
      </c>
      <c r="DJ15" t="str">
        <v>4165 - 193rd Civil District Court</v>
      </c>
      <c r="DK15" t="str">
        <v>4170 - 298th Civil District Court</v>
      </c>
      <c r="DL15" t="str">
        <v>4175 - Civil District Masters</v>
      </c>
      <c r="DM15" t="str">
        <v>4180 - Civil Tax Court</v>
      </c>
      <c r="DN15" t="str">
        <v>4210 - 254th Family Court</v>
      </c>
      <c r="DO15" t="str">
        <v>4215 - 255th Family Court</v>
      </c>
      <c r="DP15" t="str">
        <v>4220 - 256th Family Court</v>
      </c>
      <c r="DQ15" t="str">
        <v>4225 - 301st Family Court</v>
      </c>
      <c r="DR15" t="str">
        <v>4230 - 302nd Family Court</v>
      </c>
      <c r="DS15" t="str">
        <v>4235 - 303rd Family Court</v>
      </c>
      <c r="DT15" t="str">
        <v>4240 - 330th Family Court</v>
      </c>
      <c r="DU15" t="str">
        <v>4250 - IV-D Court</v>
      </c>
      <c r="DV15" t="str">
        <v>4310 - 304th Juvenile Court</v>
      </c>
      <c r="DW15" t="str">
        <v>4320 - 305th Juvenile Court</v>
      </c>
      <c r="DX15" t="str">
        <v>4401 - Criminal District Court #1</v>
      </c>
      <c r="DY15" t="str">
        <v>4402 - Criminal District Court #2</v>
      </c>
      <c r="DZ15" t="str">
        <v>4403 - Criminal District Court #3</v>
      </c>
      <c r="EA15" t="str">
        <v>4404 - Criminal District Court #4</v>
      </c>
      <c r="EB15" t="str">
        <v>4405 - Criminal District Court #5</v>
      </c>
      <c r="EC15" t="str">
        <v>4406 - Criminal District Court #6</v>
      </c>
      <c r="ED15" t="str">
        <v>4407 - Criminal District Court #7</v>
      </c>
      <c r="EE15" t="str">
        <v>4410 - 194th Criminal District Court</v>
      </c>
      <c r="EF15" t="str">
        <v>4415 - 195th Criminal District Court</v>
      </c>
      <c r="EG15" t="str">
        <v>4420 - 203rd Criminal District Court</v>
      </c>
      <c r="EH15" t="str">
        <v>4425 - 204th Criminal District Court</v>
      </c>
      <c r="EI15" t="str">
        <v>4430 - 265th Criminal District Court</v>
      </c>
      <c r="EJ15" t="str">
        <v>4435 - 282nd Criminal District Court</v>
      </c>
      <c r="EK15" t="str">
        <v>4440 - 283rd Criminal District Court</v>
      </c>
      <c r="EL15" t="str">
        <v>4445 - 291st Criminal District Court</v>
      </c>
      <c r="EM15" t="str">
        <v>4450 - 292nd Criminal District Court</v>
      </c>
      <c r="EN15" t="str">
        <v>4455 - 363rd Criminal District Court</v>
      </c>
      <c r="EO15" t="str">
        <v>4460 - Criminal District Magistrates</v>
      </c>
      <c r="EP15" t="str">
        <v>4461 - Pretrial Release</v>
      </c>
      <c r="EQ15" t="str">
        <v>4465 - Staff Attorneys</v>
      </c>
      <c r="ER15" t="str">
        <v>4470 - Criminal District Court Manager</v>
      </c>
      <c r="ES15" t="str">
        <v>4501 - County Court at Law #1</v>
      </c>
      <c r="ET15" t="str">
        <v>4502 - County Court at Law #2</v>
      </c>
      <c r="EU15" t="str">
        <v>4503 - County Court at Law #3</v>
      </c>
      <c r="EV15" t="str">
        <v>4504 - County Court at Law #4</v>
      </c>
      <c r="EW15" t="str">
        <v>4505 - County Court at Law #5</v>
      </c>
      <c r="EX15" t="str">
        <v>4601 - County Criminal Court #1</v>
      </c>
      <c r="EY15" t="str">
        <v>4602 - County Criminal Court #2</v>
      </c>
      <c r="EZ15" t="str">
        <v>4603 - County Criminal Court #3</v>
      </c>
      <c r="FA15" t="str">
        <v>4604 - County Criminal Court #4</v>
      </c>
      <c r="FB15" t="str">
        <v>4605 - County Criminal Court #5</v>
      </c>
      <c r="FC15" t="str">
        <v>4606 - County Criminal Court #6</v>
      </c>
      <c r="FD15" t="str">
        <v>4607 - County Criminal Court #7</v>
      </c>
      <c r="FE15" t="str">
        <v>4608 - County Criminal Court #8</v>
      </c>
      <c r="FF15" t="str">
        <v>4609 - County Criminal Court #9</v>
      </c>
      <c r="FG15" t="str">
        <v>4610 - County Criminal Court #10</v>
      </c>
      <c r="FH15" t="str">
        <v>4611 - County Criminal Court #11</v>
      </c>
      <c r="FI15" t="str">
        <v>4615 - County Criminal Court of Appeals</v>
      </c>
      <c r="FJ15" t="str">
        <v>4616 - County Criminal Court of Appeals #2</v>
      </c>
      <c r="FK15" t="str">
        <v>4617 - County Criminal Court - Magistrate</v>
      </c>
      <c r="FL15" t="str">
        <v>4620 - County Criminal Court Manager</v>
      </c>
      <c r="FM15" t="str">
        <v>4701 - Probate Court #1</v>
      </c>
      <c r="FN15" t="str">
        <v>4702 - Probate Court #2</v>
      </c>
      <c r="FO15" t="str">
        <v>4703 - Probate Court #3</v>
      </c>
      <c r="FP15" t="str">
        <v>4704 - Investigators/Court Visitor Program</v>
      </c>
      <c r="FQ15" t="str">
        <v>4705 - Probate Associates</v>
      </c>
      <c r="FR15" t="str">
        <v>4811 - J.P- 1-1</v>
      </c>
      <c r="FS15" t="str">
        <v>4812 - J.P- 1-2</v>
      </c>
      <c r="FT15" t="str">
        <v>4821 - J.P- 2-1</v>
      </c>
      <c r="FU15" t="str">
        <v>4822 - J.P- 2-2</v>
      </c>
      <c r="FV15" t="str">
        <v>4831 - J.P- 3-1</v>
      </c>
      <c r="FW15" t="str">
        <v>4832 - J.P- 3-2</v>
      </c>
      <c r="FX15" t="str">
        <v>4833 - J.P. Central Collections</v>
      </c>
      <c r="FY15" t="str">
        <v>4841 - J.P- 4-1</v>
      </c>
      <c r="FZ15" t="str">
        <v>4842 - J.P- 4-2</v>
      </c>
      <c r="GA15" t="str">
        <v>4851 - J.P- 5-1</v>
      </c>
      <c r="GB15" t="str">
        <v>4852 - J.P- 5-2</v>
      </c>
      <c r="GC15" t="str">
        <v>4862 - J P 3-A</v>
      </c>
      <c r="GD15" t="str">
        <v>4921 - District Clerk Criminal and Bond Forfeiture</v>
      </c>
      <c r="GE15" t="str">
        <v>4922 - District Clerk Passport Central</v>
      </c>
      <c r="GF15" t="str">
        <v>4923 - District Clerk Passport East</v>
      </c>
      <c r="GG15" t="str">
        <v>4924 - District Passport North</v>
      </c>
      <c r="GH15" t="str">
        <v>4925 - District Clerk Juvenile</v>
      </c>
      <c r="GI15" t="str">
        <v>4926 - District Civil and Family, Trust and Collections</v>
      </c>
      <c r="GJ15" t="str">
        <v>5001 - County Clerk Criminal and Bond Forfeiture</v>
      </c>
      <c r="GK15" t="str">
        <v>5002 - County Clerk Recording</v>
      </c>
      <c r="GL15" t="str">
        <v>5003 - County Clerk Vitals</v>
      </c>
      <c r="GM15" t="str">
        <v>5004 - County Clerk Trust</v>
      </c>
      <c r="GN15" t="str">
        <v xml:space="preserve">5005 - County Clerk Civil </v>
      </c>
      <c r="GO15" t="str">
        <v>5006 - County Clerk Probate</v>
      </c>
      <c r="GP15" t="str">
        <v>5007 - County Clerk Central Records</v>
      </c>
      <c r="GQ15" t="str">
        <v>5008 - County Clerk-Collections</v>
      </c>
      <c r="GR15" t="str">
        <v>5041 - Truancy South</v>
      </c>
      <c r="GS15" t="str">
        <v>5042 - Truancy North</v>
      </c>
      <c r="GT15" t="str">
        <v>5043 - Truancy East</v>
      </c>
      <c r="GU15" t="str">
        <v>5110 - Employee Health Clinic</v>
      </c>
      <c r="GV15" t="str">
        <v>5111 - Juvenile Administration</v>
      </c>
      <c r="GW15" t="str">
        <v>5112 - Juvenile Psychological Service</v>
      </c>
      <c r="GX15" t="str">
        <v>5114 - Juvenile-Detention Center</v>
      </c>
      <c r="GY15" t="str">
        <v>5115 - Juvenile-Emergency Shelter</v>
      </c>
      <c r="GZ15" t="str">
        <v>5116 - Juvenile-Letot Center</v>
      </c>
      <c r="HA15" t="str">
        <v>5117 - Juvenile-Youth Village</v>
      </c>
      <c r="HB15" t="str">
        <v>5118 - Juvenile-Medlock Center</v>
      </c>
      <c r="HC15" t="str">
        <v>5119 - Juvenile-Letot Residential Treatment Center</v>
      </c>
      <c r="HD15" t="str">
        <v>5120 - Health Administration</v>
      </c>
      <c r="HE15" t="str">
        <v>5121 - Environmental Health</v>
      </c>
      <c r="HF15" t="str">
        <v>5122 - Public Health Lab</v>
      </c>
      <c r="HG15" t="str">
        <v>5123 - Preventive Health</v>
      </c>
      <c r="HH15" t="str">
        <v>5124 - Communicable Disease Control</v>
      </c>
      <c r="HI15" t="str">
        <v>5125 - STD Clinic</v>
      </c>
      <c r="HJ15" t="str">
        <v>5126 - TB Clinic</v>
      </c>
      <c r="HK15" t="str">
        <v>5128 - HHS - Finance Admin</v>
      </c>
      <c r="HL15" t="str">
        <v xml:space="preserve">5130 - Budget Office Community Contracts </v>
      </c>
      <c r="HM15" t="str">
        <v>5140 - CPS Program</v>
      </c>
      <c r="HN15" t="str">
        <v>5170 - Welfare Assistance</v>
      </c>
      <c r="HO15" t="str">
        <v>6340 - Wilmer Substance Abuse Facility</v>
      </c>
      <c r="HP15" t="str">
        <v>6430 - Truancy Enforcement Center</v>
      </c>
      <c r="HQ15" t="str">
        <v>6930 - Cash Match for Grants</v>
      </c>
      <c r="HR15" t="str">
        <v>7138 - Parking Garage CO 2004 Series</v>
      </c>
      <c r="HS15" t="str">
        <v>7139 - Unlimited Tax Ref 2005  24.097M</v>
      </c>
      <c r="HT15" t="str">
        <v>7140 - Certificate Obligation, 2006  $65M</v>
      </c>
      <c r="HU15" t="str">
        <v>7141 - Limited Tax Notes, Series 2011</v>
      </c>
      <c r="HV15" t="str">
        <v>7142 - Unlimited Tax Refunding Bonds Series 2011A-Dept</v>
      </c>
      <c r="HW15" t="str">
        <v>7144 - Limited Tax Refunding Bonds Series 2013</v>
      </c>
      <c r="HX15" t="str">
        <v>7145 - Dept Limited Tax Notes Series 2013</v>
      </c>
      <c r="HY15" t="str">
        <v>7146 - Unlimited Tax Refunding Bonds Series 2015</v>
      </c>
      <c r="HZ15" t="str">
        <v>7147 - Combination Tax and Parking Garage Revenue Certificates of Obligation Series 2016</v>
      </c>
      <c r="IA15" t="str">
        <v>7148 - Certificates of Obligation, Series 2022</v>
      </c>
      <c r="IB15" t="str">
        <v>7400 - Administrative</v>
      </c>
      <c r="IC15" t="str">
        <v>7414 - Unlimited Tax Road Bonds Series 1995</v>
      </c>
      <c r="ID15" t="str">
        <v>7418 - Road Bond Series 1996</v>
      </c>
      <c r="IE15" t="str">
        <v>7492 - 1995 Road Bond Fund</v>
      </c>
      <c r="IF15" t="str">
        <v>8010 - State Highway Fund</v>
      </c>
      <c r="IG15" t="str">
        <v>8011 - Vehicle Sales and Use Tax</v>
      </c>
      <c r="IH15" t="str">
        <v>8012 - Certificate of Title Fund</v>
      </c>
      <c r="II15" t="str">
        <v>8013 - State Beer and Wine</v>
      </c>
      <c r="IJ15" t="str">
        <v>8014 - Unapportioned Tax</v>
      </c>
      <c r="IK15" t="str">
        <v>8015 - Tax Refund</v>
      </c>
      <c r="IL15" t="str">
        <v>8016 - Trust Fund (Tax Assessor)</v>
      </c>
      <c r="IM15" t="str">
        <v>8017 - Mail-in License Renewal</v>
      </c>
      <c r="IN15" t="str">
        <v>8459 - Chase C.C. Clearing Acct-Tax Office</v>
      </c>
      <c r="IO15" t="str">
        <v>8465 - Chase C.C. MV Clearing Acct-Tax Office</v>
      </c>
      <c r="IP15" t="str">
        <v>8466 - Chase Credit Card Charge Back-Tax Office</v>
      </c>
      <c r="IQ15" t="str">
        <v>8467 - Chase C.C MV Charge Back Tax Office</v>
      </c>
      <c r="IR15" t="str">
        <v>8543 - Chase Credit Card B&amp;W Chargeback</v>
      </c>
      <c r="IS15" t="str">
        <v>8545 - Chase Credit Card VIT/SIT Chargeback</v>
      </c>
      <c r="IT15" t="str">
        <v>8718 - Dealers' Escrow Account</v>
      </c>
      <c r="IU15" t="str">
        <v>8719 - Undisbursed Funds</v>
      </c>
      <c r="IV15" t="str">
        <v>8720 - Credit Card Deposit/Clearing Acct</v>
      </c>
      <c r="IW15" t="str">
        <v>8721 - Unapportioned Tax ( Year End ) Used to be 720</v>
      </c>
      <c r="IX15" t="str">
        <v>8731 - Credit Card Chargeback Acct</v>
      </c>
      <c r="IY15" t="str">
        <v>9010 - Library Assistance</v>
      </c>
      <c r="IZ15" t="str">
        <v>9020 - Local Emergencies</v>
      </c>
      <c r="JA15" t="str">
        <v>9101 - Park &amp; Open Space Adm</v>
      </c>
      <c r="JB15" t="str">
        <v>9102 - Park and Open Space</v>
      </c>
      <c r="JC15" t="str">
        <v>9200 - Escrows</v>
      </c>
      <c r="JD15" t="str">
        <v>9205 - Constable Precinct #1</v>
      </c>
      <c r="JE15" t="str">
        <v>9206 - Constable Precinct #2</v>
      </c>
      <c r="JF15" t="str">
        <v>9207 - Constable Precinct #3</v>
      </c>
      <c r="JG15" t="str">
        <v>9208 - Constable Precinct #4</v>
      </c>
      <c r="JH15" t="str">
        <v>9209 - Constable Precinct #5</v>
      </c>
      <c r="JI15" t="str">
        <v xml:space="preserve">9215 - Commissary </v>
      </c>
      <c r="JJ15" t="str">
        <v xml:space="preserve">9220 - District Attorney </v>
      </c>
      <c r="JK15" t="str">
        <v>9225 - Sheriff</v>
      </c>
      <c r="JL15" t="str">
        <v xml:space="preserve">9230 - Juvenile </v>
      </c>
      <c r="JM15" t="str">
        <v xml:space="preserve">9235 - Justice of Peace </v>
      </c>
      <c r="JN15" t="str">
        <v>9240 - County Clerk</v>
      </c>
      <c r="JO15" t="str">
        <v>9245 - District Clerk</v>
      </c>
      <c r="JP15" t="str">
        <v xml:space="preserve">9250 - County Clerk Record Management </v>
      </c>
      <c r="JQ15" t="str">
        <v xml:space="preserve">9255 - District Clerk Record Management </v>
      </c>
      <c r="JR15" t="str">
        <v xml:space="preserve">9256 - County &amp; District Clerk Record Management </v>
      </c>
      <c r="JS15" t="str">
        <v xml:space="preserve">9260 - Community Supervision and Correction Department </v>
      </c>
      <c r="JT15" t="str">
        <v xml:space="preserve">9265 - Tax Office </v>
      </c>
      <c r="JU15" t="str">
        <v xml:space="preserve">9270 - Criminal Justice </v>
      </c>
      <c r="JV15" t="str">
        <v xml:space="preserve">9275 - Divert Court </v>
      </c>
      <c r="JW15" t="str">
        <v>9280 - HHS</v>
      </c>
      <c r="JX15" t="str">
        <v>9285 - Probate Court</v>
      </c>
      <c r="JY15" t="str">
        <v>9290 - Law Library</v>
      </c>
      <c r="JZ15" t="str">
        <v>9291 - SBE</v>
      </c>
      <c r="KA15" t="str">
        <v>9292 - Fire Marshall</v>
      </c>
      <c r="KB15" t="str">
        <v>9410 - IT Projects</v>
      </c>
      <c r="KC15" t="str">
        <v>9420 - Facilities Projects</v>
      </c>
      <c r="KD15" t="str">
        <v>9430 - Public Works Projects</v>
      </c>
      <c r="KE15" t="str">
        <v>9440 - CSCD Projects</v>
      </c>
      <c r="KF15" t="str">
        <v>9450 - Elections</v>
      </c>
      <c r="KG15" t="str">
        <v>9455 - Household Hazardous Waste</v>
      </c>
      <c r="KH15" t="str">
        <v>9464 - American Rescue Plan</v>
      </c>
      <c r="KI15" t="str">
        <v>9466 - Major Grants</v>
      </c>
      <c r="KJ15" t="str">
        <v>9467 - HUD Section 8</v>
      </c>
      <c r="KK15" t="str">
        <v>9468 - Charter School</v>
      </c>
      <c r="KL15" t="str">
        <v>9900 - Non-Budget Charges</v>
      </c>
      <c r="KM15" t="str">
        <v>9910 - Countywide Appropriations</v>
      </c>
      <c r="KN15" t="str">
        <v>9915 - Surplus</v>
      </c>
      <c r="KO15" t="str">
        <v>9920 - Payroll -Dept</v>
      </c>
      <c r="KP15" t="str">
        <v>9940 - Reserves and Contingency</v>
      </c>
      <c r="KQ15" t="str">
        <v>9950 - Emergency Reserves</v>
      </c>
    </row>
    <row r="16" spans="1:303" x14ac:dyDescent="0.25">
      <c r="A16" t="str" cm="1">
        <f t="array" ref="A16:KQ16">TRANSPOSE(_xlfn._xlws.SORT(_xlfn._xlws.FILTER(TableCostCenter[Cost Center List],ISNUMBER(SEARCH(Travel!Y17,TableCostCenter[Cost Center List])))))</f>
        <v>0000 - Default Cost Center</v>
      </c>
      <c r="B16" t="str">
        <v>1010 - County Judge</v>
      </c>
      <c r="C16" t="str">
        <v>1011 - Truancy Courts</v>
      </c>
      <c r="D16" t="str">
        <v>1016 - Planning and Development</v>
      </c>
      <c r="E16" t="str">
        <v>1020 - Commissioners' Court Administrator</v>
      </c>
      <c r="F16" t="str">
        <v>1021 - Operation Services - Engineering</v>
      </c>
      <c r="G16" t="str">
        <v>1022 - Operation Services - Facilities</v>
      </c>
      <c r="H16" t="str">
        <v>1023 - Operation Services - Comm/Central Services</v>
      </c>
      <c r="I16" t="str">
        <v>1024 - Operation Services - Records Mgmt</v>
      </c>
      <c r="J16" t="str">
        <v>1027 - Operation Services - Auto Service Center</v>
      </c>
      <c r="K16" t="str">
        <v>1035 - Tax Assessor/Collector</v>
      </c>
      <c r="L16" t="str">
        <v>1040 - Human Resource/Civil Service</v>
      </c>
      <c r="M16" t="str">
        <v>1041 - HRCS - 52e Employees</v>
      </c>
      <c r="N16" t="str">
        <v>1045 - Records Bldg Fitness Center</v>
      </c>
      <c r="O16" t="str">
        <v>1050 - County Treasurer</v>
      </c>
      <c r="P16" t="str">
        <v>1060 - Office of Budget &amp; Evaluation</v>
      </c>
      <c r="Q16" t="str">
        <v>1070 - County Auditor</v>
      </c>
      <c r="R16" t="str">
        <v>1080 - Purchasing</v>
      </c>
      <c r="S16" t="str">
        <v>1082 - Small Business Enterprise(SBE)</v>
      </c>
      <c r="T16" t="str">
        <v>1090 - IT Data Services</v>
      </c>
      <c r="U16" t="str">
        <v>1210 - Elections</v>
      </c>
      <c r="V16" t="str">
        <v>2050 - Texas Cooperative Extension</v>
      </c>
      <c r="W16" t="str">
        <v>2060 - Veterans Service</v>
      </c>
      <c r="X16" t="str">
        <v>2080 - Historical Commission</v>
      </c>
      <c r="Y16" t="str">
        <v>2110 - Public Works</v>
      </c>
      <c r="Z16" t="str">
        <v>2115 - PW - Economic Development</v>
      </c>
      <c r="AA16" t="str">
        <v>2510 - Road Precinct #1</v>
      </c>
      <c r="AB16" t="str">
        <v>2520 - Road Precinct #2</v>
      </c>
      <c r="AC16" t="str">
        <v>2530 - Road Precinct #3</v>
      </c>
      <c r="AD16" t="str">
        <v>2540 - Road Precinct #4</v>
      </c>
      <c r="AE16" t="str">
        <v>2550 - Road Reserves</v>
      </c>
      <c r="AF16" t="str">
        <v>3020 - Community Supervision</v>
      </c>
      <c r="AG16" t="str">
        <v>3030 - Public Service Program</v>
      </c>
      <c r="AH16" t="str">
        <v>3043 - Unincorporated Area Services</v>
      </c>
      <c r="AI16" t="str">
        <v>3110 - Executive</v>
      </c>
      <c r="AJ16" t="str">
        <v>3111 - Special Investigation</v>
      </c>
      <c r="AK16" t="str">
        <v>3112 - Intelligence</v>
      </c>
      <c r="AL16" t="str">
        <v>3113 - Internal Affairs</v>
      </c>
      <c r="AM16" t="str">
        <v>3114 - Compliance</v>
      </c>
      <c r="AN16" t="str">
        <v>3121 - General Services</v>
      </c>
      <c r="AO16" t="str">
        <v>3122 - Personnel</v>
      </c>
      <c r="AP16" t="str">
        <v>3123 - Training</v>
      </c>
      <c r="AQ16" t="str">
        <v>3124 - Communications</v>
      </c>
      <c r="AR16" t="str">
        <v>3125 - Fiscal</v>
      </c>
      <c r="AS16" t="str">
        <v>3126 - Photo Lab</v>
      </c>
      <c r="AT16" t="str">
        <v>3127 - Print Shop Department</v>
      </c>
      <c r="AU16" t="str">
        <v>3128 - Bonds</v>
      </c>
      <c r="AV16" t="str">
        <v>3129 - Bailiff</v>
      </c>
      <c r="AW16" t="str">
        <v>3130 - Warrants</v>
      </c>
      <c r="AX16" t="str">
        <v>3131 - Fugitive Transportation</v>
      </c>
      <c r="AY16" t="str">
        <v>3132 - Civil</v>
      </c>
      <c r="AZ16" t="str">
        <v>3133 - Patrol</v>
      </c>
      <c r="BA16" t="str">
        <v>3134 - Criminal Investigation</v>
      </c>
      <c r="BB16" t="str">
        <v>3136 - FLEET</v>
      </c>
      <c r="BC16" t="str">
        <v>3137 - Freeway Management Program</v>
      </c>
      <c r="BD16" t="str">
        <v>3140 - Detention Services</v>
      </c>
      <c r="BE16" t="str">
        <v>3141 - North Tower</v>
      </c>
      <c r="BF16" t="str">
        <v>3142 - West Tower</v>
      </c>
      <c r="BG16" t="str">
        <v>3147 - Central Intake</v>
      </c>
      <c r="BH16" t="str">
        <v>3148 - South Tower</v>
      </c>
      <c r="BI16" t="str">
        <v>3150 - Classification and Release</v>
      </c>
      <c r="BJ16" t="str">
        <v>3151 - Inmate Program</v>
      </c>
      <c r="BK16" t="str">
        <v>3152 - Central Kitchen</v>
      </c>
      <c r="BL16" t="str">
        <v>3153 - Central Laundry</v>
      </c>
      <c r="BM16" t="str">
        <v>3154 - Inmate Transport</v>
      </c>
      <c r="BN16" t="str">
        <v>3155 - Jail Medical</v>
      </c>
      <c r="BO16" t="str">
        <v>3156 - Pre/Post Trial Release Program</v>
      </c>
      <c r="BP16" t="str">
        <v>3210 - Constable Precinct #1</v>
      </c>
      <c r="BQ16" t="str">
        <v>3220 - Constable Precinct #2</v>
      </c>
      <c r="BR16" t="str">
        <v>3230 - Constable Precinct #3</v>
      </c>
      <c r="BS16" t="str">
        <v>3240 - Constable Precinct #4</v>
      </c>
      <c r="BT16" t="str">
        <v>3250 - Constable Precinct #5</v>
      </c>
      <c r="BU16" t="str">
        <v>3270 - Constable Precinct #3A</v>
      </c>
      <c r="BV16" t="str">
        <v>3280 - Constable Precinct #4A</v>
      </c>
      <c r="BW16" t="str">
        <v>3311 - Crime Lab</v>
      </c>
      <c r="BX16" t="str">
        <v>3312 - Medical Examiner</v>
      </c>
      <c r="BY16" t="str">
        <v>3313 - Breath Alcohol Program</v>
      </c>
      <c r="BZ16" t="str">
        <v>4001 - Building Security</v>
      </c>
      <c r="CA16" t="str">
        <v>4002 - Emergency Management</v>
      </c>
      <c r="CB16" t="str">
        <v>4003 - Fire Marshal</v>
      </c>
      <c r="CC16" t="str">
        <v>4011 - District Attorney</v>
      </c>
      <c r="CD16" t="str">
        <v>4012 - DA-Special Allocation</v>
      </c>
      <c r="CE16" t="str">
        <v>4013 - Drug Court Program</v>
      </c>
      <c r="CF16" t="str">
        <v>4014 - Jail Diversion</v>
      </c>
      <c r="CG16" t="str">
        <v>4015 - Divert Court</v>
      </c>
      <c r="CH16" t="str">
        <v>4016 - S.T.A.C. Court</v>
      </c>
      <c r="CI16" t="str">
        <v>4020 - District Clerk</v>
      </c>
      <c r="CJ16" t="str">
        <v>4031 - County Clerk</v>
      </c>
      <c r="CK16" t="str">
        <v>4032 - County Clerk-Collections</v>
      </c>
      <c r="CL16" t="str">
        <v>4033 - Truancy Courts Clerks</v>
      </c>
      <c r="CM16" t="str">
        <v>4040 - Public Defender</v>
      </c>
      <c r="CN16" t="str">
        <v>4051 - District Court Administration</v>
      </c>
      <c r="CO16" t="str">
        <v>4052 - Family Court Services</v>
      </c>
      <c r="CP16" t="str">
        <v>4053 - Child Support Payments Office</v>
      </c>
      <c r="CQ16" t="str">
        <v>4054 - Alt. Dispute Resolution-Dept</v>
      </c>
      <c r="CR16" t="str">
        <v>4056 - Domestic Relations Office Administration</v>
      </c>
      <c r="CS16" t="str">
        <v>4060 - Jury Service</v>
      </c>
      <c r="CT16" t="str">
        <v>4065 - Grand Jury Service</v>
      </c>
      <c r="CU16" t="str">
        <v>4071 - 5th Court of Appeals</v>
      </c>
      <c r="CV16" t="str">
        <v>4072 - First Admin. Judicial Region</v>
      </c>
      <c r="CW16" t="str">
        <v>4080 - Court Cost Miscellaneous</v>
      </c>
      <c r="CX16" t="str">
        <v>4090 - Appellate Justice System</v>
      </c>
      <c r="CY16" t="str">
        <v>4110 - 14th Civil District Court</v>
      </c>
      <c r="CZ16" t="str">
        <v>4115 - 44th Civil District Court</v>
      </c>
      <c r="DA16" t="str">
        <v>4120 - 68th Civil District Court</v>
      </c>
      <c r="DB16" t="str">
        <v>4125 - 95th Civil District Court</v>
      </c>
      <c r="DC16" t="str">
        <v>4130 - 101st Civil District Court</v>
      </c>
      <c r="DD16" t="str">
        <v>4135 - 116th Civil District Court</v>
      </c>
      <c r="DE16" t="str">
        <v>4140 - 134th Civil District Court</v>
      </c>
      <c r="DF16" t="str">
        <v>4145 - 160th Civil District Court</v>
      </c>
      <c r="DG16" t="str">
        <v>4150 - 162nd Civil District Court</v>
      </c>
      <c r="DH16" t="str">
        <v>4155 - 191st Civil District Court</v>
      </c>
      <c r="DI16" t="str">
        <v>4160 - 192nd Civil District Court</v>
      </c>
      <c r="DJ16" t="str">
        <v>4165 - 193rd Civil District Court</v>
      </c>
      <c r="DK16" t="str">
        <v>4170 - 298th Civil District Court</v>
      </c>
      <c r="DL16" t="str">
        <v>4175 - Civil District Masters</v>
      </c>
      <c r="DM16" t="str">
        <v>4180 - Civil Tax Court</v>
      </c>
      <c r="DN16" t="str">
        <v>4210 - 254th Family Court</v>
      </c>
      <c r="DO16" t="str">
        <v>4215 - 255th Family Court</v>
      </c>
      <c r="DP16" t="str">
        <v>4220 - 256th Family Court</v>
      </c>
      <c r="DQ16" t="str">
        <v>4225 - 301st Family Court</v>
      </c>
      <c r="DR16" t="str">
        <v>4230 - 302nd Family Court</v>
      </c>
      <c r="DS16" t="str">
        <v>4235 - 303rd Family Court</v>
      </c>
      <c r="DT16" t="str">
        <v>4240 - 330th Family Court</v>
      </c>
      <c r="DU16" t="str">
        <v>4250 - IV-D Court</v>
      </c>
      <c r="DV16" t="str">
        <v>4310 - 304th Juvenile Court</v>
      </c>
      <c r="DW16" t="str">
        <v>4320 - 305th Juvenile Court</v>
      </c>
      <c r="DX16" t="str">
        <v>4401 - Criminal District Court #1</v>
      </c>
      <c r="DY16" t="str">
        <v>4402 - Criminal District Court #2</v>
      </c>
      <c r="DZ16" t="str">
        <v>4403 - Criminal District Court #3</v>
      </c>
      <c r="EA16" t="str">
        <v>4404 - Criminal District Court #4</v>
      </c>
      <c r="EB16" t="str">
        <v>4405 - Criminal District Court #5</v>
      </c>
      <c r="EC16" t="str">
        <v>4406 - Criminal District Court #6</v>
      </c>
      <c r="ED16" t="str">
        <v>4407 - Criminal District Court #7</v>
      </c>
      <c r="EE16" t="str">
        <v>4410 - 194th Criminal District Court</v>
      </c>
      <c r="EF16" t="str">
        <v>4415 - 195th Criminal District Court</v>
      </c>
      <c r="EG16" t="str">
        <v>4420 - 203rd Criminal District Court</v>
      </c>
      <c r="EH16" t="str">
        <v>4425 - 204th Criminal District Court</v>
      </c>
      <c r="EI16" t="str">
        <v>4430 - 265th Criminal District Court</v>
      </c>
      <c r="EJ16" t="str">
        <v>4435 - 282nd Criminal District Court</v>
      </c>
      <c r="EK16" t="str">
        <v>4440 - 283rd Criminal District Court</v>
      </c>
      <c r="EL16" t="str">
        <v>4445 - 291st Criminal District Court</v>
      </c>
      <c r="EM16" t="str">
        <v>4450 - 292nd Criminal District Court</v>
      </c>
      <c r="EN16" t="str">
        <v>4455 - 363rd Criminal District Court</v>
      </c>
      <c r="EO16" t="str">
        <v>4460 - Criminal District Magistrates</v>
      </c>
      <c r="EP16" t="str">
        <v>4461 - Pretrial Release</v>
      </c>
      <c r="EQ16" t="str">
        <v>4465 - Staff Attorneys</v>
      </c>
      <c r="ER16" t="str">
        <v>4470 - Criminal District Court Manager</v>
      </c>
      <c r="ES16" t="str">
        <v>4501 - County Court at Law #1</v>
      </c>
      <c r="ET16" t="str">
        <v>4502 - County Court at Law #2</v>
      </c>
      <c r="EU16" t="str">
        <v>4503 - County Court at Law #3</v>
      </c>
      <c r="EV16" t="str">
        <v>4504 - County Court at Law #4</v>
      </c>
      <c r="EW16" t="str">
        <v>4505 - County Court at Law #5</v>
      </c>
      <c r="EX16" t="str">
        <v>4601 - County Criminal Court #1</v>
      </c>
      <c r="EY16" t="str">
        <v>4602 - County Criminal Court #2</v>
      </c>
      <c r="EZ16" t="str">
        <v>4603 - County Criminal Court #3</v>
      </c>
      <c r="FA16" t="str">
        <v>4604 - County Criminal Court #4</v>
      </c>
      <c r="FB16" t="str">
        <v>4605 - County Criminal Court #5</v>
      </c>
      <c r="FC16" t="str">
        <v>4606 - County Criminal Court #6</v>
      </c>
      <c r="FD16" t="str">
        <v>4607 - County Criminal Court #7</v>
      </c>
      <c r="FE16" t="str">
        <v>4608 - County Criminal Court #8</v>
      </c>
      <c r="FF16" t="str">
        <v>4609 - County Criminal Court #9</v>
      </c>
      <c r="FG16" t="str">
        <v>4610 - County Criminal Court #10</v>
      </c>
      <c r="FH16" t="str">
        <v>4611 - County Criminal Court #11</v>
      </c>
      <c r="FI16" t="str">
        <v>4615 - County Criminal Court of Appeals</v>
      </c>
      <c r="FJ16" t="str">
        <v>4616 - County Criminal Court of Appeals #2</v>
      </c>
      <c r="FK16" t="str">
        <v>4617 - County Criminal Court - Magistrate</v>
      </c>
      <c r="FL16" t="str">
        <v>4620 - County Criminal Court Manager</v>
      </c>
      <c r="FM16" t="str">
        <v>4701 - Probate Court #1</v>
      </c>
      <c r="FN16" t="str">
        <v>4702 - Probate Court #2</v>
      </c>
      <c r="FO16" t="str">
        <v>4703 - Probate Court #3</v>
      </c>
      <c r="FP16" t="str">
        <v>4704 - Investigators/Court Visitor Program</v>
      </c>
      <c r="FQ16" t="str">
        <v>4705 - Probate Associates</v>
      </c>
      <c r="FR16" t="str">
        <v>4811 - J.P- 1-1</v>
      </c>
      <c r="FS16" t="str">
        <v>4812 - J.P- 1-2</v>
      </c>
      <c r="FT16" t="str">
        <v>4821 - J.P- 2-1</v>
      </c>
      <c r="FU16" t="str">
        <v>4822 - J.P- 2-2</v>
      </c>
      <c r="FV16" t="str">
        <v>4831 - J.P- 3-1</v>
      </c>
      <c r="FW16" t="str">
        <v>4832 - J.P- 3-2</v>
      </c>
      <c r="FX16" t="str">
        <v>4833 - J.P. Central Collections</v>
      </c>
      <c r="FY16" t="str">
        <v>4841 - J.P- 4-1</v>
      </c>
      <c r="FZ16" t="str">
        <v>4842 - J.P- 4-2</v>
      </c>
      <c r="GA16" t="str">
        <v>4851 - J.P- 5-1</v>
      </c>
      <c r="GB16" t="str">
        <v>4852 - J.P- 5-2</v>
      </c>
      <c r="GC16" t="str">
        <v>4862 - J P 3-A</v>
      </c>
      <c r="GD16" t="str">
        <v>4921 - District Clerk Criminal and Bond Forfeiture</v>
      </c>
      <c r="GE16" t="str">
        <v>4922 - District Clerk Passport Central</v>
      </c>
      <c r="GF16" t="str">
        <v>4923 - District Clerk Passport East</v>
      </c>
      <c r="GG16" t="str">
        <v>4924 - District Passport North</v>
      </c>
      <c r="GH16" t="str">
        <v>4925 - District Clerk Juvenile</v>
      </c>
      <c r="GI16" t="str">
        <v>4926 - District Civil and Family, Trust and Collections</v>
      </c>
      <c r="GJ16" t="str">
        <v>5001 - County Clerk Criminal and Bond Forfeiture</v>
      </c>
      <c r="GK16" t="str">
        <v>5002 - County Clerk Recording</v>
      </c>
      <c r="GL16" t="str">
        <v>5003 - County Clerk Vitals</v>
      </c>
      <c r="GM16" t="str">
        <v>5004 - County Clerk Trust</v>
      </c>
      <c r="GN16" t="str">
        <v xml:space="preserve">5005 - County Clerk Civil </v>
      </c>
      <c r="GO16" t="str">
        <v>5006 - County Clerk Probate</v>
      </c>
      <c r="GP16" t="str">
        <v>5007 - County Clerk Central Records</v>
      </c>
      <c r="GQ16" t="str">
        <v>5008 - County Clerk-Collections</v>
      </c>
      <c r="GR16" t="str">
        <v>5041 - Truancy South</v>
      </c>
      <c r="GS16" t="str">
        <v>5042 - Truancy North</v>
      </c>
      <c r="GT16" t="str">
        <v>5043 - Truancy East</v>
      </c>
      <c r="GU16" t="str">
        <v>5110 - Employee Health Clinic</v>
      </c>
      <c r="GV16" t="str">
        <v>5111 - Juvenile Administration</v>
      </c>
      <c r="GW16" t="str">
        <v>5112 - Juvenile Psychological Service</v>
      </c>
      <c r="GX16" t="str">
        <v>5114 - Juvenile-Detention Center</v>
      </c>
      <c r="GY16" t="str">
        <v>5115 - Juvenile-Emergency Shelter</v>
      </c>
      <c r="GZ16" t="str">
        <v>5116 - Juvenile-Letot Center</v>
      </c>
      <c r="HA16" t="str">
        <v>5117 - Juvenile-Youth Village</v>
      </c>
      <c r="HB16" t="str">
        <v>5118 - Juvenile-Medlock Center</v>
      </c>
      <c r="HC16" t="str">
        <v>5119 - Juvenile-Letot Residential Treatment Center</v>
      </c>
      <c r="HD16" t="str">
        <v>5120 - Health Administration</v>
      </c>
      <c r="HE16" t="str">
        <v>5121 - Environmental Health</v>
      </c>
      <c r="HF16" t="str">
        <v>5122 - Public Health Lab</v>
      </c>
      <c r="HG16" t="str">
        <v>5123 - Preventive Health</v>
      </c>
      <c r="HH16" t="str">
        <v>5124 - Communicable Disease Control</v>
      </c>
      <c r="HI16" t="str">
        <v>5125 - STD Clinic</v>
      </c>
      <c r="HJ16" t="str">
        <v>5126 - TB Clinic</v>
      </c>
      <c r="HK16" t="str">
        <v>5128 - HHS - Finance Admin</v>
      </c>
      <c r="HL16" t="str">
        <v xml:space="preserve">5130 - Budget Office Community Contracts </v>
      </c>
      <c r="HM16" t="str">
        <v>5140 - CPS Program</v>
      </c>
      <c r="HN16" t="str">
        <v>5170 - Welfare Assistance</v>
      </c>
      <c r="HO16" t="str">
        <v>6340 - Wilmer Substance Abuse Facility</v>
      </c>
      <c r="HP16" t="str">
        <v>6430 - Truancy Enforcement Center</v>
      </c>
      <c r="HQ16" t="str">
        <v>6930 - Cash Match for Grants</v>
      </c>
      <c r="HR16" t="str">
        <v>7138 - Parking Garage CO 2004 Series</v>
      </c>
      <c r="HS16" t="str">
        <v>7139 - Unlimited Tax Ref 2005  24.097M</v>
      </c>
      <c r="HT16" t="str">
        <v>7140 - Certificate Obligation, 2006  $65M</v>
      </c>
      <c r="HU16" t="str">
        <v>7141 - Limited Tax Notes, Series 2011</v>
      </c>
      <c r="HV16" t="str">
        <v>7142 - Unlimited Tax Refunding Bonds Series 2011A-Dept</v>
      </c>
      <c r="HW16" t="str">
        <v>7144 - Limited Tax Refunding Bonds Series 2013</v>
      </c>
      <c r="HX16" t="str">
        <v>7145 - Dept Limited Tax Notes Series 2013</v>
      </c>
      <c r="HY16" t="str">
        <v>7146 - Unlimited Tax Refunding Bonds Series 2015</v>
      </c>
      <c r="HZ16" t="str">
        <v>7147 - Combination Tax and Parking Garage Revenue Certificates of Obligation Series 2016</v>
      </c>
      <c r="IA16" t="str">
        <v>7148 - Certificates of Obligation, Series 2022</v>
      </c>
      <c r="IB16" t="str">
        <v>7400 - Administrative</v>
      </c>
      <c r="IC16" t="str">
        <v>7414 - Unlimited Tax Road Bonds Series 1995</v>
      </c>
      <c r="ID16" t="str">
        <v>7418 - Road Bond Series 1996</v>
      </c>
      <c r="IE16" t="str">
        <v>7492 - 1995 Road Bond Fund</v>
      </c>
      <c r="IF16" t="str">
        <v>8010 - State Highway Fund</v>
      </c>
      <c r="IG16" t="str">
        <v>8011 - Vehicle Sales and Use Tax</v>
      </c>
      <c r="IH16" t="str">
        <v>8012 - Certificate of Title Fund</v>
      </c>
      <c r="II16" t="str">
        <v>8013 - State Beer and Wine</v>
      </c>
      <c r="IJ16" t="str">
        <v>8014 - Unapportioned Tax</v>
      </c>
      <c r="IK16" t="str">
        <v>8015 - Tax Refund</v>
      </c>
      <c r="IL16" t="str">
        <v>8016 - Trust Fund (Tax Assessor)</v>
      </c>
      <c r="IM16" t="str">
        <v>8017 - Mail-in License Renewal</v>
      </c>
      <c r="IN16" t="str">
        <v>8459 - Chase C.C. Clearing Acct-Tax Office</v>
      </c>
      <c r="IO16" t="str">
        <v>8465 - Chase C.C. MV Clearing Acct-Tax Office</v>
      </c>
      <c r="IP16" t="str">
        <v>8466 - Chase Credit Card Charge Back-Tax Office</v>
      </c>
      <c r="IQ16" t="str">
        <v>8467 - Chase C.C MV Charge Back Tax Office</v>
      </c>
      <c r="IR16" t="str">
        <v>8543 - Chase Credit Card B&amp;W Chargeback</v>
      </c>
      <c r="IS16" t="str">
        <v>8545 - Chase Credit Card VIT/SIT Chargeback</v>
      </c>
      <c r="IT16" t="str">
        <v>8718 - Dealers' Escrow Account</v>
      </c>
      <c r="IU16" t="str">
        <v>8719 - Undisbursed Funds</v>
      </c>
      <c r="IV16" t="str">
        <v>8720 - Credit Card Deposit/Clearing Acct</v>
      </c>
      <c r="IW16" t="str">
        <v>8721 - Unapportioned Tax ( Year End ) Used to be 720</v>
      </c>
      <c r="IX16" t="str">
        <v>8731 - Credit Card Chargeback Acct</v>
      </c>
      <c r="IY16" t="str">
        <v>9010 - Library Assistance</v>
      </c>
      <c r="IZ16" t="str">
        <v>9020 - Local Emergencies</v>
      </c>
      <c r="JA16" t="str">
        <v>9101 - Park &amp; Open Space Adm</v>
      </c>
      <c r="JB16" t="str">
        <v>9102 - Park and Open Space</v>
      </c>
      <c r="JC16" t="str">
        <v>9200 - Escrows</v>
      </c>
      <c r="JD16" t="str">
        <v>9205 - Constable Precinct #1</v>
      </c>
      <c r="JE16" t="str">
        <v>9206 - Constable Precinct #2</v>
      </c>
      <c r="JF16" t="str">
        <v>9207 - Constable Precinct #3</v>
      </c>
      <c r="JG16" t="str">
        <v>9208 - Constable Precinct #4</v>
      </c>
      <c r="JH16" t="str">
        <v>9209 - Constable Precinct #5</v>
      </c>
      <c r="JI16" t="str">
        <v xml:space="preserve">9215 - Commissary </v>
      </c>
      <c r="JJ16" t="str">
        <v xml:space="preserve">9220 - District Attorney </v>
      </c>
      <c r="JK16" t="str">
        <v>9225 - Sheriff</v>
      </c>
      <c r="JL16" t="str">
        <v xml:space="preserve">9230 - Juvenile </v>
      </c>
      <c r="JM16" t="str">
        <v xml:space="preserve">9235 - Justice of Peace </v>
      </c>
      <c r="JN16" t="str">
        <v>9240 - County Clerk</v>
      </c>
      <c r="JO16" t="str">
        <v>9245 - District Clerk</v>
      </c>
      <c r="JP16" t="str">
        <v xml:space="preserve">9250 - County Clerk Record Management </v>
      </c>
      <c r="JQ16" t="str">
        <v xml:space="preserve">9255 - District Clerk Record Management </v>
      </c>
      <c r="JR16" t="str">
        <v xml:space="preserve">9256 - County &amp; District Clerk Record Management </v>
      </c>
      <c r="JS16" t="str">
        <v xml:space="preserve">9260 - Community Supervision and Correction Department </v>
      </c>
      <c r="JT16" t="str">
        <v xml:space="preserve">9265 - Tax Office </v>
      </c>
      <c r="JU16" t="str">
        <v xml:space="preserve">9270 - Criminal Justice </v>
      </c>
      <c r="JV16" t="str">
        <v xml:space="preserve">9275 - Divert Court </v>
      </c>
      <c r="JW16" t="str">
        <v>9280 - HHS</v>
      </c>
      <c r="JX16" t="str">
        <v>9285 - Probate Court</v>
      </c>
      <c r="JY16" t="str">
        <v>9290 - Law Library</v>
      </c>
      <c r="JZ16" t="str">
        <v>9291 - SBE</v>
      </c>
      <c r="KA16" t="str">
        <v>9292 - Fire Marshall</v>
      </c>
      <c r="KB16" t="str">
        <v>9410 - IT Projects</v>
      </c>
      <c r="KC16" t="str">
        <v>9420 - Facilities Projects</v>
      </c>
      <c r="KD16" t="str">
        <v>9430 - Public Works Projects</v>
      </c>
      <c r="KE16" t="str">
        <v>9440 - CSCD Projects</v>
      </c>
      <c r="KF16" t="str">
        <v>9450 - Elections</v>
      </c>
      <c r="KG16" t="str">
        <v>9455 - Household Hazardous Waste</v>
      </c>
      <c r="KH16" t="str">
        <v>9464 - American Rescue Plan</v>
      </c>
      <c r="KI16" t="str">
        <v>9466 - Major Grants</v>
      </c>
      <c r="KJ16" t="str">
        <v>9467 - HUD Section 8</v>
      </c>
      <c r="KK16" t="str">
        <v>9468 - Charter School</v>
      </c>
      <c r="KL16" t="str">
        <v>9900 - Non-Budget Charges</v>
      </c>
      <c r="KM16" t="str">
        <v>9910 - Countywide Appropriations</v>
      </c>
      <c r="KN16" t="str">
        <v>9915 - Surplus</v>
      </c>
      <c r="KO16" t="str">
        <v>9920 - Payroll -Dept</v>
      </c>
      <c r="KP16" t="str">
        <v>9940 - Reserves and Contingency</v>
      </c>
      <c r="KQ16" t="str">
        <v>9950 - Emergency Reserves</v>
      </c>
    </row>
    <row r="17" spans="1:303" x14ac:dyDescent="0.25">
      <c r="A17" t="str" cm="1">
        <f t="array" ref="A17:KQ17">TRANSPOSE(_xlfn._xlws.SORT(_xlfn._xlws.FILTER(TableCostCenter[Cost Center List],ISNUMBER(SEARCH(Travel!Y18,TableCostCenter[Cost Center List])))))</f>
        <v>0000 - Default Cost Center</v>
      </c>
      <c r="B17" t="str">
        <v>1010 - County Judge</v>
      </c>
      <c r="C17" t="str">
        <v>1011 - Truancy Courts</v>
      </c>
      <c r="D17" t="str">
        <v>1016 - Planning and Development</v>
      </c>
      <c r="E17" t="str">
        <v>1020 - Commissioners' Court Administrator</v>
      </c>
      <c r="F17" t="str">
        <v>1021 - Operation Services - Engineering</v>
      </c>
      <c r="G17" t="str">
        <v>1022 - Operation Services - Facilities</v>
      </c>
      <c r="H17" t="str">
        <v>1023 - Operation Services - Comm/Central Services</v>
      </c>
      <c r="I17" t="str">
        <v>1024 - Operation Services - Records Mgmt</v>
      </c>
      <c r="J17" t="str">
        <v>1027 - Operation Services - Auto Service Center</v>
      </c>
      <c r="K17" t="str">
        <v>1035 - Tax Assessor/Collector</v>
      </c>
      <c r="L17" t="str">
        <v>1040 - Human Resource/Civil Service</v>
      </c>
      <c r="M17" t="str">
        <v>1041 - HRCS - 52e Employees</v>
      </c>
      <c r="N17" t="str">
        <v>1045 - Records Bldg Fitness Center</v>
      </c>
      <c r="O17" t="str">
        <v>1050 - County Treasurer</v>
      </c>
      <c r="P17" t="str">
        <v>1060 - Office of Budget &amp; Evaluation</v>
      </c>
      <c r="Q17" t="str">
        <v>1070 - County Auditor</v>
      </c>
      <c r="R17" t="str">
        <v>1080 - Purchasing</v>
      </c>
      <c r="S17" t="str">
        <v>1082 - Small Business Enterprise(SBE)</v>
      </c>
      <c r="T17" t="str">
        <v>1090 - IT Data Services</v>
      </c>
      <c r="U17" t="str">
        <v>1210 - Elections</v>
      </c>
      <c r="V17" t="str">
        <v>2050 - Texas Cooperative Extension</v>
      </c>
      <c r="W17" t="str">
        <v>2060 - Veterans Service</v>
      </c>
      <c r="X17" t="str">
        <v>2080 - Historical Commission</v>
      </c>
      <c r="Y17" t="str">
        <v>2110 - Public Works</v>
      </c>
      <c r="Z17" t="str">
        <v>2115 - PW - Economic Development</v>
      </c>
      <c r="AA17" t="str">
        <v>2510 - Road Precinct #1</v>
      </c>
      <c r="AB17" t="str">
        <v>2520 - Road Precinct #2</v>
      </c>
      <c r="AC17" t="str">
        <v>2530 - Road Precinct #3</v>
      </c>
      <c r="AD17" t="str">
        <v>2540 - Road Precinct #4</v>
      </c>
      <c r="AE17" t="str">
        <v>2550 - Road Reserves</v>
      </c>
      <c r="AF17" t="str">
        <v>3020 - Community Supervision</v>
      </c>
      <c r="AG17" t="str">
        <v>3030 - Public Service Program</v>
      </c>
      <c r="AH17" t="str">
        <v>3043 - Unincorporated Area Services</v>
      </c>
      <c r="AI17" t="str">
        <v>3110 - Executive</v>
      </c>
      <c r="AJ17" t="str">
        <v>3111 - Special Investigation</v>
      </c>
      <c r="AK17" t="str">
        <v>3112 - Intelligence</v>
      </c>
      <c r="AL17" t="str">
        <v>3113 - Internal Affairs</v>
      </c>
      <c r="AM17" t="str">
        <v>3114 - Compliance</v>
      </c>
      <c r="AN17" t="str">
        <v>3121 - General Services</v>
      </c>
      <c r="AO17" t="str">
        <v>3122 - Personnel</v>
      </c>
      <c r="AP17" t="str">
        <v>3123 - Training</v>
      </c>
      <c r="AQ17" t="str">
        <v>3124 - Communications</v>
      </c>
      <c r="AR17" t="str">
        <v>3125 - Fiscal</v>
      </c>
      <c r="AS17" t="str">
        <v>3126 - Photo Lab</v>
      </c>
      <c r="AT17" t="str">
        <v>3127 - Print Shop Department</v>
      </c>
      <c r="AU17" t="str">
        <v>3128 - Bonds</v>
      </c>
      <c r="AV17" t="str">
        <v>3129 - Bailiff</v>
      </c>
      <c r="AW17" t="str">
        <v>3130 - Warrants</v>
      </c>
      <c r="AX17" t="str">
        <v>3131 - Fugitive Transportation</v>
      </c>
      <c r="AY17" t="str">
        <v>3132 - Civil</v>
      </c>
      <c r="AZ17" t="str">
        <v>3133 - Patrol</v>
      </c>
      <c r="BA17" t="str">
        <v>3134 - Criminal Investigation</v>
      </c>
      <c r="BB17" t="str">
        <v>3136 - FLEET</v>
      </c>
      <c r="BC17" t="str">
        <v>3137 - Freeway Management Program</v>
      </c>
      <c r="BD17" t="str">
        <v>3140 - Detention Services</v>
      </c>
      <c r="BE17" t="str">
        <v>3141 - North Tower</v>
      </c>
      <c r="BF17" t="str">
        <v>3142 - West Tower</v>
      </c>
      <c r="BG17" t="str">
        <v>3147 - Central Intake</v>
      </c>
      <c r="BH17" t="str">
        <v>3148 - South Tower</v>
      </c>
      <c r="BI17" t="str">
        <v>3150 - Classification and Release</v>
      </c>
      <c r="BJ17" t="str">
        <v>3151 - Inmate Program</v>
      </c>
      <c r="BK17" t="str">
        <v>3152 - Central Kitchen</v>
      </c>
      <c r="BL17" t="str">
        <v>3153 - Central Laundry</v>
      </c>
      <c r="BM17" t="str">
        <v>3154 - Inmate Transport</v>
      </c>
      <c r="BN17" t="str">
        <v>3155 - Jail Medical</v>
      </c>
      <c r="BO17" t="str">
        <v>3156 - Pre/Post Trial Release Program</v>
      </c>
      <c r="BP17" t="str">
        <v>3210 - Constable Precinct #1</v>
      </c>
      <c r="BQ17" t="str">
        <v>3220 - Constable Precinct #2</v>
      </c>
      <c r="BR17" t="str">
        <v>3230 - Constable Precinct #3</v>
      </c>
      <c r="BS17" t="str">
        <v>3240 - Constable Precinct #4</v>
      </c>
      <c r="BT17" t="str">
        <v>3250 - Constable Precinct #5</v>
      </c>
      <c r="BU17" t="str">
        <v>3270 - Constable Precinct #3A</v>
      </c>
      <c r="BV17" t="str">
        <v>3280 - Constable Precinct #4A</v>
      </c>
      <c r="BW17" t="str">
        <v>3311 - Crime Lab</v>
      </c>
      <c r="BX17" t="str">
        <v>3312 - Medical Examiner</v>
      </c>
      <c r="BY17" t="str">
        <v>3313 - Breath Alcohol Program</v>
      </c>
      <c r="BZ17" t="str">
        <v>4001 - Building Security</v>
      </c>
      <c r="CA17" t="str">
        <v>4002 - Emergency Management</v>
      </c>
      <c r="CB17" t="str">
        <v>4003 - Fire Marshal</v>
      </c>
      <c r="CC17" t="str">
        <v>4011 - District Attorney</v>
      </c>
      <c r="CD17" t="str">
        <v>4012 - DA-Special Allocation</v>
      </c>
      <c r="CE17" t="str">
        <v>4013 - Drug Court Program</v>
      </c>
      <c r="CF17" t="str">
        <v>4014 - Jail Diversion</v>
      </c>
      <c r="CG17" t="str">
        <v>4015 - Divert Court</v>
      </c>
      <c r="CH17" t="str">
        <v>4016 - S.T.A.C. Court</v>
      </c>
      <c r="CI17" t="str">
        <v>4020 - District Clerk</v>
      </c>
      <c r="CJ17" t="str">
        <v>4031 - County Clerk</v>
      </c>
      <c r="CK17" t="str">
        <v>4032 - County Clerk-Collections</v>
      </c>
      <c r="CL17" t="str">
        <v>4033 - Truancy Courts Clerks</v>
      </c>
      <c r="CM17" t="str">
        <v>4040 - Public Defender</v>
      </c>
      <c r="CN17" t="str">
        <v>4051 - District Court Administration</v>
      </c>
      <c r="CO17" t="str">
        <v>4052 - Family Court Services</v>
      </c>
      <c r="CP17" t="str">
        <v>4053 - Child Support Payments Office</v>
      </c>
      <c r="CQ17" t="str">
        <v>4054 - Alt. Dispute Resolution-Dept</v>
      </c>
      <c r="CR17" t="str">
        <v>4056 - Domestic Relations Office Administration</v>
      </c>
      <c r="CS17" t="str">
        <v>4060 - Jury Service</v>
      </c>
      <c r="CT17" t="str">
        <v>4065 - Grand Jury Service</v>
      </c>
      <c r="CU17" t="str">
        <v>4071 - 5th Court of Appeals</v>
      </c>
      <c r="CV17" t="str">
        <v>4072 - First Admin. Judicial Region</v>
      </c>
      <c r="CW17" t="str">
        <v>4080 - Court Cost Miscellaneous</v>
      </c>
      <c r="CX17" t="str">
        <v>4090 - Appellate Justice System</v>
      </c>
      <c r="CY17" t="str">
        <v>4110 - 14th Civil District Court</v>
      </c>
      <c r="CZ17" t="str">
        <v>4115 - 44th Civil District Court</v>
      </c>
      <c r="DA17" t="str">
        <v>4120 - 68th Civil District Court</v>
      </c>
      <c r="DB17" t="str">
        <v>4125 - 95th Civil District Court</v>
      </c>
      <c r="DC17" t="str">
        <v>4130 - 101st Civil District Court</v>
      </c>
      <c r="DD17" t="str">
        <v>4135 - 116th Civil District Court</v>
      </c>
      <c r="DE17" t="str">
        <v>4140 - 134th Civil District Court</v>
      </c>
      <c r="DF17" t="str">
        <v>4145 - 160th Civil District Court</v>
      </c>
      <c r="DG17" t="str">
        <v>4150 - 162nd Civil District Court</v>
      </c>
      <c r="DH17" t="str">
        <v>4155 - 191st Civil District Court</v>
      </c>
      <c r="DI17" t="str">
        <v>4160 - 192nd Civil District Court</v>
      </c>
      <c r="DJ17" t="str">
        <v>4165 - 193rd Civil District Court</v>
      </c>
      <c r="DK17" t="str">
        <v>4170 - 298th Civil District Court</v>
      </c>
      <c r="DL17" t="str">
        <v>4175 - Civil District Masters</v>
      </c>
      <c r="DM17" t="str">
        <v>4180 - Civil Tax Court</v>
      </c>
      <c r="DN17" t="str">
        <v>4210 - 254th Family Court</v>
      </c>
      <c r="DO17" t="str">
        <v>4215 - 255th Family Court</v>
      </c>
      <c r="DP17" t="str">
        <v>4220 - 256th Family Court</v>
      </c>
      <c r="DQ17" t="str">
        <v>4225 - 301st Family Court</v>
      </c>
      <c r="DR17" t="str">
        <v>4230 - 302nd Family Court</v>
      </c>
      <c r="DS17" t="str">
        <v>4235 - 303rd Family Court</v>
      </c>
      <c r="DT17" t="str">
        <v>4240 - 330th Family Court</v>
      </c>
      <c r="DU17" t="str">
        <v>4250 - IV-D Court</v>
      </c>
      <c r="DV17" t="str">
        <v>4310 - 304th Juvenile Court</v>
      </c>
      <c r="DW17" t="str">
        <v>4320 - 305th Juvenile Court</v>
      </c>
      <c r="DX17" t="str">
        <v>4401 - Criminal District Court #1</v>
      </c>
      <c r="DY17" t="str">
        <v>4402 - Criminal District Court #2</v>
      </c>
      <c r="DZ17" t="str">
        <v>4403 - Criminal District Court #3</v>
      </c>
      <c r="EA17" t="str">
        <v>4404 - Criminal District Court #4</v>
      </c>
      <c r="EB17" t="str">
        <v>4405 - Criminal District Court #5</v>
      </c>
      <c r="EC17" t="str">
        <v>4406 - Criminal District Court #6</v>
      </c>
      <c r="ED17" t="str">
        <v>4407 - Criminal District Court #7</v>
      </c>
      <c r="EE17" t="str">
        <v>4410 - 194th Criminal District Court</v>
      </c>
      <c r="EF17" t="str">
        <v>4415 - 195th Criminal District Court</v>
      </c>
      <c r="EG17" t="str">
        <v>4420 - 203rd Criminal District Court</v>
      </c>
      <c r="EH17" t="str">
        <v>4425 - 204th Criminal District Court</v>
      </c>
      <c r="EI17" t="str">
        <v>4430 - 265th Criminal District Court</v>
      </c>
      <c r="EJ17" t="str">
        <v>4435 - 282nd Criminal District Court</v>
      </c>
      <c r="EK17" t="str">
        <v>4440 - 283rd Criminal District Court</v>
      </c>
      <c r="EL17" t="str">
        <v>4445 - 291st Criminal District Court</v>
      </c>
      <c r="EM17" t="str">
        <v>4450 - 292nd Criminal District Court</v>
      </c>
      <c r="EN17" t="str">
        <v>4455 - 363rd Criminal District Court</v>
      </c>
      <c r="EO17" t="str">
        <v>4460 - Criminal District Magistrates</v>
      </c>
      <c r="EP17" t="str">
        <v>4461 - Pretrial Release</v>
      </c>
      <c r="EQ17" t="str">
        <v>4465 - Staff Attorneys</v>
      </c>
      <c r="ER17" t="str">
        <v>4470 - Criminal District Court Manager</v>
      </c>
      <c r="ES17" t="str">
        <v>4501 - County Court at Law #1</v>
      </c>
      <c r="ET17" t="str">
        <v>4502 - County Court at Law #2</v>
      </c>
      <c r="EU17" t="str">
        <v>4503 - County Court at Law #3</v>
      </c>
      <c r="EV17" t="str">
        <v>4504 - County Court at Law #4</v>
      </c>
      <c r="EW17" t="str">
        <v>4505 - County Court at Law #5</v>
      </c>
      <c r="EX17" t="str">
        <v>4601 - County Criminal Court #1</v>
      </c>
      <c r="EY17" t="str">
        <v>4602 - County Criminal Court #2</v>
      </c>
      <c r="EZ17" t="str">
        <v>4603 - County Criminal Court #3</v>
      </c>
      <c r="FA17" t="str">
        <v>4604 - County Criminal Court #4</v>
      </c>
      <c r="FB17" t="str">
        <v>4605 - County Criminal Court #5</v>
      </c>
      <c r="FC17" t="str">
        <v>4606 - County Criminal Court #6</v>
      </c>
      <c r="FD17" t="str">
        <v>4607 - County Criminal Court #7</v>
      </c>
      <c r="FE17" t="str">
        <v>4608 - County Criminal Court #8</v>
      </c>
      <c r="FF17" t="str">
        <v>4609 - County Criminal Court #9</v>
      </c>
      <c r="FG17" t="str">
        <v>4610 - County Criminal Court #10</v>
      </c>
      <c r="FH17" t="str">
        <v>4611 - County Criminal Court #11</v>
      </c>
      <c r="FI17" t="str">
        <v>4615 - County Criminal Court of Appeals</v>
      </c>
      <c r="FJ17" t="str">
        <v>4616 - County Criminal Court of Appeals #2</v>
      </c>
      <c r="FK17" t="str">
        <v>4617 - County Criminal Court - Magistrate</v>
      </c>
      <c r="FL17" t="str">
        <v>4620 - County Criminal Court Manager</v>
      </c>
      <c r="FM17" t="str">
        <v>4701 - Probate Court #1</v>
      </c>
      <c r="FN17" t="str">
        <v>4702 - Probate Court #2</v>
      </c>
      <c r="FO17" t="str">
        <v>4703 - Probate Court #3</v>
      </c>
      <c r="FP17" t="str">
        <v>4704 - Investigators/Court Visitor Program</v>
      </c>
      <c r="FQ17" t="str">
        <v>4705 - Probate Associates</v>
      </c>
      <c r="FR17" t="str">
        <v>4811 - J.P- 1-1</v>
      </c>
      <c r="FS17" t="str">
        <v>4812 - J.P- 1-2</v>
      </c>
      <c r="FT17" t="str">
        <v>4821 - J.P- 2-1</v>
      </c>
      <c r="FU17" t="str">
        <v>4822 - J.P- 2-2</v>
      </c>
      <c r="FV17" t="str">
        <v>4831 - J.P- 3-1</v>
      </c>
      <c r="FW17" t="str">
        <v>4832 - J.P- 3-2</v>
      </c>
      <c r="FX17" t="str">
        <v>4833 - J.P. Central Collections</v>
      </c>
      <c r="FY17" t="str">
        <v>4841 - J.P- 4-1</v>
      </c>
      <c r="FZ17" t="str">
        <v>4842 - J.P- 4-2</v>
      </c>
      <c r="GA17" t="str">
        <v>4851 - J.P- 5-1</v>
      </c>
      <c r="GB17" t="str">
        <v>4852 - J.P- 5-2</v>
      </c>
      <c r="GC17" t="str">
        <v>4862 - J P 3-A</v>
      </c>
      <c r="GD17" t="str">
        <v>4921 - District Clerk Criminal and Bond Forfeiture</v>
      </c>
      <c r="GE17" t="str">
        <v>4922 - District Clerk Passport Central</v>
      </c>
      <c r="GF17" t="str">
        <v>4923 - District Clerk Passport East</v>
      </c>
      <c r="GG17" t="str">
        <v>4924 - District Passport North</v>
      </c>
      <c r="GH17" t="str">
        <v>4925 - District Clerk Juvenile</v>
      </c>
      <c r="GI17" t="str">
        <v>4926 - District Civil and Family, Trust and Collections</v>
      </c>
      <c r="GJ17" t="str">
        <v>5001 - County Clerk Criminal and Bond Forfeiture</v>
      </c>
      <c r="GK17" t="str">
        <v>5002 - County Clerk Recording</v>
      </c>
      <c r="GL17" t="str">
        <v>5003 - County Clerk Vitals</v>
      </c>
      <c r="GM17" t="str">
        <v>5004 - County Clerk Trust</v>
      </c>
      <c r="GN17" t="str">
        <v xml:space="preserve">5005 - County Clerk Civil </v>
      </c>
      <c r="GO17" t="str">
        <v>5006 - County Clerk Probate</v>
      </c>
      <c r="GP17" t="str">
        <v>5007 - County Clerk Central Records</v>
      </c>
      <c r="GQ17" t="str">
        <v>5008 - County Clerk-Collections</v>
      </c>
      <c r="GR17" t="str">
        <v>5041 - Truancy South</v>
      </c>
      <c r="GS17" t="str">
        <v>5042 - Truancy North</v>
      </c>
      <c r="GT17" t="str">
        <v>5043 - Truancy East</v>
      </c>
      <c r="GU17" t="str">
        <v>5110 - Employee Health Clinic</v>
      </c>
      <c r="GV17" t="str">
        <v>5111 - Juvenile Administration</v>
      </c>
      <c r="GW17" t="str">
        <v>5112 - Juvenile Psychological Service</v>
      </c>
      <c r="GX17" t="str">
        <v>5114 - Juvenile-Detention Center</v>
      </c>
      <c r="GY17" t="str">
        <v>5115 - Juvenile-Emergency Shelter</v>
      </c>
      <c r="GZ17" t="str">
        <v>5116 - Juvenile-Letot Center</v>
      </c>
      <c r="HA17" t="str">
        <v>5117 - Juvenile-Youth Village</v>
      </c>
      <c r="HB17" t="str">
        <v>5118 - Juvenile-Medlock Center</v>
      </c>
      <c r="HC17" t="str">
        <v>5119 - Juvenile-Letot Residential Treatment Center</v>
      </c>
      <c r="HD17" t="str">
        <v>5120 - Health Administration</v>
      </c>
      <c r="HE17" t="str">
        <v>5121 - Environmental Health</v>
      </c>
      <c r="HF17" t="str">
        <v>5122 - Public Health Lab</v>
      </c>
      <c r="HG17" t="str">
        <v>5123 - Preventive Health</v>
      </c>
      <c r="HH17" t="str">
        <v>5124 - Communicable Disease Control</v>
      </c>
      <c r="HI17" t="str">
        <v>5125 - STD Clinic</v>
      </c>
      <c r="HJ17" t="str">
        <v>5126 - TB Clinic</v>
      </c>
      <c r="HK17" t="str">
        <v>5128 - HHS - Finance Admin</v>
      </c>
      <c r="HL17" t="str">
        <v xml:space="preserve">5130 - Budget Office Community Contracts </v>
      </c>
      <c r="HM17" t="str">
        <v>5140 - CPS Program</v>
      </c>
      <c r="HN17" t="str">
        <v>5170 - Welfare Assistance</v>
      </c>
      <c r="HO17" t="str">
        <v>6340 - Wilmer Substance Abuse Facility</v>
      </c>
      <c r="HP17" t="str">
        <v>6430 - Truancy Enforcement Center</v>
      </c>
      <c r="HQ17" t="str">
        <v>6930 - Cash Match for Grants</v>
      </c>
      <c r="HR17" t="str">
        <v>7138 - Parking Garage CO 2004 Series</v>
      </c>
      <c r="HS17" t="str">
        <v>7139 - Unlimited Tax Ref 2005  24.097M</v>
      </c>
      <c r="HT17" t="str">
        <v>7140 - Certificate Obligation, 2006  $65M</v>
      </c>
      <c r="HU17" t="str">
        <v>7141 - Limited Tax Notes, Series 2011</v>
      </c>
      <c r="HV17" t="str">
        <v>7142 - Unlimited Tax Refunding Bonds Series 2011A-Dept</v>
      </c>
      <c r="HW17" t="str">
        <v>7144 - Limited Tax Refunding Bonds Series 2013</v>
      </c>
      <c r="HX17" t="str">
        <v>7145 - Dept Limited Tax Notes Series 2013</v>
      </c>
      <c r="HY17" t="str">
        <v>7146 - Unlimited Tax Refunding Bonds Series 2015</v>
      </c>
      <c r="HZ17" t="str">
        <v>7147 - Combination Tax and Parking Garage Revenue Certificates of Obligation Series 2016</v>
      </c>
      <c r="IA17" t="str">
        <v>7148 - Certificates of Obligation, Series 2022</v>
      </c>
      <c r="IB17" t="str">
        <v>7400 - Administrative</v>
      </c>
      <c r="IC17" t="str">
        <v>7414 - Unlimited Tax Road Bonds Series 1995</v>
      </c>
      <c r="ID17" t="str">
        <v>7418 - Road Bond Series 1996</v>
      </c>
      <c r="IE17" t="str">
        <v>7492 - 1995 Road Bond Fund</v>
      </c>
      <c r="IF17" t="str">
        <v>8010 - State Highway Fund</v>
      </c>
      <c r="IG17" t="str">
        <v>8011 - Vehicle Sales and Use Tax</v>
      </c>
      <c r="IH17" t="str">
        <v>8012 - Certificate of Title Fund</v>
      </c>
      <c r="II17" t="str">
        <v>8013 - State Beer and Wine</v>
      </c>
      <c r="IJ17" t="str">
        <v>8014 - Unapportioned Tax</v>
      </c>
      <c r="IK17" t="str">
        <v>8015 - Tax Refund</v>
      </c>
      <c r="IL17" t="str">
        <v>8016 - Trust Fund (Tax Assessor)</v>
      </c>
      <c r="IM17" t="str">
        <v>8017 - Mail-in License Renewal</v>
      </c>
      <c r="IN17" t="str">
        <v>8459 - Chase C.C. Clearing Acct-Tax Office</v>
      </c>
      <c r="IO17" t="str">
        <v>8465 - Chase C.C. MV Clearing Acct-Tax Office</v>
      </c>
      <c r="IP17" t="str">
        <v>8466 - Chase Credit Card Charge Back-Tax Office</v>
      </c>
      <c r="IQ17" t="str">
        <v>8467 - Chase C.C MV Charge Back Tax Office</v>
      </c>
      <c r="IR17" t="str">
        <v>8543 - Chase Credit Card B&amp;W Chargeback</v>
      </c>
      <c r="IS17" t="str">
        <v>8545 - Chase Credit Card VIT/SIT Chargeback</v>
      </c>
      <c r="IT17" t="str">
        <v>8718 - Dealers' Escrow Account</v>
      </c>
      <c r="IU17" t="str">
        <v>8719 - Undisbursed Funds</v>
      </c>
      <c r="IV17" t="str">
        <v>8720 - Credit Card Deposit/Clearing Acct</v>
      </c>
      <c r="IW17" t="str">
        <v>8721 - Unapportioned Tax ( Year End ) Used to be 720</v>
      </c>
      <c r="IX17" t="str">
        <v>8731 - Credit Card Chargeback Acct</v>
      </c>
      <c r="IY17" t="str">
        <v>9010 - Library Assistance</v>
      </c>
      <c r="IZ17" t="str">
        <v>9020 - Local Emergencies</v>
      </c>
      <c r="JA17" t="str">
        <v>9101 - Park &amp; Open Space Adm</v>
      </c>
      <c r="JB17" t="str">
        <v>9102 - Park and Open Space</v>
      </c>
      <c r="JC17" t="str">
        <v>9200 - Escrows</v>
      </c>
      <c r="JD17" t="str">
        <v>9205 - Constable Precinct #1</v>
      </c>
      <c r="JE17" t="str">
        <v>9206 - Constable Precinct #2</v>
      </c>
      <c r="JF17" t="str">
        <v>9207 - Constable Precinct #3</v>
      </c>
      <c r="JG17" t="str">
        <v>9208 - Constable Precinct #4</v>
      </c>
      <c r="JH17" t="str">
        <v>9209 - Constable Precinct #5</v>
      </c>
      <c r="JI17" t="str">
        <v xml:space="preserve">9215 - Commissary </v>
      </c>
      <c r="JJ17" t="str">
        <v xml:space="preserve">9220 - District Attorney </v>
      </c>
      <c r="JK17" t="str">
        <v>9225 - Sheriff</v>
      </c>
      <c r="JL17" t="str">
        <v xml:space="preserve">9230 - Juvenile </v>
      </c>
      <c r="JM17" t="str">
        <v xml:space="preserve">9235 - Justice of Peace </v>
      </c>
      <c r="JN17" t="str">
        <v>9240 - County Clerk</v>
      </c>
      <c r="JO17" t="str">
        <v>9245 - District Clerk</v>
      </c>
      <c r="JP17" t="str">
        <v xml:space="preserve">9250 - County Clerk Record Management </v>
      </c>
      <c r="JQ17" t="str">
        <v xml:space="preserve">9255 - District Clerk Record Management </v>
      </c>
      <c r="JR17" t="str">
        <v xml:space="preserve">9256 - County &amp; District Clerk Record Management </v>
      </c>
      <c r="JS17" t="str">
        <v xml:space="preserve">9260 - Community Supervision and Correction Department </v>
      </c>
      <c r="JT17" t="str">
        <v xml:space="preserve">9265 - Tax Office </v>
      </c>
      <c r="JU17" t="str">
        <v xml:space="preserve">9270 - Criminal Justice </v>
      </c>
      <c r="JV17" t="str">
        <v xml:space="preserve">9275 - Divert Court </v>
      </c>
      <c r="JW17" t="str">
        <v>9280 - HHS</v>
      </c>
      <c r="JX17" t="str">
        <v>9285 - Probate Court</v>
      </c>
      <c r="JY17" t="str">
        <v>9290 - Law Library</v>
      </c>
      <c r="JZ17" t="str">
        <v>9291 - SBE</v>
      </c>
      <c r="KA17" t="str">
        <v>9292 - Fire Marshall</v>
      </c>
      <c r="KB17" t="str">
        <v>9410 - IT Projects</v>
      </c>
      <c r="KC17" t="str">
        <v>9420 - Facilities Projects</v>
      </c>
      <c r="KD17" t="str">
        <v>9430 - Public Works Projects</v>
      </c>
      <c r="KE17" t="str">
        <v>9440 - CSCD Projects</v>
      </c>
      <c r="KF17" t="str">
        <v>9450 - Elections</v>
      </c>
      <c r="KG17" t="str">
        <v>9455 - Household Hazardous Waste</v>
      </c>
      <c r="KH17" t="str">
        <v>9464 - American Rescue Plan</v>
      </c>
      <c r="KI17" t="str">
        <v>9466 - Major Grants</v>
      </c>
      <c r="KJ17" t="str">
        <v>9467 - HUD Section 8</v>
      </c>
      <c r="KK17" t="str">
        <v>9468 - Charter School</v>
      </c>
      <c r="KL17" t="str">
        <v>9900 - Non-Budget Charges</v>
      </c>
      <c r="KM17" t="str">
        <v>9910 - Countywide Appropriations</v>
      </c>
      <c r="KN17" t="str">
        <v>9915 - Surplus</v>
      </c>
      <c r="KO17" t="str">
        <v>9920 - Payroll -Dept</v>
      </c>
      <c r="KP17" t="str">
        <v>9940 - Reserves and Contingency</v>
      </c>
      <c r="KQ17" t="str">
        <v>9950 - Emergency Reserves</v>
      </c>
    </row>
    <row r="18" spans="1:303" x14ac:dyDescent="0.25">
      <c r="A18" t="str" cm="1">
        <f t="array" ref="A18:KQ18">TRANSPOSE(_xlfn._xlws.SORT(_xlfn._xlws.FILTER(TableCostCenter[Cost Center List],ISNUMBER(SEARCH(Travel!Y19,TableCostCenter[Cost Center List])))))</f>
        <v>0000 - Default Cost Center</v>
      </c>
      <c r="B18" t="str">
        <v>1010 - County Judge</v>
      </c>
      <c r="C18" t="str">
        <v>1011 - Truancy Courts</v>
      </c>
      <c r="D18" t="str">
        <v>1016 - Planning and Development</v>
      </c>
      <c r="E18" t="str">
        <v>1020 - Commissioners' Court Administrator</v>
      </c>
      <c r="F18" t="str">
        <v>1021 - Operation Services - Engineering</v>
      </c>
      <c r="G18" t="str">
        <v>1022 - Operation Services - Facilities</v>
      </c>
      <c r="H18" t="str">
        <v>1023 - Operation Services - Comm/Central Services</v>
      </c>
      <c r="I18" t="str">
        <v>1024 - Operation Services - Records Mgmt</v>
      </c>
      <c r="J18" t="str">
        <v>1027 - Operation Services - Auto Service Center</v>
      </c>
      <c r="K18" t="str">
        <v>1035 - Tax Assessor/Collector</v>
      </c>
      <c r="L18" t="str">
        <v>1040 - Human Resource/Civil Service</v>
      </c>
      <c r="M18" t="str">
        <v>1041 - HRCS - 52e Employees</v>
      </c>
      <c r="N18" t="str">
        <v>1045 - Records Bldg Fitness Center</v>
      </c>
      <c r="O18" t="str">
        <v>1050 - County Treasurer</v>
      </c>
      <c r="P18" t="str">
        <v>1060 - Office of Budget &amp; Evaluation</v>
      </c>
      <c r="Q18" t="str">
        <v>1070 - County Auditor</v>
      </c>
      <c r="R18" t="str">
        <v>1080 - Purchasing</v>
      </c>
      <c r="S18" t="str">
        <v>1082 - Small Business Enterprise(SBE)</v>
      </c>
      <c r="T18" t="str">
        <v>1090 - IT Data Services</v>
      </c>
      <c r="U18" t="str">
        <v>1210 - Elections</v>
      </c>
      <c r="V18" t="str">
        <v>2050 - Texas Cooperative Extension</v>
      </c>
      <c r="W18" t="str">
        <v>2060 - Veterans Service</v>
      </c>
      <c r="X18" t="str">
        <v>2080 - Historical Commission</v>
      </c>
      <c r="Y18" t="str">
        <v>2110 - Public Works</v>
      </c>
      <c r="Z18" t="str">
        <v>2115 - PW - Economic Development</v>
      </c>
      <c r="AA18" t="str">
        <v>2510 - Road Precinct #1</v>
      </c>
      <c r="AB18" t="str">
        <v>2520 - Road Precinct #2</v>
      </c>
      <c r="AC18" t="str">
        <v>2530 - Road Precinct #3</v>
      </c>
      <c r="AD18" t="str">
        <v>2540 - Road Precinct #4</v>
      </c>
      <c r="AE18" t="str">
        <v>2550 - Road Reserves</v>
      </c>
      <c r="AF18" t="str">
        <v>3020 - Community Supervision</v>
      </c>
      <c r="AG18" t="str">
        <v>3030 - Public Service Program</v>
      </c>
      <c r="AH18" t="str">
        <v>3043 - Unincorporated Area Services</v>
      </c>
      <c r="AI18" t="str">
        <v>3110 - Executive</v>
      </c>
      <c r="AJ18" t="str">
        <v>3111 - Special Investigation</v>
      </c>
      <c r="AK18" t="str">
        <v>3112 - Intelligence</v>
      </c>
      <c r="AL18" t="str">
        <v>3113 - Internal Affairs</v>
      </c>
      <c r="AM18" t="str">
        <v>3114 - Compliance</v>
      </c>
      <c r="AN18" t="str">
        <v>3121 - General Services</v>
      </c>
      <c r="AO18" t="str">
        <v>3122 - Personnel</v>
      </c>
      <c r="AP18" t="str">
        <v>3123 - Training</v>
      </c>
      <c r="AQ18" t="str">
        <v>3124 - Communications</v>
      </c>
      <c r="AR18" t="str">
        <v>3125 - Fiscal</v>
      </c>
      <c r="AS18" t="str">
        <v>3126 - Photo Lab</v>
      </c>
      <c r="AT18" t="str">
        <v>3127 - Print Shop Department</v>
      </c>
      <c r="AU18" t="str">
        <v>3128 - Bonds</v>
      </c>
      <c r="AV18" t="str">
        <v>3129 - Bailiff</v>
      </c>
      <c r="AW18" t="str">
        <v>3130 - Warrants</v>
      </c>
      <c r="AX18" t="str">
        <v>3131 - Fugitive Transportation</v>
      </c>
      <c r="AY18" t="str">
        <v>3132 - Civil</v>
      </c>
      <c r="AZ18" t="str">
        <v>3133 - Patrol</v>
      </c>
      <c r="BA18" t="str">
        <v>3134 - Criminal Investigation</v>
      </c>
      <c r="BB18" t="str">
        <v>3136 - FLEET</v>
      </c>
      <c r="BC18" t="str">
        <v>3137 - Freeway Management Program</v>
      </c>
      <c r="BD18" t="str">
        <v>3140 - Detention Services</v>
      </c>
      <c r="BE18" t="str">
        <v>3141 - North Tower</v>
      </c>
      <c r="BF18" t="str">
        <v>3142 - West Tower</v>
      </c>
      <c r="BG18" t="str">
        <v>3147 - Central Intake</v>
      </c>
      <c r="BH18" t="str">
        <v>3148 - South Tower</v>
      </c>
      <c r="BI18" t="str">
        <v>3150 - Classification and Release</v>
      </c>
      <c r="BJ18" t="str">
        <v>3151 - Inmate Program</v>
      </c>
      <c r="BK18" t="str">
        <v>3152 - Central Kitchen</v>
      </c>
      <c r="BL18" t="str">
        <v>3153 - Central Laundry</v>
      </c>
      <c r="BM18" t="str">
        <v>3154 - Inmate Transport</v>
      </c>
      <c r="BN18" t="str">
        <v>3155 - Jail Medical</v>
      </c>
      <c r="BO18" t="str">
        <v>3156 - Pre/Post Trial Release Program</v>
      </c>
      <c r="BP18" t="str">
        <v>3210 - Constable Precinct #1</v>
      </c>
      <c r="BQ18" t="str">
        <v>3220 - Constable Precinct #2</v>
      </c>
      <c r="BR18" t="str">
        <v>3230 - Constable Precinct #3</v>
      </c>
      <c r="BS18" t="str">
        <v>3240 - Constable Precinct #4</v>
      </c>
      <c r="BT18" t="str">
        <v>3250 - Constable Precinct #5</v>
      </c>
      <c r="BU18" t="str">
        <v>3270 - Constable Precinct #3A</v>
      </c>
      <c r="BV18" t="str">
        <v>3280 - Constable Precinct #4A</v>
      </c>
      <c r="BW18" t="str">
        <v>3311 - Crime Lab</v>
      </c>
      <c r="BX18" t="str">
        <v>3312 - Medical Examiner</v>
      </c>
      <c r="BY18" t="str">
        <v>3313 - Breath Alcohol Program</v>
      </c>
      <c r="BZ18" t="str">
        <v>4001 - Building Security</v>
      </c>
      <c r="CA18" t="str">
        <v>4002 - Emergency Management</v>
      </c>
      <c r="CB18" t="str">
        <v>4003 - Fire Marshal</v>
      </c>
      <c r="CC18" t="str">
        <v>4011 - District Attorney</v>
      </c>
      <c r="CD18" t="str">
        <v>4012 - DA-Special Allocation</v>
      </c>
      <c r="CE18" t="str">
        <v>4013 - Drug Court Program</v>
      </c>
      <c r="CF18" t="str">
        <v>4014 - Jail Diversion</v>
      </c>
      <c r="CG18" t="str">
        <v>4015 - Divert Court</v>
      </c>
      <c r="CH18" t="str">
        <v>4016 - S.T.A.C. Court</v>
      </c>
      <c r="CI18" t="str">
        <v>4020 - District Clerk</v>
      </c>
      <c r="CJ18" t="str">
        <v>4031 - County Clerk</v>
      </c>
      <c r="CK18" t="str">
        <v>4032 - County Clerk-Collections</v>
      </c>
      <c r="CL18" t="str">
        <v>4033 - Truancy Courts Clerks</v>
      </c>
      <c r="CM18" t="str">
        <v>4040 - Public Defender</v>
      </c>
      <c r="CN18" t="str">
        <v>4051 - District Court Administration</v>
      </c>
      <c r="CO18" t="str">
        <v>4052 - Family Court Services</v>
      </c>
      <c r="CP18" t="str">
        <v>4053 - Child Support Payments Office</v>
      </c>
      <c r="CQ18" t="str">
        <v>4054 - Alt. Dispute Resolution-Dept</v>
      </c>
      <c r="CR18" t="str">
        <v>4056 - Domestic Relations Office Administration</v>
      </c>
      <c r="CS18" t="str">
        <v>4060 - Jury Service</v>
      </c>
      <c r="CT18" t="str">
        <v>4065 - Grand Jury Service</v>
      </c>
      <c r="CU18" t="str">
        <v>4071 - 5th Court of Appeals</v>
      </c>
      <c r="CV18" t="str">
        <v>4072 - First Admin. Judicial Region</v>
      </c>
      <c r="CW18" t="str">
        <v>4080 - Court Cost Miscellaneous</v>
      </c>
      <c r="CX18" t="str">
        <v>4090 - Appellate Justice System</v>
      </c>
      <c r="CY18" t="str">
        <v>4110 - 14th Civil District Court</v>
      </c>
      <c r="CZ18" t="str">
        <v>4115 - 44th Civil District Court</v>
      </c>
      <c r="DA18" t="str">
        <v>4120 - 68th Civil District Court</v>
      </c>
      <c r="DB18" t="str">
        <v>4125 - 95th Civil District Court</v>
      </c>
      <c r="DC18" t="str">
        <v>4130 - 101st Civil District Court</v>
      </c>
      <c r="DD18" t="str">
        <v>4135 - 116th Civil District Court</v>
      </c>
      <c r="DE18" t="str">
        <v>4140 - 134th Civil District Court</v>
      </c>
      <c r="DF18" t="str">
        <v>4145 - 160th Civil District Court</v>
      </c>
      <c r="DG18" t="str">
        <v>4150 - 162nd Civil District Court</v>
      </c>
      <c r="DH18" t="str">
        <v>4155 - 191st Civil District Court</v>
      </c>
      <c r="DI18" t="str">
        <v>4160 - 192nd Civil District Court</v>
      </c>
      <c r="DJ18" t="str">
        <v>4165 - 193rd Civil District Court</v>
      </c>
      <c r="DK18" t="str">
        <v>4170 - 298th Civil District Court</v>
      </c>
      <c r="DL18" t="str">
        <v>4175 - Civil District Masters</v>
      </c>
      <c r="DM18" t="str">
        <v>4180 - Civil Tax Court</v>
      </c>
      <c r="DN18" t="str">
        <v>4210 - 254th Family Court</v>
      </c>
      <c r="DO18" t="str">
        <v>4215 - 255th Family Court</v>
      </c>
      <c r="DP18" t="str">
        <v>4220 - 256th Family Court</v>
      </c>
      <c r="DQ18" t="str">
        <v>4225 - 301st Family Court</v>
      </c>
      <c r="DR18" t="str">
        <v>4230 - 302nd Family Court</v>
      </c>
      <c r="DS18" t="str">
        <v>4235 - 303rd Family Court</v>
      </c>
      <c r="DT18" t="str">
        <v>4240 - 330th Family Court</v>
      </c>
      <c r="DU18" t="str">
        <v>4250 - IV-D Court</v>
      </c>
      <c r="DV18" t="str">
        <v>4310 - 304th Juvenile Court</v>
      </c>
      <c r="DW18" t="str">
        <v>4320 - 305th Juvenile Court</v>
      </c>
      <c r="DX18" t="str">
        <v>4401 - Criminal District Court #1</v>
      </c>
      <c r="DY18" t="str">
        <v>4402 - Criminal District Court #2</v>
      </c>
      <c r="DZ18" t="str">
        <v>4403 - Criminal District Court #3</v>
      </c>
      <c r="EA18" t="str">
        <v>4404 - Criminal District Court #4</v>
      </c>
      <c r="EB18" t="str">
        <v>4405 - Criminal District Court #5</v>
      </c>
      <c r="EC18" t="str">
        <v>4406 - Criminal District Court #6</v>
      </c>
      <c r="ED18" t="str">
        <v>4407 - Criminal District Court #7</v>
      </c>
      <c r="EE18" t="str">
        <v>4410 - 194th Criminal District Court</v>
      </c>
      <c r="EF18" t="str">
        <v>4415 - 195th Criminal District Court</v>
      </c>
      <c r="EG18" t="str">
        <v>4420 - 203rd Criminal District Court</v>
      </c>
      <c r="EH18" t="str">
        <v>4425 - 204th Criminal District Court</v>
      </c>
      <c r="EI18" t="str">
        <v>4430 - 265th Criminal District Court</v>
      </c>
      <c r="EJ18" t="str">
        <v>4435 - 282nd Criminal District Court</v>
      </c>
      <c r="EK18" t="str">
        <v>4440 - 283rd Criminal District Court</v>
      </c>
      <c r="EL18" t="str">
        <v>4445 - 291st Criminal District Court</v>
      </c>
      <c r="EM18" t="str">
        <v>4450 - 292nd Criminal District Court</v>
      </c>
      <c r="EN18" t="str">
        <v>4455 - 363rd Criminal District Court</v>
      </c>
      <c r="EO18" t="str">
        <v>4460 - Criminal District Magistrates</v>
      </c>
      <c r="EP18" t="str">
        <v>4461 - Pretrial Release</v>
      </c>
      <c r="EQ18" t="str">
        <v>4465 - Staff Attorneys</v>
      </c>
      <c r="ER18" t="str">
        <v>4470 - Criminal District Court Manager</v>
      </c>
      <c r="ES18" t="str">
        <v>4501 - County Court at Law #1</v>
      </c>
      <c r="ET18" t="str">
        <v>4502 - County Court at Law #2</v>
      </c>
      <c r="EU18" t="str">
        <v>4503 - County Court at Law #3</v>
      </c>
      <c r="EV18" t="str">
        <v>4504 - County Court at Law #4</v>
      </c>
      <c r="EW18" t="str">
        <v>4505 - County Court at Law #5</v>
      </c>
      <c r="EX18" t="str">
        <v>4601 - County Criminal Court #1</v>
      </c>
      <c r="EY18" t="str">
        <v>4602 - County Criminal Court #2</v>
      </c>
      <c r="EZ18" t="str">
        <v>4603 - County Criminal Court #3</v>
      </c>
      <c r="FA18" t="str">
        <v>4604 - County Criminal Court #4</v>
      </c>
      <c r="FB18" t="str">
        <v>4605 - County Criminal Court #5</v>
      </c>
      <c r="FC18" t="str">
        <v>4606 - County Criminal Court #6</v>
      </c>
      <c r="FD18" t="str">
        <v>4607 - County Criminal Court #7</v>
      </c>
      <c r="FE18" t="str">
        <v>4608 - County Criminal Court #8</v>
      </c>
      <c r="FF18" t="str">
        <v>4609 - County Criminal Court #9</v>
      </c>
      <c r="FG18" t="str">
        <v>4610 - County Criminal Court #10</v>
      </c>
      <c r="FH18" t="str">
        <v>4611 - County Criminal Court #11</v>
      </c>
      <c r="FI18" t="str">
        <v>4615 - County Criminal Court of Appeals</v>
      </c>
      <c r="FJ18" t="str">
        <v>4616 - County Criminal Court of Appeals #2</v>
      </c>
      <c r="FK18" t="str">
        <v>4617 - County Criminal Court - Magistrate</v>
      </c>
      <c r="FL18" t="str">
        <v>4620 - County Criminal Court Manager</v>
      </c>
      <c r="FM18" t="str">
        <v>4701 - Probate Court #1</v>
      </c>
      <c r="FN18" t="str">
        <v>4702 - Probate Court #2</v>
      </c>
      <c r="FO18" t="str">
        <v>4703 - Probate Court #3</v>
      </c>
      <c r="FP18" t="str">
        <v>4704 - Investigators/Court Visitor Program</v>
      </c>
      <c r="FQ18" t="str">
        <v>4705 - Probate Associates</v>
      </c>
      <c r="FR18" t="str">
        <v>4811 - J.P- 1-1</v>
      </c>
      <c r="FS18" t="str">
        <v>4812 - J.P- 1-2</v>
      </c>
      <c r="FT18" t="str">
        <v>4821 - J.P- 2-1</v>
      </c>
      <c r="FU18" t="str">
        <v>4822 - J.P- 2-2</v>
      </c>
      <c r="FV18" t="str">
        <v>4831 - J.P- 3-1</v>
      </c>
      <c r="FW18" t="str">
        <v>4832 - J.P- 3-2</v>
      </c>
      <c r="FX18" t="str">
        <v>4833 - J.P. Central Collections</v>
      </c>
      <c r="FY18" t="str">
        <v>4841 - J.P- 4-1</v>
      </c>
      <c r="FZ18" t="str">
        <v>4842 - J.P- 4-2</v>
      </c>
      <c r="GA18" t="str">
        <v>4851 - J.P- 5-1</v>
      </c>
      <c r="GB18" t="str">
        <v>4852 - J.P- 5-2</v>
      </c>
      <c r="GC18" t="str">
        <v>4862 - J P 3-A</v>
      </c>
      <c r="GD18" t="str">
        <v>4921 - District Clerk Criminal and Bond Forfeiture</v>
      </c>
      <c r="GE18" t="str">
        <v>4922 - District Clerk Passport Central</v>
      </c>
      <c r="GF18" t="str">
        <v>4923 - District Clerk Passport East</v>
      </c>
      <c r="GG18" t="str">
        <v>4924 - District Passport North</v>
      </c>
      <c r="GH18" t="str">
        <v>4925 - District Clerk Juvenile</v>
      </c>
      <c r="GI18" t="str">
        <v>4926 - District Civil and Family, Trust and Collections</v>
      </c>
      <c r="GJ18" t="str">
        <v>5001 - County Clerk Criminal and Bond Forfeiture</v>
      </c>
      <c r="GK18" t="str">
        <v>5002 - County Clerk Recording</v>
      </c>
      <c r="GL18" t="str">
        <v>5003 - County Clerk Vitals</v>
      </c>
      <c r="GM18" t="str">
        <v>5004 - County Clerk Trust</v>
      </c>
      <c r="GN18" t="str">
        <v xml:space="preserve">5005 - County Clerk Civil </v>
      </c>
      <c r="GO18" t="str">
        <v>5006 - County Clerk Probate</v>
      </c>
      <c r="GP18" t="str">
        <v>5007 - County Clerk Central Records</v>
      </c>
      <c r="GQ18" t="str">
        <v>5008 - County Clerk-Collections</v>
      </c>
      <c r="GR18" t="str">
        <v>5041 - Truancy South</v>
      </c>
      <c r="GS18" t="str">
        <v>5042 - Truancy North</v>
      </c>
      <c r="GT18" t="str">
        <v>5043 - Truancy East</v>
      </c>
      <c r="GU18" t="str">
        <v>5110 - Employee Health Clinic</v>
      </c>
      <c r="GV18" t="str">
        <v>5111 - Juvenile Administration</v>
      </c>
      <c r="GW18" t="str">
        <v>5112 - Juvenile Psychological Service</v>
      </c>
      <c r="GX18" t="str">
        <v>5114 - Juvenile-Detention Center</v>
      </c>
      <c r="GY18" t="str">
        <v>5115 - Juvenile-Emergency Shelter</v>
      </c>
      <c r="GZ18" t="str">
        <v>5116 - Juvenile-Letot Center</v>
      </c>
      <c r="HA18" t="str">
        <v>5117 - Juvenile-Youth Village</v>
      </c>
      <c r="HB18" t="str">
        <v>5118 - Juvenile-Medlock Center</v>
      </c>
      <c r="HC18" t="str">
        <v>5119 - Juvenile-Letot Residential Treatment Center</v>
      </c>
      <c r="HD18" t="str">
        <v>5120 - Health Administration</v>
      </c>
      <c r="HE18" t="str">
        <v>5121 - Environmental Health</v>
      </c>
      <c r="HF18" t="str">
        <v>5122 - Public Health Lab</v>
      </c>
      <c r="HG18" t="str">
        <v>5123 - Preventive Health</v>
      </c>
      <c r="HH18" t="str">
        <v>5124 - Communicable Disease Control</v>
      </c>
      <c r="HI18" t="str">
        <v>5125 - STD Clinic</v>
      </c>
      <c r="HJ18" t="str">
        <v>5126 - TB Clinic</v>
      </c>
      <c r="HK18" t="str">
        <v>5128 - HHS - Finance Admin</v>
      </c>
      <c r="HL18" t="str">
        <v xml:space="preserve">5130 - Budget Office Community Contracts </v>
      </c>
      <c r="HM18" t="str">
        <v>5140 - CPS Program</v>
      </c>
      <c r="HN18" t="str">
        <v>5170 - Welfare Assistance</v>
      </c>
      <c r="HO18" t="str">
        <v>6340 - Wilmer Substance Abuse Facility</v>
      </c>
      <c r="HP18" t="str">
        <v>6430 - Truancy Enforcement Center</v>
      </c>
      <c r="HQ18" t="str">
        <v>6930 - Cash Match for Grants</v>
      </c>
      <c r="HR18" t="str">
        <v>7138 - Parking Garage CO 2004 Series</v>
      </c>
      <c r="HS18" t="str">
        <v>7139 - Unlimited Tax Ref 2005  24.097M</v>
      </c>
      <c r="HT18" t="str">
        <v>7140 - Certificate Obligation, 2006  $65M</v>
      </c>
      <c r="HU18" t="str">
        <v>7141 - Limited Tax Notes, Series 2011</v>
      </c>
      <c r="HV18" t="str">
        <v>7142 - Unlimited Tax Refunding Bonds Series 2011A-Dept</v>
      </c>
      <c r="HW18" t="str">
        <v>7144 - Limited Tax Refunding Bonds Series 2013</v>
      </c>
      <c r="HX18" t="str">
        <v>7145 - Dept Limited Tax Notes Series 2013</v>
      </c>
      <c r="HY18" t="str">
        <v>7146 - Unlimited Tax Refunding Bonds Series 2015</v>
      </c>
      <c r="HZ18" t="str">
        <v>7147 - Combination Tax and Parking Garage Revenue Certificates of Obligation Series 2016</v>
      </c>
      <c r="IA18" t="str">
        <v>7148 - Certificates of Obligation, Series 2022</v>
      </c>
      <c r="IB18" t="str">
        <v>7400 - Administrative</v>
      </c>
      <c r="IC18" t="str">
        <v>7414 - Unlimited Tax Road Bonds Series 1995</v>
      </c>
      <c r="ID18" t="str">
        <v>7418 - Road Bond Series 1996</v>
      </c>
      <c r="IE18" t="str">
        <v>7492 - 1995 Road Bond Fund</v>
      </c>
      <c r="IF18" t="str">
        <v>8010 - State Highway Fund</v>
      </c>
      <c r="IG18" t="str">
        <v>8011 - Vehicle Sales and Use Tax</v>
      </c>
      <c r="IH18" t="str">
        <v>8012 - Certificate of Title Fund</v>
      </c>
      <c r="II18" t="str">
        <v>8013 - State Beer and Wine</v>
      </c>
      <c r="IJ18" t="str">
        <v>8014 - Unapportioned Tax</v>
      </c>
      <c r="IK18" t="str">
        <v>8015 - Tax Refund</v>
      </c>
      <c r="IL18" t="str">
        <v>8016 - Trust Fund (Tax Assessor)</v>
      </c>
      <c r="IM18" t="str">
        <v>8017 - Mail-in License Renewal</v>
      </c>
      <c r="IN18" t="str">
        <v>8459 - Chase C.C. Clearing Acct-Tax Office</v>
      </c>
      <c r="IO18" t="str">
        <v>8465 - Chase C.C. MV Clearing Acct-Tax Office</v>
      </c>
      <c r="IP18" t="str">
        <v>8466 - Chase Credit Card Charge Back-Tax Office</v>
      </c>
      <c r="IQ18" t="str">
        <v>8467 - Chase C.C MV Charge Back Tax Office</v>
      </c>
      <c r="IR18" t="str">
        <v>8543 - Chase Credit Card B&amp;W Chargeback</v>
      </c>
      <c r="IS18" t="str">
        <v>8545 - Chase Credit Card VIT/SIT Chargeback</v>
      </c>
      <c r="IT18" t="str">
        <v>8718 - Dealers' Escrow Account</v>
      </c>
      <c r="IU18" t="str">
        <v>8719 - Undisbursed Funds</v>
      </c>
      <c r="IV18" t="str">
        <v>8720 - Credit Card Deposit/Clearing Acct</v>
      </c>
      <c r="IW18" t="str">
        <v>8721 - Unapportioned Tax ( Year End ) Used to be 720</v>
      </c>
      <c r="IX18" t="str">
        <v>8731 - Credit Card Chargeback Acct</v>
      </c>
      <c r="IY18" t="str">
        <v>9010 - Library Assistance</v>
      </c>
      <c r="IZ18" t="str">
        <v>9020 - Local Emergencies</v>
      </c>
      <c r="JA18" t="str">
        <v>9101 - Park &amp; Open Space Adm</v>
      </c>
      <c r="JB18" t="str">
        <v>9102 - Park and Open Space</v>
      </c>
      <c r="JC18" t="str">
        <v>9200 - Escrows</v>
      </c>
      <c r="JD18" t="str">
        <v>9205 - Constable Precinct #1</v>
      </c>
      <c r="JE18" t="str">
        <v>9206 - Constable Precinct #2</v>
      </c>
      <c r="JF18" t="str">
        <v>9207 - Constable Precinct #3</v>
      </c>
      <c r="JG18" t="str">
        <v>9208 - Constable Precinct #4</v>
      </c>
      <c r="JH18" t="str">
        <v>9209 - Constable Precinct #5</v>
      </c>
      <c r="JI18" t="str">
        <v xml:space="preserve">9215 - Commissary </v>
      </c>
      <c r="JJ18" t="str">
        <v xml:space="preserve">9220 - District Attorney </v>
      </c>
      <c r="JK18" t="str">
        <v>9225 - Sheriff</v>
      </c>
      <c r="JL18" t="str">
        <v xml:space="preserve">9230 - Juvenile </v>
      </c>
      <c r="JM18" t="str">
        <v xml:space="preserve">9235 - Justice of Peace </v>
      </c>
      <c r="JN18" t="str">
        <v>9240 - County Clerk</v>
      </c>
      <c r="JO18" t="str">
        <v>9245 - District Clerk</v>
      </c>
      <c r="JP18" t="str">
        <v xml:space="preserve">9250 - County Clerk Record Management </v>
      </c>
      <c r="JQ18" t="str">
        <v xml:space="preserve">9255 - District Clerk Record Management </v>
      </c>
      <c r="JR18" t="str">
        <v xml:space="preserve">9256 - County &amp; District Clerk Record Management </v>
      </c>
      <c r="JS18" t="str">
        <v xml:space="preserve">9260 - Community Supervision and Correction Department </v>
      </c>
      <c r="JT18" t="str">
        <v xml:space="preserve">9265 - Tax Office </v>
      </c>
      <c r="JU18" t="str">
        <v xml:space="preserve">9270 - Criminal Justice </v>
      </c>
      <c r="JV18" t="str">
        <v xml:space="preserve">9275 - Divert Court </v>
      </c>
      <c r="JW18" t="str">
        <v>9280 - HHS</v>
      </c>
      <c r="JX18" t="str">
        <v>9285 - Probate Court</v>
      </c>
      <c r="JY18" t="str">
        <v>9290 - Law Library</v>
      </c>
      <c r="JZ18" t="str">
        <v>9291 - SBE</v>
      </c>
      <c r="KA18" t="str">
        <v>9292 - Fire Marshall</v>
      </c>
      <c r="KB18" t="str">
        <v>9410 - IT Projects</v>
      </c>
      <c r="KC18" t="str">
        <v>9420 - Facilities Projects</v>
      </c>
      <c r="KD18" t="str">
        <v>9430 - Public Works Projects</v>
      </c>
      <c r="KE18" t="str">
        <v>9440 - CSCD Projects</v>
      </c>
      <c r="KF18" t="str">
        <v>9450 - Elections</v>
      </c>
      <c r="KG18" t="str">
        <v>9455 - Household Hazardous Waste</v>
      </c>
      <c r="KH18" t="str">
        <v>9464 - American Rescue Plan</v>
      </c>
      <c r="KI18" t="str">
        <v>9466 - Major Grants</v>
      </c>
      <c r="KJ18" t="str">
        <v>9467 - HUD Section 8</v>
      </c>
      <c r="KK18" t="str">
        <v>9468 - Charter School</v>
      </c>
      <c r="KL18" t="str">
        <v>9900 - Non-Budget Charges</v>
      </c>
      <c r="KM18" t="str">
        <v>9910 - Countywide Appropriations</v>
      </c>
      <c r="KN18" t="str">
        <v>9915 - Surplus</v>
      </c>
      <c r="KO18" t="str">
        <v>9920 - Payroll -Dept</v>
      </c>
      <c r="KP18" t="str">
        <v>9940 - Reserves and Contingency</v>
      </c>
      <c r="KQ18" t="str">
        <v>9950 - Emergency Reserves</v>
      </c>
    </row>
    <row r="19" spans="1:303" x14ac:dyDescent="0.25">
      <c r="A19" t="str" cm="1">
        <f t="array" ref="A19:KQ19">TRANSPOSE(_xlfn._xlws.SORT(_xlfn._xlws.FILTER(TableCostCenter[Cost Center List],ISNUMBER(SEARCH(Travel!Y20,TableCostCenter[Cost Center List])))))</f>
        <v>0000 - Default Cost Center</v>
      </c>
      <c r="B19" t="str">
        <v>1010 - County Judge</v>
      </c>
      <c r="C19" t="str">
        <v>1011 - Truancy Courts</v>
      </c>
      <c r="D19" t="str">
        <v>1016 - Planning and Development</v>
      </c>
      <c r="E19" t="str">
        <v>1020 - Commissioners' Court Administrator</v>
      </c>
      <c r="F19" t="str">
        <v>1021 - Operation Services - Engineering</v>
      </c>
      <c r="G19" t="str">
        <v>1022 - Operation Services - Facilities</v>
      </c>
      <c r="H19" t="str">
        <v>1023 - Operation Services - Comm/Central Services</v>
      </c>
      <c r="I19" t="str">
        <v>1024 - Operation Services - Records Mgmt</v>
      </c>
      <c r="J19" t="str">
        <v>1027 - Operation Services - Auto Service Center</v>
      </c>
      <c r="K19" t="str">
        <v>1035 - Tax Assessor/Collector</v>
      </c>
      <c r="L19" t="str">
        <v>1040 - Human Resource/Civil Service</v>
      </c>
      <c r="M19" t="str">
        <v>1041 - HRCS - 52e Employees</v>
      </c>
      <c r="N19" t="str">
        <v>1045 - Records Bldg Fitness Center</v>
      </c>
      <c r="O19" t="str">
        <v>1050 - County Treasurer</v>
      </c>
      <c r="P19" t="str">
        <v>1060 - Office of Budget &amp; Evaluation</v>
      </c>
      <c r="Q19" t="str">
        <v>1070 - County Auditor</v>
      </c>
      <c r="R19" t="str">
        <v>1080 - Purchasing</v>
      </c>
      <c r="S19" t="str">
        <v>1082 - Small Business Enterprise(SBE)</v>
      </c>
      <c r="T19" t="str">
        <v>1090 - IT Data Services</v>
      </c>
      <c r="U19" t="str">
        <v>1210 - Elections</v>
      </c>
      <c r="V19" t="str">
        <v>2050 - Texas Cooperative Extension</v>
      </c>
      <c r="W19" t="str">
        <v>2060 - Veterans Service</v>
      </c>
      <c r="X19" t="str">
        <v>2080 - Historical Commission</v>
      </c>
      <c r="Y19" t="str">
        <v>2110 - Public Works</v>
      </c>
      <c r="Z19" t="str">
        <v>2115 - PW - Economic Development</v>
      </c>
      <c r="AA19" t="str">
        <v>2510 - Road Precinct #1</v>
      </c>
      <c r="AB19" t="str">
        <v>2520 - Road Precinct #2</v>
      </c>
      <c r="AC19" t="str">
        <v>2530 - Road Precinct #3</v>
      </c>
      <c r="AD19" t="str">
        <v>2540 - Road Precinct #4</v>
      </c>
      <c r="AE19" t="str">
        <v>2550 - Road Reserves</v>
      </c>
      <c r="AF19" t="str">
        <v>3020 - Community Supervision</v>
      </c>
      <c r="AG19" t="str">
        <v>3030 - Public Service Program</v>
      </c>
      <c r="AH19" t="str">
        <v>3043 - Unincorporated Area Services</v>
      </c>
      <c r="AI19" t="str">
        <v>3110 - Executive</v>
      </c>
      <c r="AJ19" t="str">
        <v>3111 - Special Investigation</v>
      </c>
      <c r="AK19" t="str">
        <v>3112 - Intelligence</v>
      </c>
      <c r="AL19" t="str">
        <v>3113 - Internal Affairs</v>
      </c>
      <c r="AM19" t="str">
        <v>3114 - Compliance</v>
      </c>
      <c r="AN19" t="str">
        <v>3121 - General Services</v>
      </c>
      <c r="AO19" t="str">
        <v>3122 - Personnel</v>
      </c>
      <c r="AP19" t="str">
        <v>3123 - Training</v>
      </c>
      <c r="AQ19" t="str">
        <v>3124 - Communications</v>
      </c>
      <c r="AR19" t="str">
        <v>3125 - Fiscal</v>
      </c>
      <c r="AS19" t="str">
        <v>3126 - Photo Lab</v>
      </c>
      <c r="AT19" t="str">
        <v>3127 - Print Shop Department</v>
      </c>
      <c r="AU19" t="str">
        <v>3128 - Bonds</v>
      </c>
      <c r="AV19" t="str">
        <v>3129 - Bailiff</v>
      </c>
      <c r="AW19" t="str">
        <v>3130 - Warrants</v>
      </c>
      <c r="AX19" t="str">
        <v>3131 - Fugitive Transportation</v>
      </c>
      <c r="AY19" t="str">
        <v>3132 - Civil</v>
      </c>
      <c r="AZ19" t="str">
        <v>3133 - Patrol</v>
      </c>
      <c r="BA19" t="str">
        <v>3134 - Criminal Investigation</v>
      </c>
      <c r="BB19" t="str">
        <v>3136 - FLEET</v>
      </c>
      <c r="BC19" t="str">
        <v>3137 - Freeway Management Program</v>
      </c>
      <c r="BD19" t="str">
        <v>3140 - Detention Services</v>
      </c>
      <c r="BE19" t="str">
        <v>3141 - North Tower</v>
      </c>
      <c r="BF19" t="str">
        <v>3142 - West Tower</v>
      </c>
      <c r="BG19" t="str">
        <v>3147 - Central Intake</v>
      </c>
      <c r="BH19" t="str">
        <v>3148 - South Tower</v>
      </c>
      <c r="BI19" t="str">
        <v>3150 - Classification and Release</v>
      </c>
      <c r="BJ19" t="str">
        <v>3151 - Inmate Program</v>
      </c>
      <c r="BK19" t="str">
        <v>3152 - Central Kitchen</v>
      </c>
      <c r="BL19" t="str">
        <v>3153 - Central Laundry</v>
      </c>
      <c r="BM19" t="str">
        <v>3154 - Inmate Transport</v>
      </c>
      <c r="BN19" t="str">
        <v>3155 - Jail Medical</v>
      </c>
      <c r="BO19" t="str">
        <v>3156 - Pre/Post Trial Release Program</v>
      </c>
      <c r="BP19" t="str">
        <v>3210 - Constable Precinct #1</v>
      </c>
      <c r="BQ19" t="str">
        <v>3220 - Constable Precinct #2</v>
      </c>
      <c r="BR19" t="str">
        <v>3230 - Constable Precinct #3</v>
      </c>
      <c r="BS19" t="str">
        <v>3240 - Constable Precinct #4</v>
      </c>
      <c r="BT19" t="str">
        <v>3250 - Constable Precinct #5</v>
      </c>
      <c r="BU19" t="str">
        <v>3270 - Constable Precinct #3A</v>
      </c>
      <c r="BV19" t="str">
        <v>3280 - Constable Precinct #4A</v>
      </c>
      <c r="BW19" t="str">
        <v>3311 - Crime Lab</v>
      </c>
      <c r="BX19" t="str">
        <v>3312 - Medical Examiner</v>
      </c>
      <c r="BY19" t="str">
        <v>3313 - Breath Alcohol Program</v>
      </c>
      <c r="BZ19" t="str">
        <v>4001 - Building Security</v>
      </c>
      <c r="CA19" t="str">
        <v>4002 - Emergency Management</v>
      </c>
      <c r="CB19" t="str">
        <v>4003 - Fire Marshal</v>
      </c>
      <c r="CC19" t="str">
        <v>4011 - District Attorney</v>
      </c>
      <c r="CD19" t="str">
        <v>4012 - DA-Special Allocation</v>
      </c>
      <c r="CE19" t="str">
        <v>4013 - Drug Court Program</v>
      </c>
      <c r="CF19" t="str">
        <v>4014 - Jail Diversion</v>
      </c>
      <c r="CG19" t="str">
        <v>4015 - Divert Court</v>
      </c>
      <c r="CH19" t="str">
        <v>4016 - S.T.A.C. Court</v>
      </c>
      <c r="CI19" t="str">
        <v>4020 - District Clerk</v>
      </c>
      <c r="CJ19" t="str">
        <v>4031 - County Clerk</v>
      </c>
      <c r="CK19" t="str">
        <v>4032 - County Clerk-Collections</v>
      </c>
      <c r="CL19" t="str">
        <v>4033 - Truancy Courts Clerks</v>
      </c>
      <c r="CM19" t="str">
        <v>4040 - Public Defender</v>
      </c>
      <c r="CN19" t="str">
        <v>4051 - District Court Administration</v>
      </c>
      <c r="CO19" t="str">
        <v>4052 - Family Court Services</v>
      </c>
      <c r="CP19" t="str">
        <v>4053 - Child Support Payments Office</v>
      </c>
      <c r="CQ19" t="str">
        <v>4054 - Alt. Dispute Resolution-Dept</v>
      </c>
      <c r="CR19" t="str">
        <v>4056 - Domestic Relations Office Administration</v>
      </c>
      <c r="CS19" t="str">
        <v>4060 - Jury Service</v>
      </c>
      <c r="CT19" t="str">
        <v>4065 - Grand Jury Service</v>
      </c>
      <c r="CU19" t="str">
        <v>4071 - 5th Court of Appeals</v>
      </c>
      <c r="CV19" t="str">
        <v>4072 - First Admin. Judicial Region</v>
      </c>
      <c r="CW19" t="str">
        <v>4080 - Court Cost Miscellaneous</v>
      </c>
      <c r="CX19" t="str">
        <v>4090 - Appellate Justice System</v>
      </c>
      <c r="CY19" t="str">
        <v>4110 - 14th Civil District Court</v>
      </c>
      <c r="CZ19" t="str">
        <v>4115 - 44th Civil District Court</v>
      </c>
      <c r="DA19" t="str">
        <v>4120 - 68th Civil District Court</v>
      </c>
      <c r="DB19" t="str">
        <v>4125 - 95th Civil District Court</v>
      </c>
      <c r="DC19" t="str">
        <v>4130 - 101st Civil District Court</v>
      </c>
      <c r="DD19" t="str">
        <v>4135 - 116th Civil District Court</v>
      </c>
      <c r="DE19" t="str">
        <v>4140 - 134th Civil District Court</v>
      </c>
      <c r="DF19" t="str">
        <v>4145 - 160th Civil District Court</v>
      </c>
      <c r="DG19" t="str">
        <v>4150 - 162nd Civil District Court</v>
      </c>
      <c r="DH19" t="str">
        <v>4155 - 191st Civil District Court</v>
      </c>
      <c r="DI19" t="str">
        <v>4160 - 192nd Civil District Court</v>
      </c>
      <c r="DJ19" t="str">
        <v>4165 - 193rd Civil District Court</v>
      </c>
      <c r="DK19" t="str">
        <v>4170 - 298th Civil District Court</v>
      </c>
      <c r="DL19" t="str">
        <v>4175 - Civil District Masters</v>
      </c>
      <c r="DM19" t="str">
        <v>4180 - Civil Tax Court</v>
      </c>
      <c r="DN19" t="str">
        <v>4210 - 254th Family Court</v>
      </c>
      <c r="DO19" t="str">
        <v>4215 - 255th Family Court</v>
      </c>
      <c r="DP19" t="str">
        <v>4220 - 256th Family Court</v>
      </c>
      <c r="DQ19" t="str">
        <v>4225 - 301st Family Court</v>
      </c>
      <c r="DR19" t="str">
        <v>4230 - 302nd Family Court</v>
      </c>
      <c r="DS19" t="str">
        <v>4235 - 303rd Family Court</v>
      </c>
      <c r="DT19" t="str">
        <v>4240 - 330th Family Court</v>
      </c>
      <c r="DU19" t="str">
        <v>4250 - IV-D Court</v>
      </c>
      <c r="DV19" t="str">
        <v>4310 - 304th Juvenile Court</v>
      </c>
      <c r="DW19" t="str">
        <v>4320 - 305th Juvenile Court</v>
      </c>
      <c r="DX19" t="str">
        <v>4401 - Criminal District Court #1</v>
      </c>
      <c r="DY19" t="str">
        <v>4402 - Criminal District Court #2</v>
      </c>
      <c r="DZ19" t="str">
        <v>4403 - Criminal District Court #3</v>
      </c>
      <c r="EA19" t="str">
        <v>4404 - Criminal District Court #4</v>
      </c>
      <c r="EB19" t="str">
        <v>4405 - Criminal District Court #5</v>
      </c>
      <c r="EC19" t="str">
        <v>4406 - Criminal District Court #6</v>
      </c>
      <c r="ED19" t="str">
        <v>4407 - Criminal District Court #7</v>
      </c>
      <c r="EE19" t="str">
        <v>4410 - 194th Criminal District Court</v>
      </c>
      <c r="EF19" t="str">
        <v>4415 - 195th Criminal District Court</v>
      </c>
      <c r="EG19" t="str">
        <v>4420 - 203rd Criminal District Court</v>
      </c>
      <c r="EH19" t="str">
        <v>4425 - 204th Criminal District Court</v>
      </c>
      <c r="EI19" t="str">
        <v>4430 - 265th Criminal District Court</v>
      </c>
      <c r="EJ19" t="str">
        <v>4435 - 282nd Criminal District Court</v>
      </c>
      <c r="EK19" t="str">
        <v>4440 - 283rd Criminal District Court</v>
      </c>
      <c r="EL19" t="str">
        <v>4445 - 291st Criminal District Court</v>
      </c>
      <c r="EM19" t="str">
        <v>4450 - 292nd Criminal District Court</v>
      </c>
      <c r="EN19" t="str">
        <v>4455 - 363rd Criminal District Court</v>
      </c>
      <c r="EO19" t="str">
        <v>4460 - Criminal District Magistrates</v>
      </c>
      <c r="EP19" t="str">
        <v>4461 - Pretrial Release</v>
      </c>
      <c r="EQ19" t="str">
        <v>4465 - Staff Attorneys</v>
      </c>
      <c r="ER19" t="str">
        <v>4470 - Criminal District Court Manager</v>
      </c>
      <c r="ES19" t="str">
        <v>4501 - County Court at Law #1</v>
      </c>
      <c r="ET19" t="str">
        <v>4502 - County Court at Law #2</v>
      </c>
      <c r="EU19" t="str">
        <v>4503 - County Court at Law #3</v>
      </c>
      <c r="EV19" t="str">
        <v>4504 - County Court at Law #4</v>
      </c>
      <c r="EW19" t="str">
        <v>4505 - County Court at Law #5</v>
      </c>
      <c r="EX19" t="str">
        <v>4601 - County Criminal Court #1</v>
      </c>
      <c r="EY19" t="str">
        <v>4602 - County Criminal Court #2</v>
      </c>
      <c r="EZ19" t="str">
        <v>4603 - County Criminal Court #3</v>
      </c>
      <c r="FA19" t="str">
        <v>4604 - County Criminal Court #4</v>
      </c>
      <c r="FB19" t="str">
        <v>4605 - County Criminal Court #5</v>
      </c>
      <c r="FC19" t="str">
        <v>4606 - County Criminal Court #6</v>
      </c>
      <c r="FD19" t="str">
        <v>4607 - County Criminal Court #7</v>
      </c>
      <c r="FE19" t="str">
        <v>4608 - County Criminal Court #8</v>
      </c>
      <c r="FF19" t="str">
        <v>4609 - County Criminal Court #9</v>
      </c>
      <c r="FG19" t="str">
        <v>4610 - County Criminal Court #10</v>
      </c>
      <c r="FH19" t="str">
        <v>4611 - County Criminal Court #11</v>
      </c>
      <c r="FI19" t="str">
        <v>4615 - County Criminal Court of Appeals</v>
      </c>
      <c r="FJ19" t="str">
        <v>4616 - County Criminal Court of Appeals #2</v>
      </c>
      <c r="FK19" t="str">
        <v>4617 - County Criminal Court - Magistrate</v>
      </c>
      <c r="FL19" t="str">
        <v>4620 - County Criminal Court Manager</v>
      </c>
      <c r="FM19" t="str">
        <v>4701 - Probate Court #1</v>
      </c>
      <c r="FN19" t="str">
        <v>4702 - Probate Court #2</v>
      </c>
      <c r="FO19" t="str">
        <v>4703 - Probate Court #3</v>
      </c>
      <c r="FP19" t="str">
        <v>4704 - Investigators/Court Visitor Program</v>
      </c>
      <c r="FQ19" t="str">
        <v>4705 - Probate Associates</v>
      </c>
      <c r="FR19" t="str">
        <v>4811 - J.P- 1-1</v>
      </c>
      <c r="FS19" t="str">
        <v>4812 - J.P- 1-2</v>
      </c>
      <c r="FT19" t="str">
        <v>4821 - J.P- 2-1</v>
      </c>
      <c r="FU19" t="str">
        <v>4822 - J.P- 2-2</v>
      </c>
      <c r="FV19" t="str">
        <v>4831 - J.P- 3-1</v>
      </c>
      <c r="FW19" t="str">
        <v>4832 - J.P- 3-2</v>
      </c>
      <c r="FX19" t="str">
        <v>4833 - J.P. Central Collections</v>
      </c>
      <c r="FY19" t="str">
        <v>4841 - J.P- 4-1</v>
      </c>
      <c r="FZ19" t="str">
        <v>4842 - J.P- 4-2</v>
      </c>
      <c r="GA19" t="str">
        <v>4851 - J.P- 5-1</v>
      </c>
      <c r="GB19" t="str">
        <v>4852 - J.P- 5-2</v>
      </c>
      <c r="GC19" t="str">
        <v>4862 - J P 3-A</v>
      </c>
      <c r="GD19" t="str">
        <v>4921 - District Clerk Criminal and Bond Forfeiture</v>
      </c>
      <c r="GE19" t="str">
        <v>4922 - District Clerk Passport Central</v>
      </c>
      <c r="GF19" t="str">
        <v>4923 - District Clerk Passport East</v>
      </c>
      <c r="GG19" t="str">
        <v>4924 - District Passport North</v>
      </c>
      <c r="GH19" t="str">
        <v>4925 - District Clerk Juvenile</v>
      </c>
      <c r="GI19" t="str">
        <v>4926 - District Civil and Family, Trust and Collections</v>
      </c>
      <c r="GJ19" t="str">
        <v>5001 - County Clerk Criminal and Bond Forfeiture</v>
      </c>
      <c r="GK19" t="str">
        <v>5002 - County Clerk Recording</v>
      </c>
      <c r="GL19" t="str">
        <v>5003 - County Clerk Vitals</v>
      </c>
      <c r="GM19" t="str">
        <v>5004 - County Clerk Trust</v>
      </c>
      <c r="GN19" t="str">
        <v xml:space="preserve">5005 - County Clerk Civil </v>
      </c>
      <c r="GO19" t="str">
        <v>5006 - County Clerk Probate</v>
      </c>
      <c r="GP19" t="str">
        <v>5007 - County Clerk Central Records</v>
      </c>
      <c r="GQ19" t="str">
        <v>5008 - County Clerk-Collections</v>
      </c>
      <c r="GR19" t="str">
        <v>5041 - Truancy South</v>
      </c>
      <c r="GS19" t="str">
        <v>5042 - Truancy North</v>
      </c>
      <c r="GT19" t="str">
        <v>5043 - Truancy East</v>
      </c>
      <c r="GU19" t="str">
        <v>5110 - Employee Health Clinic</v>
      </c>
      <c r="GV19" t="str">
        <v>5111 - Juvenile Administration</v>
      </c>
      <c r="GW19" t="str">
        <v>5112 - Juvenile Psychological Service</v>
      </c>
      <c r="GX19" t="str">
        <v>5114 - Juvenile-Detention Center</v>
      </c>
      <c r="GY19" t="str">
        <v>5115 - Juvenile-Emergency Shelter</v>
      </c>
      <c r="GZ19" t="str">
        <v>5116 - Juvenile-Letot Center</v>
      </c>
      <c r="HA19" t="str">
        <v>5117 - Juvenile-Youth Village</v>
      </c>
      <c r="HB19" t="str">
        <v>5118 - Juvenile-Medlock Center</v>
      </c>
      <c r="HC19" t="str">
        <v>5119 - Juvenile-Letot Residential Treatment Center</v>
      </c>
      <c r="HD19" t="str">
        <v>5120 - Health Administration</v>
      </c>
      <c r="HE19" t="str">
        <v>5121 - Environmental Health</v>
      </c>
      <c r="HF19" t="str">
        <v>5122 - Public Health Lab</v>
      </c>
      <c r="HG19" t="str">
        <v>5123 - Preventive Health</v>
      </c>
      <c r="HH19" t="str">
        <v>5124 - Communicable Disease Control</v>
      </c>
      <c r="HI19" t="str">
        <v>5125 - STD Clinic</v>
      </c>
      <c r="HJ19" t="str">
        <v>5126 - TB Clinic</v>
      </c>
      <c r="HK19" t="str">
        <v>5128 - HHS - Finance Admin</v>
      </c>
      <c r="HL19" t="str">
        <v xml:space="preserve">5130 - Budget Office Community Contracts </v>
      </c>
      <c r="HM19" t="str">
        <v>5140 - CPS Program</v>
      </c>
      <c r="HN19" t="str">
        <v>5170 - Welfare Assistance</v>
      </c>
      <c r="HO19" t="str">
        <v>6340 - Wilmer Substance Abuse Facility</v>
      </c>
      <c r="HP19" t="str">
        <v>6430 - Truancy Enforcement Center</v>
      </c>
      <c r="HQ19" t="str">
        <v>6930 - Cash Match for Grants</v>
      </c>
      <c r="HR19" t="str">
        <v>7138 - Parking Garage CO 2004 Series</v>
      </c>
      <c r="HS19" t="str">
        <v>7139 - Unlimited Tax Ref 2005  24.097M</v>
      </c>
      <c r="HT19" t="str">
        <v>7140 - Certificate Obligation, 2006  $65M</v>
      </c>
      <c r="HU19" t="str">
        <v>7141 - Limited Tax Notes, Series 2011</v>
      </c>
      <c r="HV19" t="str">
        <v>7142 - Unlimited Tax Refunding Bonds Series 2011A-Dept</v>
      </c>
      <c r="HW19" t="str">
        <v>7144 - Limited Tax Refunding Bonds Series 2013</v>
      </c>
      <c r="HX19" t="str">
        <v>7145 - Dept Limited Tax Notes Series 2013</v>
      </c>
      <c r="HY19" t="str">
        <v>7146 - Unlimited Tax Refunding Bonds Series 2015</v>
      </c>
      <c r="HZ19" t="str">
        <v>7147 - Combination Tax and Parking Garage Revenue Certificates of Obligation Series 2016</v>
      </c>
      <c r="IA19" t="str">
        <v>7148 - Certificates of Obligation, Series 2022</v>
      </c>
      <c r="IB19" t="str">
        <v>7400 - Administrative</v>
      </c>
      <c r="IC19" t="str">
        <v>7414 - Unlimited Tax Road Bonds Series 1995</v>
      </c>
      <c r="ID19" t="str">
        <v>7418 - Road Bond Series 1996</v>
      </c>
      <c r="IE19" t="str">
        <v>7492 - 1995 Road Bond Fund</v>
      </c>
      <c r="IF19" t="str">
        <v>8010 - State Highway Fund</v>
      </c>
      <c r="IG19" t="str">
        <v>8011 - Vehicle Sales and Use Tax</v>
      </c>
      <c r="IH19" t="str">
        <v>8012 - Certificate of Title Fund</v>
      </c>
      <c r="II19" t="str">
        <v>8013 - State Beer and Wine</v>
      </c>
      <c r="IJ19" t="str">
        <v>8014 - Unapportioned Tax</v>
      </c>
      <c r="IK19" t="str">
        <v>8015 - Tax Refund</v>
      </c>
      <c r="IL19" t="str">
        <v>8016 - Trust Fund (Tax Assessor)</v>
      </c>
      <c r="IM19" t="str">
        <v>8017 - Mail-in License Renewal</v>
      </c>
      <c r="IN19" t="str">
        <v>8459 - Chase C.C. Clearing Acct-Tax Office</v>
      </c>
      <c r="IO19" t="str">
        <v>8465 - Chase C.C. MV Clearing Acct-Tax Office</v>
      </c>
      <c r="IP19" t="str">
        <v>8466 - Chase Credit Card Charge Back-Tax Office</v>
      </c>
      <c r="IQ19" t="str">
        <v>8467 - Chase C.C MV Charge Back Tax Office</v>
      </c>
      <c r="IR19" t="str">
        <v>8543 - Chase Credit Card B&amp;W Chargeback</v>
      </c>
      <c r="IS19" t="str">
        <v>8545 - Chase Credit Card VIT/SIT Chargeback</v>
      </c>
      <c r="IT19" t="str">
        <v>8718 - Dealers' Escrow Account</v>
      </c>
      <c r="IU19" t="str">
        <v>8719 - Undisbursed Funds</v>
      </c>
      <c r="IV19" t="str">
        <v>8720 - Credit Card Deposit/Clearing Acct</v>
      </c>
      <c r="IW19" t="str">
        <v>8721 - Unapportioned Tax ( Year End ) Used to be 720</v>
      </c>
      <c r="IX19" t="str">
        <v>8731 - Credit Card Chargeback Acct</v>
      </c>
      <c r="IY19" t="str">
        <v>9010 - Library Assistance</v>
      </c>
      <c r="IZ19" t="str">
        <v>9020 - Local Emergencies</v>
      </c>
      <c r="JA19" t="str">
        <v>9101 - Park &amp; Open Space Adm</v>
      </c>
      <c r="JB19" t="str">
        <v>9102 - Park and Open Space</v>
      </c>
      <c r="JC19" t="str">
        <v>9200 - Escrows</v>
      </c>
      <c r="JD19" t="str">
        <v>9205 - Constable Precinct #1</v>
      </c>
      <c r="JE19" t="str">
        <v>9206 - Constable Precinct #2</v>
      </c>
      <c r="JF19" t="str">
        <v>9207 - Constable Precinct #3</v>
      </c>
      <c r="JG19" t="str">
        <v>9208 - Constable Precinct #4</v>
      </c>
      <c r="JH19" t="str">
        <v>9209 - Constable Precinct #5</v>
      </c>
      <c r="JI19" t="str">
        <v xml:space="preserve">9215 - Commissary </v>
      </c>
      <c r="JJ19" t="str">
        <v xml:space="preserve">9220 - District Attorney </v>
      </c>
      <c r="JK19" t="str">
        <v>9225 - Sheriff</v>
      </c>
      <c r="JL19" t="str">
        <v xml:space="preserve">9230 - Juvenile </v>
      </c>
      <c r="JM19" t="str">
        <v xml:space="preserve">9235 - Justice of Peace </v>
      </c>
      <c r="JN19" t="str">
        <v>9240 - County Clerk</v>
      </c>
      <c r="JO19" t="str">
        <v>9245 - District Clerk</v>
      </c>
      <c r="JP19" t="str">
        <v xml:space="preserve">9250 - County Clerk Record Management </v>
      </c>
      <c r="JQ19" t="str">
        <v xml:space="preserve">9255 - District Clerk Record Management </v>
      </c>
      <c r="JR19" t="str">
        <v xml:space="preserve">9256 - County &amp; District Clerk Record Management </v>
      </c>
      <c r="JS19" t="str">
        <v xml:space="preserve">9260 - Community Supervision and Correction Department </v>
      </c>
      <c r="JT19" t="str">
        <v xml:space="preserve">9265 - Tax Office </v>
      </c>
      <c r="JU19" t="str">
        <v xml:space="preserve">9270 - Criminal Justice </v>
      </c>
      <c r="JV19" t="str">
        <v xml:space="preserve">9275 - Divert Court </v>
      </c>
      <c r="JW19" t="str">
        <v>9280 - HHS</v>
      </c>
      <c r="JX19" t="str">
        <v>9285 - Probate Court</v>
      </c>
      <c r="JY19" t="str">
        <v>9290 - Law Library</v>
      </c>
      <c r="JZ19" t="str">
        <v>9291 - SBE</v>
      </c>
      <c r="KA19" t="str">
        <v>9292 - Fire Marshall</v>
      </c>
      <c r="KB19" t="str">
        <v>9410 - IT Projects</v>
      </c>
      <c r="KC19" t="str">
        <v>9420 - Facilities Projects</v>
      </c>
      <c r="KD19" t="str">
        <v>9430 - Public Works Projects</v>
      </c>
      <c r="KE19" t="str">
        <v>9440 - CSCD Projects</v>
      </c>
      <c r="KF19" t="str">
        <v>9450 - Elections</v>
      </c>
      <c r="KG19" t="str">
        <v>9455 - Household Hazardous Waste</v>
      </c>
      <c r="KH19" t="str">
        <v>9464 - American Rescue Plan</v>
      </c>
      <c r="KI19" t="str">
        <v>9466 - Major Grants</v>
      </c>
      <c r="KJ19" t="str">
        <v>9467 - HUD Section 8</v>
      </c>
      <c r="KK19" t="str">
        <v>9468 - Charter School</v>
      </c>
      <c r="KL19" t="str">
        <v>9900 - Non-Budget Charges</v>
      </c>
      <c r="KM19" t="str">
        <v>9910 - Countywide Appropriations</v>
      </c>
      <c r="KN19" t="str">
        <v>9915 - Surplus</v>
      </c>
      <c r="KO19" t="str">
        <v>9920 - Payroll -Dept</v>
      </c>
      <c r="KP19" t="str">
        <v>9940 - Reserves and Contingency</v>
      </c>
      <c r="KQ19" t="str">
        <v>9950 - Emergency Reserves</v>
      </c>
    </row>
    <row r="20" spans="1:303" x14ac:dyDescent="0.25">
      <c r="A20" t="str" cm="1">
        <f t="array" ref="A20:KQ20">TRANSPOSE(_xlfn._xlws.SORT(_xlfn._xlws.FILTER(TableCostCenter[Cost Center List],ISNUMBER(SEARCH(Travel!Y21,TableCostCenter[Cost Center List])))))</f>
        <v>0000 - Default Cost Center</v>
      </c>
      <c r="B20" t="str">
        <v>1010 - County Judge</v>
      </c>
      <c r="C20" t="str">
        <v>1011 - Truancy Courts</v>
      </c>
      <c r="D20" t="str">
        <v>1016 - Planning and Development</v>
      </c>
      <c r="E20" t="str">
        <v>1020 - Commissioners' Court Administrator</v>
      </c>
      <c r="F20" t="str">
        <v>1021 - Operation Services - Engineering</v>
      </c>
      <c r="G20" t="str">
        <v>1022 - Operation Services - Facilities</v>
      </c>
      <c r="H20" t="str">
        <v>1023 - Operation Services - Comm/Central Services</v>
      </c>
      <c r="I20" t="str">
        <v>1024 - Operation Services - Records Mgmt</v>
      </c>
      <c r="J20" t="str">
        <v>1027 - Operation Services - Auto Service Center</v>
      </c>
      <c r="K20" t="str">
        <v>1035 - Tax Assessor/Collector</v>
      </c>
      <c r="L20" t="str">
        <v>1040 - Human Resource/Civil Service</v>
      </c>
      <c r="M20" t="str">
        <v>1041 - HRCS - 52e Employees</v>
      </c>
      <c r="N20" t="str">
        <v>1045 - Records Bldg Fitness Center</v>
      </c>
      <c r="O20" t="str">
        <v>1050 - County Treasurer</v>
      </c>
      <c r="P20" t="str">
        <v>1060 - Office of Budget &amp; Evaluation</v>
      </c>
      <c r="Q20" t="str">
        <v>1070 - County Auditor</v>
      </c>
      <c r="R20" t="str">
        <v>1080 - Purchasing</v>
      </c>
      <c r="S20" t="str">
        <v>1082 - Small Business Enterprise(SBE)</v>
      </c>
      <c r="T20" t="str">
        <v>1090 - IT Data Services</v>
      </c>
      <c r="U20" t="str">
        <v>1210 - Elections</v>
      </c>
      <c r="V20" t="str">
        <v>2050 - Texas Cooperative Extension</v>
      </c>
      <c r="W20" t="str">
        <v>2060 - Veterans Service</v>
      </c>
      <c r="X20" t="str">
        <v>2080 - Historical Commission</v>
      </c>
      <c r="Y20" t="str">
        <v>2110 - Public Works</v>
      </c>
      <c r="Z20" t="str">
        <v>2115 - PW - Economic Development</v>
      </c>
      <c r="AA20" t="str">
        <v>2510 - Road Precinct #1</v>
      </c>
      <c r="AB20" t="str">
        <v>2520 - Road Precinct #2</v>
      </c>
      <c r="AC20" t="str">
        <v>2530 - Road Precinct #3</v>
      </c>
      <c r="AD20" t="str">
        <v>2540 - Road Precinct #4</v>
      </c>
      <c r="AE20" t="str">
        <v>2550 - Road Reserves</v>
      </c>
      <c r="AF20" t="str">
        <v>3020 - Community Supervision</v>
      </c>
      <c r="AG20" t="str">
        <v>3030 - Public Service Program</v>
      </c>
      <c r="AH20" t="str">
        <v>3043 - Unincorporated Area Services</v>
      </c>
      <c r="AI20" t="str">
        <v>3110 - Executive</v>
      </c>
      <c r="AJ20" t="str">
        <v>3111 - Special Investigation</v>
      </c>
      <c r="AK20" t="str">
        <v>3112 - Intelligence</v>
      </c>
      <c r="AL20" t="str">
        <v>3113 - Internal Affairs</v>
      </c>
      <c r="AM20" t="str">
        <v>3114 - Compliance</v>
      </c>
      <c r="AN20" t="str">
        <v>3121 - General Services</v>
      </c>
      <c r="AO20" t="str">
        <v>3122 - Personnel</v>
      </c>
      <c r="AP20" t="str">
        <v>3123 - Training</v>
      </c>
      <c r="AQ20" t="str">
        <v>3124 - Communications</v>
      </c>
      <c r="AR20" t="str">
        <v>3125 - Fiscal</v>
      </c>
      <c r="AS20" t="str">
        <v>3126 - Photo Lab</v>
      </c>
      <c r="AT20" t="str">
        <v>3127 - Print Shop Department</v>
      </c>
      <c r="AU20" t="str">
        <v>3128 - Bonds</v>
      </c>
      <c r="AV20" t="str">
        <v>3129 - Bailiff</v>
      </c>
      <c r="AW20" t="str">
        <v>3130 - Warrants</v>
      </c>
      <c r="AX20" t="str">
        <v>3131 - Fugitive Transportation</v>
      </c>
      <c r="AY20" t="str">
        <v>3132 - Civil</v>
      </c>
      <c r="AZ20" t="str">
        <v>3133 - Patrol</v>
      </c>
      <c r="BA20" t="str">
        <v>3134 - Criminal Investigation</v>
      </c>
      <c r="BB20" t="str">
        <v>3136 - FLEET</v>
      </c>
      <c r="BC20" t="str">
        <v>3137 - Freeway Management Program</v>
      </c>
      <c r="BD20" t="str">
        <v>3140 - Detention Services</v>
      </c>
      <c r="BE20" t="str">
        <v>3141 - North Tower</v>
      </c>
      <c r="BF20" t="str">
        <v>3142 - West Tower</v>
      </c>
      <c r="BG20" t="str">
        <v>3147 - Central Intake</v>
      </c>
      <c r="BH20" t="str">
        <v>3148 - South Tower</v>
      </c>
      <c r="BI20" t="str">
        <v>3150 - Classification and Release</v>
      </c>
      <c r="BJ20" t="str">
        <v>3151 - Inmate Program</v>
      </c>
      <c r="BK20" t="str">
        <v>3152 - Central Kitchen</v>
      </c>
      <c r="BL20" t="str">
        <v>3153 - Central Laundry</v>
      </c>
      <c r="BM20" t="str">
        <v>3154 - Inmate Transport</v>
      </c>
      <c r="BN20" t="str">
        <v>3155 - Jail Medical</v>
      </c>
      <c r="BO20" t="str">
        <v>3156 - Pre/Post Trial Release Program</v>
      </c>
      <c r="BP20" t="str">
        <v>3210 - Constable Precinct #1</v>
      </c>
      <c r="BQ20" t="str">
        <v>3220 - Constable Precinct #2</v>
      </c>
      <c r="BR20" t="str">
        <v>3230 - Constable Precinct #3</v>
      </c>
      <c r="BS20" t="str">
        <v>3240 - Constable Precinct #4</v>
      </c>
      <c r="BT20" t="str">
        <v>3250 - Constable Precinct #5</v>
      </c>
      <c r="BU20" t="str">
        <v>3270 - Constable Precinct #3A</v>
      </c>
      <c r="BV20" t="str">
        <v>3280 - Constable Precinct #4A</v>
      </c>
      <c r="BW20" t="str">
        <v>3311 - Crime Lab</v>
      </c>
      <c r="BX20" t="str">
        <v>3312 - Medical Examiner</v>
      </c>
      <c r="BY20" t="str">
        <v>3313 - Breath Alcohol Program</v>
      </c>
      <c r="BZ20" t="str">
        <v>4001 - Building Security</v>
      </c>
      <c r="CA20" t="str">
        <v>4002 - Emergency Management</v>
      </c>
      <c r="CB20" t="str">
        <v>4003 - Fire Marshal</v>
      </c>
      <c r="CC20" t="str">
        <v>4011 - District Attorney</v>
      </c>
      <c r="CD20" t="str">
        <v>4012 - DA-Special Allocation</v>
      </c>
      <c r="CE20" t="str">
        <v>4013 - Drug Court Program</v>
      </c>
      <c r="CF20" t="str">
        <v>4014 - Jail Diversion</v>
      </c>
      <c r="CG20" t="str">
        <v>4015 - Divert Court</v>
      </c>
      <c r="CH20" t="str">
        <v>4016 - S.T.A.C. Court</v>
      </c>
      <c r="CI20" t="str">
        <v>4020 - District Clerk</v>
      </c>
      <c r="CJ20" t="str">
        <v>4031 - County Clerk</v>
      </c>
      <c r="CK20" t="str">
        <v>4032 - County Clerk-Collections</v>
      </c>
      <c r="CL20" t="str">
        <v>4033 - Truancy Courts Clerks</v>
      </c>
      <c r="CM20" t="str">
        <v>4040 - Public Defender</v>
      </c>
      <c r="CN20" t="str">
        <v>4051 - District Court Administration</v>
      </c>
      <c r="CO20" t="str">
        <v>4052 - Family Court Services</v>
      </c>
      <c r="CP20" t="str">
        <v>4053 - Child Support Payments Office</v>
      </c>
      <c r="CQ20" t="str">
        <v>4054 - Alt. Dispute Resolution-Dept</v>
      </c>
      <c r="CR20" t="str">
        <v>4056 - Domestic Relations Office Administration</v>
      </c>
      <c r="CS20" t="str">
        <v>4060 - Jury Service</v>
      </c>
      <c r="CT20" t="str">
        <v>4065 - Grand Jury Service</v>
      </c>
      <c r="CU20" t="str">
        <v>4071 - 5th Court of Appeals</v>
      </c>
      <c r="CV20" t="str">
        <v>4072 - First Admin. Judicial Region</v>
      </c>
      <c r="CW20" t="str">
        <v>4080 - Court Cost Miscellaneous</v>
      </c>
      <c r="CX20" t="str">
        <v>4090 - Appellate Justice System</v>
      </c>
      <c r="CY20" t="str">
        <v>4110 - 14th Civil District Court</v>
      </c>
      <c r="CZ20" t="str">
        <v>4115 - 44th Civil District Court</v>
      </c>
      <c r="DA20" t="str">
        <v>4120 - 68th Civil District Court</v>
      </c>
      <c r="DB20" t="str">
        <v>4125 - 95th Civil District Court</v>
      </c>
      <c r="DC20" t="str">
        <v>4130 - 101st Civil District Court</v>
      </c>
      <c r="DD20" t="str">
        <v>4135 - 116th Civil District Court</v>
      </c>
      <c r="DE20" t="str">
        <v>4140 - 134th Civil District Court</v>
      </c>
      <c r="DF20" t="str">
        <v>4145 - 160th Civil District Court</v>
      </c>
      <c r="DG20" t="str">
        <v>4150 - 162nd Civil District Court</v>
      </c>
      <c r="DH20" t="str">
        <v>4155 - 191st Civil District Court</v>
      </c>
      <c r="DI20" t="str">
        <v>4160 - 192nd Civil District Court</v>
      </c>
      <c r="DJ20" t="str">
        <v>4165 - 193rd Civil District Court</v>
      </c>
      <c r="DK20" t="str">
        <v>4170 - 298th Civil District Court</v>
      </c>
      <c r="DL20" t="str">
        <v>4175 - Civil District Masters</v>
      </c>
      <c r="DM20" t="str">
        <v>4180 - Civil Tax Court</v>
      </c>
      <c r="DN20" t="str">
        <v>4210 - 254th Family Court</v>
      </c>
      <c r="DO20" t="str">
        <v>4215 - 255th Family Court</v>
      </c>
      <c r="DP20" t="str">
        <v>4220 - 256th Family Court</v>
      </c>
      <c r="DQ20" t="str">
        <v>4225 - 301st Family Court</v>
      </c>
      <c r="DR20" t="str">
        <v>4230 - 302nd Family Court</v>
      </c>
      <c r="DS20" t="str">
        <v>4235 - 303rd Family Court</v>
      </c>
      <c r="DT20" t="str">
        <v>4240 - 330th Family Court</v>
      </c>
      <c r="DU20" t="str">
        <v>4250 - IV-D Court</v>
      </c>
      <c r="DV20" t="str">
        <v>4310 - 304th Juvenile Court</v>
      </c>
      <c r="DW20" t="str">
        <v>4320 - 305th Juvenile Court</v>
      </c>
      <c r="DX20" t="str">
        <v>4401 - Criminal District Court #1</v>
      </c>
      <c r="DY20" t="str">
        <v>4402 - Criminal District Court #2</v>
      </c>
      <c r="DZ20" t="str">
        <v>4403 - Criminal District Court #3</v>
      </c>
      <c r="EA20" t="str">
        <v>4404 - Criminal District Court #4</v>
      </c>
      <c r="EB20" t="str">
        <v>4405 - Criminal District Court #5</v>
      </c>
      <c r="EC20" t="str">
        <v>4406 - Criminal District Court #6</v>
      </c>
      <c r="ED20" t="str">
        <v>4407 - Criminal District Court #7</v>
      </c>
      <c r="EE20" t="str">
        <v>4410 - 194th Criminal District Court</v>
      </c>
      <c r="EF20" t="str">
        <v>4415 - 195th Criminal District Court</v>
      </c>
      <c r="EG20" t="str">
        <v>4420 - 203rd Criminal District Court</v>
      </c>
      <c r="EH20" t="str">
        <v>4425 - 204th Criminal District Court</v>
      </c>
      <c r="EI20" t="str">
        <v>4430 - 265th Criminal District Court</v>
      </c>
      <c r="EJ20" t="str">
        <v>4435 - 282nd Criminal District Court</v>
      </c>
      <c r="EK20" t="str">
        <v>4440 - 283rd Criminal District Court</v>
      </c>
      <c r="EL20" t="str">
        <v>4445 - 291st Criminal District Court</v>
      </c>
      <c r="EM20" t="str">
        <v>4450 - 292nd Criminal District Court</v>
      </c>
      <c r="EN20" t="str">
        <v>4455 - 363rd Criminal District Court</v>
      </c>
      <c r="EO20" t="str">
        <v>4460 - Criminal District Magistrates</v>
      </c>
      <c r="EP20" t="str">
        <v>4461 - Pretrial Release</v>
      </c>
      <c r="EQ20" t="str">
        <v>4465 - Staff Attorneys</v>
      </c>
      <c r="ER20" t="str">
        <v>4470 - Criminal District Court Manager</v>
      </c>
      <c r="ES20" t="str">
        <v>4501 - County Court at Law #1</v>
      </c>
      <c r="ET20" t="str">
        <v>4502 - County Court at Law #2</v>
      </c>
      <c r="EU20" t="str">
        <v>4503 - County Court at Law #3</v>
      </c>
      <c r="EV20" t="str">
        <v>4504 - County Court at Law #4</v>
      </c>
      <c r="EW20" t="str">
        <v>4505 - County Court at Law #5</v>
      </c>
      <c r="EX20" t="str">
        <v>4601 - County Criminal Court #1</v>
      </c>
      <c r="EY20" t="str">
        <v>4602 - County Criminal Court #2</v>
      </c>
      <c r="EZ20" t="str">
        <v>4603 - County Criminal Court #3</v>
      </c>
      <c r="FA20" t="str">
        <v>4604 - County Criminal Court #4</v>
      </c>
      <c r="FB20" t="str">
        <v>4605 - County Criminal Court #5</v>
      </c>
      <c r="FC20" t="str">
        <v>4606 - County Criminal Court #6</v>
      </c>
      <c r="FD20" t="str">
        <v>4607 - County Criminal Court #7</v>
      </c>
      <c r="FE20" t="str">
        <v>4608 - County Criminal Court #8</v>
      </c>
      <c r="FF20" t="str">
        <v>4609 - County Criminal Court #9</v>
      </c>
      <c r="FG20" t="str">
        <v>4610 - County Criminal Court #10</v>
      </c>
      <c r="FH20" t="str">
        <v>4611 - County Criminal Court #11</v>
      </c>
      <c r="FI20" t="str">
        <v>4615 - County Criminal Court of Appeals</v>
      </c>
      <c r="FJ20" t="str">
        <v>4616 - County Criminal Court of Appeals #2</v>
      </c>
      <c r="FK20" t="str">
        <v>4617 - County Criminal Court - Magistrate</v>
      </c>
      <c r="FL20" t="str">
        <v>4620 - County Criminal Court Manager</v>
      </c>
      <c r="FM20" t="str">
        <v>4701 - Probate Court #1</v>
      </c>
      <c r="FN20" t="str">
        <v>4702 - Probate Court #2</v>
      </c>
      <c r="FO20" t="str">
        <v>4703 - Probate Court #3</v>
      </c>
      <c r="FP20" t="str">
        <v>4704 - Investigators/Court Visitor Program</v>
      </c>
      <c r="FQ20" t="str">
        <v>4705 - Probate Associates</v>
      </c>
      <c r="FR20" t="str">
        <v>4811 - J.P- 1-1</v>
      </c>
      <c r="FS20" t="str">
        <v>4812 - J.P- 1-2</v>
      </c>
      <c r="FT20" t="str">
        <v>4821 - J.P- 2-1</v>
      </c>
      <c r="FU20" t="str">
        <v>4822 - J.P- 2-2</v>
      </c>
      <c r="FV20" t="str">
        <v>4831 - J.P- 3-1</v>
      </c>
      <c r="FW20" t="str">
        <v>4832 - J.P- 3-2</v>
      </c>
      <c r="FX20" t="str">
        <v>4833 - J.P. Central Collections</v>
      </c>
      <c r="FY20" t="str">
        <v>4841 - J.P- 4-1</v>
      </c>
      <c r="FZ20" t="str">
        <v>4842 - J.P- 4-2</v>
      </c>
      <c r="GA20" t="str">
        <v>4851 - J.P- 5-1</v>
      </c>
      <c r="GB20" t="str">
        <v>4852 - J.P- 5-2</v>
      </c>
      <c r="GC20" t="str">
        <v>4862 - J P 3-A</v>
      </c>
      <c r="GD20" t="str">
        <v>4921 - District Clerk Criminal and Bond Forfeiture</v>
      </c>
      <c r="GE20" t="str">
        <v>4922 - District Clerk Passport Central</v>
      </c>
      <c r="GF20" t="str">
        <v>4923 - District Clerk Passport East</v>
      </c>
      <c r="GG20" t="str">
        <v>4924 - District Passport North</v>
      </c>
      <c r="GH20" t="str">
        <v>4925 - District Clerk Juvenile</v>
      </c>
      <c r="GI20" t="str">
        <v>4926 - District Civil and Family, Trust and Collections</v>
      </c>
      <c r="GJ20" t="str">
        <v>5001 - County Clerk Criminal and Bond Forfeiture</v>
      </c>
      <c r="GK20" t="str">
        <v>5002 - County Clerk Recording</v>
      </c>
      <c r="GL20" t="str">
        <v>5003 - County Clerk Vitals</v>
      </c>
      <c r="GM20" t="str">
        <v>5004 - County Clerk Trust</v>
      </c>
      <c r="GN20" t="str">
        <v xml:space="preserve">5005 - County Clerk Civil </v>
      </c>
      <c r="GO20" t="str">
        <v>5006 - County Clerk Probate</v>
      </c>
      <c r="GP20" t="str">
        <v>5007 - County Clerk Central Records</v>
      </c>
      <c r="GQ20" t="str">
        <v>5008 - County Clerk-Collections</v>
      </c>
      <c r="GR20" t="str">
        <v>5041 - Truancy South</v>
      </c>
      <c r="GS20" t="str">
        <v>5042 - Truancy North</v>
      </c>
      <c r="GT20" t="str">
        <v>5043 - Truancy East</v>
      </c>
      <c r="GU20" t="str">
        <v>5110 - Employee Health Clinic</v>
      </c>
      <c r="GV20" t="str">
        <v>5111 - Juvenile Administration</v>
      </c>
      <c r="GW20" t="str">
        <v>5112 - Juvenile Psychological Service</v>
      </c>
      <c r="GX20" t="str">
        <v>5114 - Juvenile-Detention Center</v>
      </c>
      <c r="GY20" t="str">
        <v>5115 - Juvenile-Emergency Shelter</v>
      </c>
      <c r="GZ20" t="str">
        <v>5116 - Juvenile-Letot Center</v>
      </c>
      <c r="HA20" t="str">
        <v>5117 - Juvenile-Youth Village</v>
      </c>
      <c r="HB20" t="str">
        <v>5118 - Juvenile-Medlock Center</v>
      </c>
      <c r="HC20" t="str">
        <v>5119 - Juvenile-Letot Residential Treatment Center</v>
      </c>
      <c r="HD20" t="str">
        <v>5120 - Health Administration</v>
      </c>
      <c r="HE20" t="str">
        <v>5121 - Environmental Health</v>
      </c>
      <c r="HF20" t="str">
        <v>5122 - Public Health Lab</v>
      </c>
      <c r="HG20" t="str">
        <v>5123 - Preventive Health</v>
      </c>
      <c r="HH20" t="str">
        <v>5124 - Communicable Disease Control</v>
      </c>
      <c r="HI20" t="str">
        <v>5125 - STD Clinic</v>
      </c>
      <c r="HJ20" t="str">
        <v>5126 - TB Clinic</v>
      </c>
      <c r="HK20" t="str">
        <v>5128 - HHS - Finance Admin</v>
      </c>
      <c r="HL20" t="str">
        <v xml:space="preserve">5130 - Budget Office Community Contracts </v>
      </c>
      <c r="HM20" t="str">
        <v>5140 - CPS Program</v>
      </c>
      <c r="HN20" t="str">
        <v>5170 - Welfare Assistance</v>
      </c>
      <c r="HO20" t="str">
        <v>6340 - Wilmer Substance Abuse Facility</v>
      </c>
      <c r="HP20" t="str">
        <v>6430 - Truancy Enforcement Center</v>
      </c>
      <c r="HQ20" t="str">
        <v>6930 - Cash Match for Grants</v>
      </c>
      <c r="HR20" t="str">
        <v>7138 - Parking Garage CO 2004 Series</v>
      </c>
      <c r="HS20" t="str">
        <v>7139 - Unlimited Tax Ref 2005  24.097M</v>
      </c>
      <c r="HT20" t="str">
        <v>7140 - Certificate Obligation, 2006  $65M</v>
      </c>
      <c r="HU20" t="str">
        <v>7141 - Limited Tax Notes, Series 2011</v>
      </c>
      <c r="HV20" t="str">
        <v>7142 - Unlimited Tax Refunding Bonds Series 2011A-Dept</v>
      </c>
      <c r="HW20" t="str">
        <v>7144 - Limited Tax Refunding Bonds Series 2013</v>
      </c>
      <c r="HX20" t="str">
        <v>7145 - Dept Limited Tax Notes Series 2013</v>
      </c>
      <c r="HY20" t="str">
        <v>7146 - Unlimited Tax Refunding Bonds Series 2015</v>
      </c>
      <c r="HZ20" t="str">
        <v>7147 - Combination Tax and Parking Garage Revenue Certificates of Obligation Series 2016</v>
      </c>
      <c r="IA20" t="str">
        <v>7148 - Certificates of Obligation, Series 2022</v>
      </c>
      <c r="IB20" t="str">
        <v>7400 - Administrative</v>
      </c>
      <c r="IC20" t="str">
        <v>7414 - Unlimited Tax Road Bonds Series 1995</v>
      </c>
      <c r="ID20" t="str">
        <v>7418 - Road Bond Series 1996</v>
      </c>
      <c r="IE20" t="str">
        <v>7492 - 1995 Road Bond Fund</v>
      </c>
      <c r="IF20" t="str">
        <v>8010 - State Highway Fund</v>
      </c>
      <c r="IG20" t="str">
        <v>8011 - Vehicle Sales and Use Tax</v>
      </c>
      <c r="IH20" t="str">
        <v>8012 - Certificate of Title Fund</v>
      </c>
      <c r="II20" t="str">
        <v>8013 - State Beer and Wine</v>
      </c>
      <c r="IJ20" t="str">
        <v>8014 - Unapportioned Tax</v>
      </c>
      <c r="IK20" t="str">
        <v>8015 - Tax Refund</v>
      </c>
      <c r="IL20" t="str">
        <v>8016 - Trust Fund (Tax Assessor)</v>
      </c>
      <c r="IM20" t="str">
        <v>8017 - Mail-in License Renewal</v>
      </c>
      <c r="IN20" t="str">
        <v>8459 - Chase C.C. Clearing Acct-Tax Office</v>
      </c>
      <c r="IO20" t="str">
        <v>8465 - Chase C.C. MV Clearing Acct-Tax Office</v>
      </c>
      <c r="IP20" t="str">
        <v>8466 - Chase Credit Card Charge Back-Tax Office</v>
      </c>
      <c r="IQ20" t="str">
        <v>8467 - Chase C.C MV Charge Back Tax Office</v>
      </c>
      <c r="IR20" t="str">
        <v>8543 - Chase Credit Card B&amp;W Chargeback</v>
      </c>
      <c r="IS20" t="str">
        <v>8545 - Chase Credit Card VIT/SIT Chargeback</v>
      </c>
      <c r="IT20" t="str">
        <v>8718 - Dealers' Escrow Account</v>
      </c>
      <c r="IU20" t="str">
        <v>8719 - Undisbursed Funds</v>
      </c>
      <c r="IV20" t="str">
        <v>8720 - Credit Card Deposit/Clearing Acct</v>
      </c>
      <c r="IW20" t="str">
        <v>8721 - Unapportioned Tax ( Year End ) Used to be 720</v>
      </c>
      <c r="IX20" t="str">
        <v>8731 - Credit Card Chargeback Acct</v>
      </c>
      <c r="IY20" t="str">
        <v>9010 - Library Assistance</v>
      </c>
      <c r="IZ20" t="str">
        <v>9020 - Local Emergencies</v>
      </c>
      <c r="JA20" t="str">
        <v>9101 - Park &amp; Open Space Adm</v>
      </c>
      <c r="JB20" t="str">
        <v>9102 - Park and Open Space</v>
      </c>
      <c r="JC20" t="str">
        <v>9200 - Escrows</v>
      </c>
      <c r="JD20" t="str">
        <v>9205 - Constable Precinct #1</v>
      </c>
      <c r="JE20" t="str">
        <v>9206 - Constable Precinct #2</v>
      </c>
      <c r="JF20" t="str">
        <v>9207 - Constable Precinct #3</v>
      </c>
      <c r="JG20" t="str">
        <v>9208 - Constable Precinct #4</v>
      </c>
      <c r="JH20" t="str">
        <v>9209 - Constable Precinct #5</v>
      </c>
      <c r="JI20" t="str">
        <v xml:space="preserve">9215 - Commissary </v>
      </c>
      <c r="JJ20" t="str">
        <v xml:space="preserve">9220 - District Attorney </v>
      </c>
      <c r="JK20" t="str">
        <v>9225 - Sheriff</v>
      </c>
      <c r="JL20" t="str">
        <v xml:space="preserve">9230 - Juvenile </v>
      </c>
      <c r="JM20" t="str">
        <v xml:space="preserve">9235 - Justice of Peace </v>
      </c>
      <c r="JN20" t="str">
        <v>9240 - County Clerk</v>
      </c>
      <c r="JO20" t="str">
        <v>9245 - District Clerk</v>
      </c>
      <c r="JP20" t="str">
        <v xml:space="preserve">9250 - County Clerk Record Management </v>
      </c>
      <c r="JQ20" t="str">
        <v xml:space="preserve">9255 - District Clerk Record Management </v>
      </c>
      <c r="JR20" t="str">
        <v xml:space="preserve">9256 - County &amp; District Clerk Record Management </v>
      </c>
      <c r="JS20" t="str">
        <v xml:space="preserve">9260 - Community Supervision and Correction Department </v>
      </c>
      <c r="JT20" t="str">
        <v xml:space="preserve">9265 - Tax Office </v>
      </c>
      <c r="JU20" t="str">
        <v xml:space="preserve">9270 - Criminal Justice </v>
      </c>
      <c r="JV20" t="str">
        <v xml:space="preserve">9275 - Divert Court </v>
      </c>
      <c r="JW20" t="str">
        <v>9280 - HHS</v>
      </c>
      <c r="JX20" t="str">
        <v>9285 - Probate Court</v>
      </c>
      <c r="JY20" t="str">
        <v>9290 - Law Library</v>
      </c>
      <c r="JZ20" t="str">
        <v>9291 - SBE</v>
      </c>
      <c r="KA20" t="str">
        <v>9292 - Fire Marshall</v>
      </c>
      <c r="KB20" t="str">
        <v>9410 - IT Projects</v>
      </c>
      <c r="KC20" t="str">
        <v>9420 - Facilities Projects</v>
      </c>
      <c r="KD20" t="str">
        <v>9430 - Public Works Projects</v>
      </c>
      <c r="KE20" t="str">
        <v>9440 - CSCD Projects</v>
      </c>
      <c r="KF20" t="str">
        <v>9450 - Elections</v>
      </c>
      <c r="KG20" t="str">
        <v>9455 - Household Hazardous Waste</v>
      </c>
      <c r="KH20" t="str">
        <v>9464 - American Rescue Plan</v>
      </c>
      <c r="KI20" t="str">
        <v>9466 - Major Grants</v>
      </c>
      <c r="KJ20" t="str">
        <v>9467 - HUD Section 8</v>
      </c>
      <c r="KK20" t="str">
        <v>9468 - Charter School</v>
      </c>
      <c r="KL20" t="str">
        <v>9900 - Non-Budget Charges</v>
      </c>
      <c r="KM20" t="str">
        <v>9910 - Countywide Appropriations</v>
      </c>
      <c r="KN20" t="str">
        <v>9915 - Surplus</v>
      </c>
      <c r="KO20" t="str">
        <v>9920 - Payroll -Dept</v>
      </c>
      <c r="KP20" t="str">
        <v>9940 - Reserves and Contingency</v>
      </c>
      <c r="KQ20" t="str">
        <v>9950 - Emergency Reserves</v>
      </c>
    </row>
    <row r="21" spans="1:303" x14ac:dyDescent="0.25">
      <c r="A21" t="str" cm="1">
        <f t="array" ref="A21:KQ21">TRANSPOSE(_xlfn._xlws.SORT(_xlfn._xlws.FILTER(TableCostCenter[Cost Center List],ISNUMBER(SEARCH(Travel!Y22,TableCostCenter[Cost Center List])))))</f>
        <v>0000 - Default Cost Center</v>
      </c>
      <c r="B21" t="str">
        <v>1010 - County Judge</v>
      </c>
      <c r="C21" t="str">
        <v>1011 - Truancy Courts</v>
      </c>
      <c r="D21" t="str">
        <v>1016 - Planning and Development</v>
      </c>
      <c r="E21" t="str">
        <v>1020 - Commissioners' Court Administrator</v>
      </c>
      <c r="F21" t="str">
        <v>1021 - Operation Services - Engineering</v>
      </c>
      <c r="G21" t="str">
        <v>1022 - Operation Services - Facilities</v>
      </c>
      <c r="H21" t="str">
        <v>1023 - Operation Services - Comm/Central Services</v>
      </c>
      <c r="I21" t="str">
        <v>1024 - Operation Services - Records Mgmt</v>
      </c>
      <c r="J21" t="str">
        <v>1027 - Operation Services - Auto Service Center</v>
      </c>
      <c r="K21" t="str">
        <v>1035 - Tax Assessor/Collector</v>
      </c>
      <c r="L21" t="str">
        <v>1040 - Human Resource/Civil Service</v>
      </c>
      <c r="M21" t="str">
        <v>1041 - HRCS - 52e Employees</v>
      </c>
      <c r="N21" t="str">
        <v>1045 - Records Bldg Fitness Center</v>
      </c>
      <c r="O21" t="str">
        <v>1050 - County Treasurer</v>
      </c>
      <c r="P21" t="str">
        <v>1060 - Office of Budget &amp; Evaluation</v>
      </c>
      <c r="Q21" t="str">
        <v>1070 - County Auditor</v>
      </c>
      <c r="R21" t="str">
        <v>1080 - Purchasing</v>
      </c>
      <c r="S21" t="str">
        <v>1082 - Small Business Enterprise(SBE)</v>
      </c>
      <c r="T21" t="str">
        <v>1090 - IT Data Services</v>
      </c>
      <c r="U21" t="str">
        <v>1210 - Elections</v>
      </c>
      <c r="V21" t="str">
        <v>2050 - Texas Cooperative Extension</v>
      </c>
      <c r="W21" t="str">
        <v>2060 - Veterans Service</v>
      </c>
      <c r="X21" t="str">
        <v>2080 - Historical Commission</v>
      </c>
      <c r="Y21" t="str">
        <v>2110 - Public Works</v>
      </c>
      <c r="Z21" t="str">
        <v>2115 - PW - Economic Development</v>
      </c>
      <c r="AA21" t="str">
        <v>2510 - Road Precinct #1</v>
      </c>
      <c r="AB21" t="str">
        <v>2520 - Road Precinct #2</v>
      </c>
      <c r="AC21" t="str">
        <v>2530 - Road Precinct #3</v>
      </c>
      <c r="AD21" t="str">
        <v>2540 - Road Precinct #4</v>
      </c>
      <c r="AE21" t="str">
        <v>2550 - Road Reserves</v>
      </c>
      <c r="AF21" t="str">
        <v>3020 - Community Supervision</v>
      </c>
      <c r="AG21" t="str">
        <v>3030 - Public Service Program</v>
      </c>
      <c r="AH21" t="str">
        <v>3043 - Unincorporated Area Services</v>
      </c>
      <c r="AI21" t="str">
        <v>3110 - Executive</v>
      </c>
      <c r="AJ21" t="str">
        <v>3111 - Special Investigation</v>
      </c>
      <c r="AK21" t="str">
        <v>3112 - Intelligence</v>
      </c>
      <c r="AL21" t="str">
        <v>3113 - Internal Affairs</v>
      </c>
      <c r="AM21" t="str">
        <v>3114 - Compliance</v>
      </c>
      <c r="AN21" t="str">
        <v>3121 - General Services</v>
      </c>
      <c r="AO21" t="str">
        <v>3122 - Personnel</v>
      </c>
      <c r="AP21" t="str">
        <v>3123 - Training</v>
      </c>
      <c r="AQ21" t="str">
        <v>3124 - Communications</v>
      </c>
      <c r="AR21" t="str">
        <v>3125 - Fiscal</v>
      </c>
      <c r="AS21" t="str">
        <v>3126 - Photo Lab</v>
      </c>
      <c r="AT21" t="str">
        <v>3127 - Print Shop Department</v>
      </c>
      <c r="AU21" t="str">
        <v>3128 - Bonds</v>
      </c>
      <c r="AV21" t="str">
        <v>3129 - Bailiff</v>
      </c>
      <c r="AW21" t="str">
        <v>3130 - Warrants</v>
      </c>
      <c r="AX21" t="str">
        <v>3131 - Fugitive Transportation</v>
      </c>
      <c r="AY21" t="str">
        <v>3132 - Civil</v>
      </c>
      <c r="AZ21" t="str">
        <v>3133 - Patrol</v>
      </c>
      <c r="BA21" t="str">
        <v>3134 - Criminal Investigation</v>
      </c>
      <c r="BB21" t="str">
        <v>3136 - FLEET</v>
      </c>
      <c r="BC21" t="str">
        <v>3137 - Freeway Management Program</v>
      </c>
      <c r="BD21" t="str">
        <v>3140 - Detention Services</v>
      </c>
      <c r="BE21" t="str">
        <v>3141 - North Tower</v>
      </c>
      <c r="BF21" t="str">
        <v>3142 - West Tower</v>
      </c>
      <c r="BG21" t="str">
        <v>3147 - Central Intake</v>
      </c>
      <c r="BH21" t="str">
        <v>3148 - South Tower</v>
      </c>
      <c r="BI21" t="str">
        <v>3150 - Classification and Release</v>
      </c>
      <c r="BJ21" t="str">
        <v>3151 - Inmate Program</v>
      </c>
      <c r="BK21" t="str">
        <v>3152 - Central Kitchen</v>
      </c>
      <c r="BL21" t="str">
        <v>3153 - Central Laundry</v>
      </c>
      <c r="BM21" t="str">
        <v>3154 - Inmate Transport</v>
      </c>
      <c r="BN21" t="str">
        <v>3155 - Jail Medical</v>
      </c>
      <c r="BO21" t="str">
        <v>3156 - Pre/Post Trial Release Program</v>
      </c>
      <c r="BP21" t="str">
        <v>3210 - Constable Precinct #1</v>
      </c>
      <c r="BQ21" t="str">
        <v>3220 - Constable Precinct #2</v>
      </c>
      <c r="BR21" t="str">
        <v>3230 - Constable Precinct #3</v>
      </c>
      <c r="BS21" t="str">
        <v>3240 - Constable Precinct #4</v>
      </c>
      <c r="BT21" t="str">
        <v>3250 - Constable Precinct #5</v>
      </c>
      <c r="BU21" t="str">
        <v>3270 - Constable Precinct #3A</v>
      </c>
      <c r="BV21" t="str">
        <v>3280 - Constable Precinct #4A</v>
      </c>
      <c r="BW21" t="str">
        <v>3311 - Crime Lab</v>
      </c>
      <c r="BX21" t="str">
        <v>3312 - Medical Examiner</v>
      </c>
      <c r="BY21" t="str">
        <v>3313 - Breath Alcohol Program</v>
      </c>
      <c r="BZ21" t="str">
        <v>4001 - Building Security</v>
      </c>
      <c r="CA21" t="str">
        <v>4002 - Emergency Management</v>
      </c>
      <c r="CB21" t="str">
        <v>4003 - Fire Marshal</v>
      </c>
      <c r="CC21" t="str">
        <v>4011 - District Attorney</v>
      </c>
      <c r="CD21" t="str">
        <v>4012 - DA-Special Allocation</v>
      </c>
      <c r="CE21" t="str">
        <v>4013 - Drug Court Program</v>
      </c>
      <c r="CF21" t="str">
        <v>4014 - Jail Diversion</v>
      </c>
      <c r="CG21" t="str">
        <v>4015 - Divert Court</v>
      </c>
      <c r="CH21" t="str">
        <v>4016 - S.T.A.C. Court</v>
      </c>
      <c r="CI21" t="str">
        <v>4020 - District Clerk</v>
      </c>
      <c r="CJ21" t="str">
        <v>4031 - County Clerk</v>
      </c>
      <c r="CK21" t="str">
        <v>4032 - County Clerk-Collections</v>
      </c>
      <c r="CL21" t="str">
        <v>4033 - Truancy Courts Clerks</v>
      </c>
      <c r="CM21" t="str">
        <v>4040 - Public Defender</v>
      </c>
      <c r="CN21" t="str">
        <v>4051 - District Court Administration</v>
      </c>
      <c r="CO21" t="str">
        <v>4052 - Family Court Services</v>
      </c>
      <c r="CP21" t="str">
        <v>4053 - Child Support Payments Office</v>
      </c>
      <c r="CQ21" t="str">
        <v>4054 - Alt. Dispute Resolution-Dept</v>
      </c>
      <c r="CR21" t="str">
        <v>4056 - Domestic Relations Office Administration</v>
      </c>
      <c r="CS21" t="str">
        <v>4060 - Jury Service</v>
      </c>
      <c r="CT21" t="str">
        <v>4065 - Grand Jury Service</v>
      </c>
      <c r="CU21" t="str">
        <v>4071 - 5th Court of Appeals</v>
      </c>
      <c r="CV21" t="str">
        <v>4072 - First Admin. Judicial Region</v>
      </c>
      <c r="CW21" t="str">
        <v>4080 - Court Cost Miscellaneous</v>
      </c>
      <c r="CX21" t="str">
        <v>4090 - Appellate Justice System</v>
      </c>
      <c r="CY21" t="str">
        <v>4110 - 14th Civil District Court</v>
      </c>
      <c r="CZ21" t="str">
        <v>4115 - 44th Civil District Court</v>
      </c>
      <c r="DA21" t="str">
        <v>4120 - 68th Civil District Court</v>
      </c>
      <c r="DB21" t="str">
        <v>4125 - 95th Civil District Court</v>
      </c>
      <c r="DC21" t="str">
        <v>4130 - 101st Civil District Court</v>
      </c>
      <c r="DD21" t="str">
        <v>4135 - 116th Civil District Court</v>
      </c>
      <c r="DE21" t="str">
        <v>4140 - 134th Civil District Court</v>
      </c>
      <c r="DF21" t="str">
        <v>4145 - 160th Civil District Court</v>
      </c>
      <c r="DG21" t="str">
        <v>4150 - 162nd Civil District Court</v>
      </c>
      <c r="DH21" t="str">
        <v>4155 - 191st Civil District Court</v>
      </c>
      <c r="DI21" t="str">
        <v>4160 - 192nd Civil District Court</v>
      </c>
      <c r="DJ21" t="str">
        <v>4165 - 193rd Civil District Court</v>
      </c>
      <c r="DK21" t="str">
        <v>4170 - 298th Civil District Court</v>
      </c>
      <c r="DL21" t="str">
        <v>4175 - Civil District Masters</v>
      </c>
      <c r="DM21" t="str">
        <v>4180 - Civil Tax Court</v>
      </c>
      <c r="DN21" t="str">
        <v>4210 - 254th Family Court</v>
      </c>
      <c r="DO21" t="str">
        <v>4215 - 255th Family Court</v>
      </c>
      <c r="DP21" t="str">
        <v>4220 - 256th Family Court</v>
      </c>
      <c r="DQ21" t="str">
        <v>4225 - 301st Family Court</v>
      </c>
      <c r="DR21" t="str">
        <v>4230 - 302nd Family Court</v>
      </c>
      <c r="DS21" t="str">
        <v>4235 - 303rd Family Court</v>
      </c>
      <c r="DT21" t="str">
        <v>4240 - 330th Family Court</v>
      </c>
      <c r="DU21" t="str">
        <v>4250 - IV-D Court</v>
      </c>
      <c r="DV21" t="str">
        <v>4310 - 304th Juvenile Court</v>
      </c>
      <c r="DW21" t="str">
        <v>4320 - 305th Juvenile Court</v>
      </c>
      <c r="DX21" t="str">
        <v>4401 - Criminal District Court #1</v>
      </c>
      <c r="DY21" t="str">
        <v>4402 - Criminal District Court #2</v>
      </c>
      <c r="DZ21" t="str">
        <v>4403 - Criminal District Court #3</v>
      </c>
      <c r="EA21" t="str">
        <v>4404 - Criminal District Court #4</v>
      </c>
      <c r="EB21" t="str">
        <v>4405 - Criminal District Court #5</v>
      </c>
      <c r="EC21" t="str">
        <v>4406 - Criminal District Court #6</v>
      </c>
      <c r="ED21" t="str">
        <v>4407 - Criminal District Court #7</v>
      </c>
      <c r="EE21" t="str">
        <v>4410 - 194th Criminal District Court</v>
      </c>
      <c r="EF21" t="str">
        <v>4415 - 195th Criminal District Court</v>
      </c>
      <c r="EG21" t="str">
        <v>4420 - 203rd Criminal District Court</v>
      </c>
      <c r="EH21" t="str">
        <v>4425 - 204th Criminal District Court</v>
      </c>
      <c r="EI21" t="str">
        <v>4430 - 265th Criminal District Court</v>
      </c>
      <c r="EJ21" t="str">
        <v>4435 - 282nd Criminal District Court</v>
      </c>
      <c r="EK21" t="str">
        <v>4440 - 283rd Criminal District Court</v>
      </c>
      <c r="EL21" t="str">
        <v>4445 - 291st Criminal District Court</v>
      </c>
      <c r="EM21" t="str">
        <v>4450 - 292nd Criminal District Court</v>
      </c>
      <c r="EN21" t="str">
        <v>4455 - 363rd Criminal District Court</v>
      </c>
      <c r="EO21" t="str">
        <v>4460 - Criminal District Magistrates</v>
      </c>
      <c r="EP21" t="str">
        <v>4461 - Pretrial Release</v>
      </c>
      <c r="EQ21" t="str">
        <v>4465 - Staff Attorneys</v>
      </c>
      <c r="ER21" t="str">
        <v>4470 - Criminal District Court Manager</v>
      </c>
      <c r="ES21" t="str">
        <v>4501 - County Court at Law #1</v>
      </c>
      <c r="ET21" t="str">
        <v>4502 - County Court at Law #2</v>
      </c>
      <c r="EU21" t="str">
        <v>4503 - County Court at Law #3</v>
      </c>
      <c r="EV21" t="str">
        <v>4504 - County Court at Law #4</v>
      </c>
      <c r="EW21" t="str">
        <v>4505 - County Court at Law #5</v>
      </c>
      <c r="EX21" t="str">
        <v>4601 - County Criminal Court #1</v>
      </c>
      <c r="EY21" t="str">
        <v>4602 - County Criminal Court #2</v>
      </c>
      <c r="EZ21" t="str">
        <v>4603 - County Criminal Court #3</v>
      </c>
      <c r="FA21" t="str">
        <v>4604 - County Criminal Court #4</v>
      </c>
      <c r="FB21" t="str">
        <v>4605 - County Criminal Court #5</v>
      </c>
      <c r="FC21" t="str">
        <v>4606 - County Criminal Court #6</v>
      </c>
      <c r="FD21" t="str">
        <v>4607 - County Criminal Court #7</v>
      </c>
      <c r="FE21" t="str">
        <v>4608 - County Criminal Court #8</v>
      </c>
      <c r="FF21" t="str">
        <v>4609 - County Criminal Court #9</v>
      </c>
      <c r="FG21" t="str">
        <v>4610 - County Criminal Court #10</v>
      </c>
      <c r="FH21" t="str">
        <v>4611 - County Criminal Court #11</v>
      </c>
      <c r="FI21" t="str">
        <v>4615 - County Criminal Court of Appeals</v>
      </c>
      <c r="FJ21" t="str">
        <v>4616 - County Criminal Court of Appeals #2</v>
      </c>
      <c r="FK21" t="str">
        <v>4617 - County Criminal Court - Magistrate</v>
      </c>
      <c r="FL21" t="str">
        <v>4620 - County Criminal Court Manager</v>
      </c>
      <c r="FM21" t="str">
        <v>4701 - Probate Court #1</v>
      </c>
      <c r="FN21" t="str">
        <v>4702 - Probate Court #2</v>
      </c>
      <c r="FO21" t="str">
        <v>4703 - Probate Court #3</v>
      </c>
      <c r="FP21" t="str">
        <v>4704 - Investigators/Court Visitor Program</v>
      </c>
      <c r="FQ21" t="str">
        <v>4705 - Probate Associates</v>
      </c>
      <c r="FR21" t="str">
        <v>4811 - J.P- 1-1</v>
      </c>
      <c r="FS21" t="str">
        <v>4812 - J.P- 1-2</v>
      </c>
      <c r="FT21" t="str">
        <v>4821 - J.P- 2-1</v>
      </c>
      <c r="FU21" t="str">
        <v>4822 - J.P- 2-2</v>
      </c>
      <c r="FV21" t="str">
        <v>4831 - J.P- 3-1</v>
      </c>
      <c r="FW21" t="str">
        <v>4832 - J.P- 3-2</v>
      </c>
      <c r="FX21" t="str">
        <v>4833 - J.P. Central Collections</v>
      </c>
      <c r="FY21" t="str">
        <v>4841 - J.P- 4-1</v>
      </c>
      <c r="FZ21" t="str">
        <v>4842 - J.P- 4-2</v>
      </c>
      <c r="GA21" t="str">
        <v>4851 - J.P- 5-1</v>
      </c>
      <c r="GB21" t="str">
        <v>4852 - J.P- 5-2</v>
      </c>
      <c r="GC21" t="str">
        <v>4862 - J P 3-A</v>
      </c>
      <c r="GD21" t="str">
        <v>4921 - District Clerk Criminal and Bond Forfeiture</v>
      </c>
      <c r="GE21" t="str">
        <v>4922 - District Clerk Passport Central</v>
      </c>
      <c r="GF21" t="str">
        <v>4923 - District Clerk Passport East</v>
      </c>
      <c r="GG21" t="str">
        <v>4924 - District Passport North</v>
      </c>
      <c r="GH21" t="str">
        <v>4925 - District Clerk Juvenile</v>
      </c>
      <c r="GI21" t="str">
        <v>4926 - District Civil and Family, Trust and Collections</v>
      </c>
      <c r="GJ21" t="str">
        <v>5001 - County Clerk Criminal and Bond Forfeiture</v>
      </c>
      <c r="GK21" t="str">
        <v>5002 - County Clerk Recording</v>
      </c>
      <c r="GL21" t="str">
        <v>5003 - County Clerk Vitals</v>
      </c>
      <c r="GM21" t="str">
        <v>5004 - County Clerk Trust</v>
      </c>
      <c r="GN21" t="str">
        <v xml:space="preserve">5005 - County Clerk Civil </v>
      </c>
      <c r="GO21" t="str">
        <v>5006 - County Clerk Probate</v>
      </c>
      <c r="GP21" t="str">
        <v>5007 - County Clerk Central Records</v>
      </c>
      <c r="GQ21" t="str">
        <v>5008 - County Clerk-Collections</v>
      </c>
      <c r="GR21" t="str">
        <v>5041 - Truancy South</v>
      </c>
      <c r="GS21" t="str">
        <v>5042 - Truancy North</v>
      </c>
      <c r="GT21" t="str">
        <v>5043 - Truancy East</v>
      </c>
      <c r="GU21" t="str">
        <v>5110 - Employee Health Clinic</v>
      </c>
      <c r="GV21" t="str">
        <v>5111 - Juvenile Administration</v>
      </c>
      <c r="GW21" t="str">
        <v>5112 - Juvenile Psychological Service</v>
      </c>
      <c r="GX21" t="str">
        <v>5114 - Juvenile-Detention Center</v>
      </c>
      <c r="GY21" t="str">
        <v>5115 - Juvenile-Emergency Shelter</v>
      </c>
      <c r="GZ21" t="str">
        <v>5116 - Juvenile-Letot Center</v>
      </c>
      <c r="HA21" t="str">
        <v>5117 - Juvenile-Youth Village</v>
      </c>
      <c r="HB21" t="str">
        <v>5118 - Juvenile-Medlock Center</v>
      </c>
      <c r="HC21" t="str">
        <v>5119 - Juvenile-Letot Residential Treatment Center</v>
      </c>
      <c r="HD21" t="str">
        <v>5120 - Health Administration</v>
      </c>
      <c r="HE21" t="str">
        <v>5121 - Environmental Health</v>
      </c>
      <c r="HF21" t="str">
        <v>5122 - Public Health Lab</v>
      </c>
      <c r="HG21" t="str">
        <v>5123 - Preventive Health</v>
      </c>
      <c r="HH21" t="str">
        <v>5124 - Communicable Disease Control</v>
      </c>
      <c r="HI21" t="str">
        <v>5125 - STD Clinic</v>
      </c>
      <c r="HJ21" t="str">
        <v>5126 - TB Clinic</v>
      </c>
      <c r="HK21" t="str">
        <v>5128 - HHS - Finance Admin</v>
      </c>
      <c r="HL21" t="str">
        <v xml:space="preserve">5130 - Budget Office Community Contracts </v>
      </c>
      <c r="HM21" t="str">
        <v>5140 - CPS Program</v>
      </c>
      <c r="HN21" t="str">
        <v>5170 - Welfare Assistance</v>
      </c>
      <c r="HO21" t="str">
        <v>6340 - Wilmer Substance Abuse Facility</v>
      </c>
      <c r="HP21" t="str">
        <v>6430 - Truancy Enforcement Center</v>
      </c>
      <c r="HQ21" t="str">
        <v>6930 - Cash Match for Grants</v>
      </c>
      <c r="HR21" t="str">
        <v>7138 - Parking Garage CO 2004 Series</v>
      </c>
      <c r="HS21" t="str">
        <v>7139 - Unlimited Tax Ref 2005  24.097M</v>
      </c>
      <c r="HT21" t="str">
        <v>7140 - Certificate Obligation, 2006  $65M</v>
      </c>
      <c r="HU21" t="str">
        <v>7141 - Limited Tax Notes, Series 2011</v>
      </c>
      <c r="HV21" t="str">
        <v>7142 - Unlimited Tax Refunding Bonds Series 2011A-Dept</v>
      </c>
      <c r="HW21" t="str">
        <v>7144 - Limited Tax Refunding Bonds Series 2013</v>
      </c>
      <c r="HX21" t="str">
        <v>7145 - Dept Limited Tax Notes Series 2013</v>
      </c>
      <c r="HY21" t="str">
        <v>7146 - Unlimited Tax Refunding Bonds Series 2015</v>
      </c>
      <c r="HZ21" t="str">
        <v>7147 - Combination Tax and Parking Garage Revenue Certificates of Obligation Series 2016</v>
      </c>
      <c r="IA21" t="str">
        <v>7148 - Certificates of Obligation, Series 2022</v>
      </c>
      <c r="IB21" t="str">
        <v>7400 - Administrative</v>
      </c>
      <c r="IC21" t="str">
        <v>7414 - Unlimited Tax Road Bonds Series 1995</v>
      </c>
      <c r="ID21" t="str">
        <v>7418 - Road Bond Series 1996</v>
      </c>
      <c r="IE21" t="str">
        <v>7492 - 1995 Road Bond Fund</v>
      </c>
      <c r="IF21" t="str">
        <v>8010 - State Highway Fund</v>
      </c>
      <c r="IG21" t="str">
        <v>8011 - Vehicle Sales and Use Tax</v>
      </c>
      <c r="IH21" t="str">
        <v>8012 - Certificate of Title Fund</v>
      </c>
      <c r="II21" t="str">
        <v>8013 - State Beer and Wine</v>
      </c>
      <c r="IJ21" t="str">
        <v>8014 - Unapportioned Tax</v>
      </c>
      <c r="IK21" t="str">
        <v>8015 - Tax Refund</v>
      </c>
      <c r="IL21" t="str">
        <v>8016 - Trust Fund (Tax Assessor)</v>
      </c>
      <c r="IM21" t="str">
        <v>8017 - Mail-in License Renewal</v>
      </c>
      <c r="IN21" t="str">
        <v>8459 - Chase C.C. Clearing Acct-Tax Office</v>
      </c>
      <c r="IO21" t="str">
        <v>8465 - Chase C.C. MV Clearing Acct-Tax Office</v>
      </c>
      <c r="IP21" t="str">
        <v>8466 - Chase Credit Card Charge Back-Tax Office</v>
      </c>
      <c r="IQ21" t="str">
        <v>8467 - Chase C.C MV Charge Back Tax Office</v>
      </c>
      <c r="IR21" t="str">
        <v>8543 - Chase Credit Card B&amp;W Chargeback</v>
      </c>
      <c r="IS21" t="str">
        <v>8545 - Chase Credit Card VIT/SIT Chargeback</v>
      </c>
      <c r="IT21" t="str">
        <v>8718 - Dealers' Escrow Account</v>
      </c>
      <c r="IU21" t="str">
        <v>8719 - Undisbursed Funds</v>
      </c>
      <c r="IV21" t="str">
        <v>8720 - Credit Card Deposit/Clearing Acct</v>
      </c>
      <c r="IW21" t="str">
        <v>8721 - Unapportioned Tax ( Year End ) Used to be 720</v>
      </c>
      <c r="IX21" t="str">
        <v>8731 - Credit Card Chargeback Acct</v>
      </c>
      <c r="IY21" t="str">
        <v>9010 - Library Assistance</v>
      </c>
      <c r="IZ21" t="str">
        <v>9020 - Local Emergencies</v>
      </c>
      <c r="JA21" t="str">
        <v>9101 - Park &amp; Open Space Adm</v>
      </c>
      <c r="JB21" t="str">
        <v>9102 - Park and Open Space</v>
      </c>
      <c r="JC21" t="str">
        <v>9200 - Escrows</v>
      </c>
      <c r="JD21" t="str">
        <v>9205 - Constable Precinct #1</v>
      </c>
      <c r="JE21" t="str">
        <v>9206 - Constable Precinct #2</v>
      </c>
      <c r="JF21" t="str">
        <v>9207 - Constable Precinct #3</v>
      </c>
      <c r="JG21" t="str">
        <v>9208 - Constable Precinct #4</v>
      </c>
      <c r="JH21" t="str">
        <v>9209 - Constable Precinct #5</v>
      </c>
      <c r="JI21" t="str">
        <v xml:space="preserve">9215 - Commissary </v>
      </c>
      <c r="JJ21" t="str">
        <v xml:space="preserve">9220 - District Attorney </v>
      </c>
      <c r="JK21" t="str">
        <v>9225 - Sheriff</v>
      </c>
      <c r="JL21" t="str">
        <v xml:space="preserve">9230 - Juvenile </v>
      </c>
      <c r="JM21" t="str">
        <v xml:space="preserve">9235 - Justice of Peace </v>
      </c>
      <c r="JN21" t="str">
        <v>9240 - County Clerk</v>
      </c>
      <c r="JO21" t="str">
        <v>9245 - District Clerk</v>
      </c>
      <c r="JP21" t="str">
        <v xml:space="preserve">9250 - County Clerk Record Management </v>
      </c>
      <c r="JQ21" t="str">
        <v xml:space="preserve">9255 - District Clerk Record Management </v>
      </c>
      <c r="JR21" t="str">
        <v xml:space="preserve">9256 - County &amp; District Clerk Record Management </v>
      </c>
      <c r="JS21" t="str">
        <v xml:space="preserve">9260 - Community Supervision and Correction Department </v>
      </c>
      <c r="JT21" t="str">
        <v xml:space="preserve">9265 - Tax Office </v>
      </c>
      <c r="JU21" t="str">
        <v xml:space="preserve">9270 - Criminal Justice </v>
      </c>
      <c r="JV21" t="str">
        <v xml:space="preserve">9275 - Divert Court </v>
      </c>
      <c r="JW21" t="str">
        <v>9280 - HHS</v>
      </c>
      <c r="JX21" t="str">
        <v>9285 - Probate Court</v>
      </c>
      <c r="JY21" t="str">
        <v>9290 - Law Library</v>
      </c>
      <c r="JZ21" t="str">
        <v>9291 - SBE</v>
      </c>
      <c r="KA21" t="str">
        <v>9292 - Fire Marshall</v>
      </c>
      <c r="KB21" t="str">
        <v>9410 - IT Projects</v>
      </c>
      <c r="KC21" t="str">
        <v>9420 - Facilities Projects</v>
      </c>
      <c r="KD21" t="str">
        <v>9430 - Public Works Projects</v>
      </c>
      <c r="KE21" t="str">
        <v>9440 - CSCD Projects</v>
      </c>
      <c r="KF21" t="str">
        <v>9450 - Elections</v>
      </c>
      <c r="KG21" t="str">
        <v>9455 - Household Hazardous Waste</v>
      </c>
      <c r="KH21" t="str">
        <v>9464 - American Rescue Plan</v>
      </c>
      <c r="KI21" t="str">
        <v>9466 - Major Grants</v>
      </c>
      <c r="KJ21" t="str">
        <v>9467 - HUD Section 8</v>
      </c>
      <c r="KK21" t="str">
        <v>9468 - Charter School</v>
      </c>
      <c r="KL21" t="str">
        <v>9900 - Non-Budget Charges</v>
      </c>
      <c r="KM21" t="str">
        <v>9910 - Countywide Appropriations</v>
      </c>
      <c r="KN21" t="str">
        <v>9915 - Surplus</v>
      </c>
      <c r="KO21" t="str">
        <v>9920 - Payroll -Dept</v>
      </c>
      <c r="KP21" t="str">
        <v>9940 - Reserves and Contingency</v>
      </c>
      <c r="KQ21" t="str">
        <v>9950 - Emergency Reserves</v>
      </c>
    </row>
    <row r="22" spans="1:303" x14ac:dyDescent="0.25">
      <c r="A22" t="str" cm="1">
        <f t="array" ref="A22:KQ22">TRANSPOSE(_xlfn._xlws.SORT(_xlfn._xlws.FILTER(TableCostCenter[Cost Center List],ISNUMBER(SEARCH(Travel!Y23,TableCostCenter[Cost Center List])))))</f>
        <v>0000 - Default Cost Center</v>
      </c>
      <c r="B22" t="str">
        <v>1010 - County Judge</v>
      </c>
      <c r="C22" t="str">
        <v>1011 - Truancy Courts</v>
      </c>
      <c r="D22" t="str">
        <v>1016 - Planning and Development</v>
      </c>
      <c r="E22" t="str">
        <v>1020 - Commissioners' Court Administrator</v>
      </c>
      <c r="F22" t="str">
        <v>1021 - Operation Services - Engineering</v>
      </c>
      <c r="G22" t="str">
        <v>1022 - Operation Services - Facilities</v>
      </c>
      <c r="H22" t="str">
        <v>1023 - Operation Services - Comm/Central Services</v>
      </c>
      <c r="I22" t="str">
        <v>1024 - Operation Services - Records Mgmt</v>
      </c>
      <c r="J22" t="str">
        <v>1027 - Operation Services - Auto Service Center</v>
      </c>
      <c r="K22" t="str">
        <v>1035 - Tax Assessor/Collector</v>
      </c>
      <c r="L22" t="str">
        <v>1040 - Human Resource/Civil Service</v>
      </c>
      <c r="M22" t="str">
        <v>1041 - HRCS - 52e Employees</v>
      </c>
      <c r="N22" t="str">
        <v>1045 - Records Bldg Fitness Center</v>
      </c>
      <c r="O22" t="str">
        <v>1050 - County Treasurer</v>
      </c>
      <c r="P22" t="str">
        <v>1060 - Office of Budget &amp; Evaluation</v>
      </c>
      <c r="Q22" t="str">
        <v>1070 - County Auditor</v>
      </c>
      <c r="R22" t="str">
        <v>1080 - Purchasing</v>
      </c>
      <c r="S22" t="str">
        <v>1082 - Small Business Enterprise(SBE)</v>
      </c>
      <c r="T22" t="str">
        <v>1090 - IT Data Services</v>
      </c>
      <c r="U22" t="str">
        <v>1210 - Elections</v>
      </c>
      <c r="V22" t="str">
        <v>2050 - Texas Cooperative Extension</v>
      </c>
      <c r="W22" t="str">
        <v>2060 - Veterans Service</v>
      </c>
      <c r="X22" t="str">
        <v>2080 - Historical Commission</v>
      </c>
      <c r="Y22" t="str">
        <v>2110 - Public Works</v>
      </c>
      <c r="Z22" t="str">
        <v>2115 - PW - Economic Development</v>
      </c>
      <c r="AA22" t="str">
        <v>2510 - Road Precinct #1</v>
      </c>
      <c r="AB22" t="str">
        <v>2520 - Road Precinct #2</v>
      </c>
      <c r="AC22" t="str">
        <v>2530 - Road Precinct #3</v>
      </c>
      <c r="AD22" t="str">
        <v>2540 - Road Precinct #4</v>
      </c>
      <c r="AE22" t="str">
        <v>2550 - Road Reserves</v>
      </c>
      <c r="AF22" t="str">
        <v>3020 - Community Supervision</v>
      </c>
      <c r="AG22" t="str">
        <v>3030 - Public Service Program</v>
      </c>
      <c r="AH22" t="str">
        <v>3043 - Unincorporated Area Services</v>
      </c>
      <c r="AI22" t="str">
        <v>3110 - Executive</v>
      </c>
      <c r="AJ22" t="str">
        <v>3111 - Special Investigation</v>
      </c>
      <c r="AK22" t="str">
        <v>3112 - Intelligence</v>
      </c>
      <c r="AL22" t="str">
        <v>3113 - Internal Affairs</v>
      </c>
      <c r="AM22" t="str">
        <v>3114 - Compliance</v>
      </c>
      <c r="AN22" t="str">
        <v>3121 - General Services</v>
      </c>
      <c r="AO22" t="str">
        <v>3122 - Personnel</v>
      </c>
      <c r="AP22" t="str">
        <v>3123 - Training</v>
      </c>
      <c r="AQ22" t="str">
        <v>3124 - Communications</v>
      </c>
      <c r="AR22" t="str">
        <v>3125 - Fiscal</v>
      </c>
      <c r="AS22" t="str">
        <v>3126 - Photo Lab</v>
      </c>
      <c r="AT22" t="str">
        <v>3127 - Print Shop Department</v>
      </c>
      <c r="AU22" t="str">
        <v>3128 - Bonds</v>
      </c>
      <c r="AV22" t="str">
        <v>3129 - Bailiff</v>
      </c>
      <c r="AW22" t="str">
        <v>3130 - Warrants</v>
      </c>
      <c r="AX22" t="str">
        <v>3131 - Fugitive Transportation</v>
      </c>
      <c r="AY22" t="str">
        <v>3132 - Civil</v>
      </c>
      <c r="AZ22" t="str">
        <v>3133 - Patrol</v>
      </c>
      <c r="BA22" t="str">
        <v>3134 - Criminal Investigation</v>
      </c>
      <c r="BB22" t="str">
        <v>3136 - FLEET</v>
      </c>
      <c r="BC22" t="str">
        <v>3137 - Freeway Management Program</v>
      </c>
      <c r="BD22" t="str">
        <v>3140 - Detention Services</v>
      </c>
      <c r="BE22" t="str">
        <v>3141 - North Tower</v>
      </c>
      <c r="BF22" t="str">
        <v>3142 - West Tower</v>
      </c>
      <c r="BG22" t="str">
        <v>3147 - Central Intake</v>
      </c>
      <c r="BH22" t="str">
        <v>3148 - South Tower</v>
      </c>
      <c r="BI22" t="str">
        <v>3150 - Classification and Release</v>
      </c>
      <c r="BJ22" t="str">
        <v>3151 - Inmate Program</v>
      </c>
      <c r="BK22" t="str">
        <v>3152 - Central Kitchen</v>
      </c>
      <c r="BL22" t="str">
        <v>3153 - Central Laundry</v>
      </c>
      <c r="BM22" t="str">
        <v>3154 - Inmate Transport</v>
      </c>
      <c r="BN22" t="str">
        <v>3155 - Jail Medical</v>
      </c>
      <c r="BO22" t="str">
        <v>3156 - Pre/Post Trial Release Program</v>
      </c>
      <c r="BP22" t="str">
        <v>3210 - Constable Precinct #1</v>
      </c>
      <c r="BQ22" t="str">
        <v>3220 - Constable Precinct #2</v>
      </c>
      <c r="BR22" t="str">
        <v>3230 - Constable Precinct #3</v>
      </c>
      <c r="BS22" t="str">
        <v>3240 - Constable Precinct #4</v>
      </c>
      <c r="BT22" t="str">
        <v>3250 - Constable Precinct #5</v>
      </c>
      <c r="BU22" t="str">
        <v>3270 - Constable Precinct #3A</v>
      </c>
      <c r="BV22" t="str">
        <v>3280 - Constable Precinct #4A</v>
      </c>
      <c r="BW22" t="str">
        <v>3311 - Crime Lab</v>
      </c>
      <c r="BX22" t="str">
        <v>3312 - Medical Examiner</v>
      </c>
      <c r="BY22" t="str">
        <v>3313 - Breath Alcohol Program</v>
      </c>
      <c r="BZ22" t="str">
        <v>4001 - Building Security</v>
      </c>
      <c r="CA22" t="str">
        <v>4002 - Emergency Management</v>
      </c>
      <c r="CB22" t="str">
        <v>4003 - Fire Marshal</v>
      </c>
      <c r="CC22" t="str">
        <v>4011 - District Attorney</v>
      </c>
      <c r="CD22" t="str">
        <v>4012 - DA-Special Allocation</v>
      </c>
      <c r="CE22" t="str">
        <v>4013 - Drug Court Program</v>
      </c>
      <c r="CF22" t="str">
        <v>4014 - Jail Diversion</v>
      </c>
      <c r="CG22" t="str">
        <v>4015 - Divert Court</v>
      </c>
      <c r="CH22" t="str">
        <v>4016 - S.T.A.C. Court</v>
      </c>
      <c r="CI22" t="str">
        <v>4020 - District Clerk</v>
      </c>
      <c r="CJ22" t="str">
        <v>4031 - County Clerk</v>
      </c>
      <c r="CK22" t="str">
        <v>4032 - County Clerk-Collections</v>
      </c>
      <c r="CL22" t="str">
        <v>4033 - Truancy Courts Clerks</v>
      </c>
      <c r="CM22" t="str">
        <v>4040 - Public Defender</v>
      </c>
      <c r="CN22" t="str">
        <v>4051 - District Court Administration</v>
      </c>
      <c r="CO22" t="str">
        <v>4052 - Family Court Services</v>
      </c>
      <c r="CP22" t="str">
        <v>4053 - Child Support Payments Office</v>
      </c>
      <c r="CQ22" t="str">
        <v>4054 - Alt. Dispute Resolution-Dept</v>
      </c>
      <c r="CR22" t="str">
        <v>4056 - Domestic Relations Office Administration</v>
      </c>
      <c r="CS22" t="str">
        <v>4060 - Jury Service</v>
      </c>
      <c r="CT22" t="str">
        <v>4065 - Grand Jury Service</v>
      </c>
      <c r="CU22" t="str">
        <v>4071 - 5th Court of Appeals</v>
      </c>
      <c r="CV22" t="str">
        <v>4072 - First Admin. Judicial Region</v>
      </c>
      <c r="CW22" t="str">
        <v>4080 - Court Cost Miscellaneous</v>
      </c>
      <c r="CX22" t="str">
        <v>4090 - Appellate Justice System</v>
      </c>
      <c r="CY22" t="str">
        <v>4110 - 14th Civil District Court</v>
      </c>
      <c r="CZ22" t="str">
        <v>4115 - 44th Civil District Court</v>
      </c>
      <c r="DA22" t="str">
        <v>4120 - 68th Civil District Court</v>
      </c>
      <c r="DB22" t="str">
        <v>4125 - 95th Civil District Court</v>
      </c>
      <c r="DC22" t="str">
        <v>4130 - 101st Civil District Court</v>
      </c>
      <c r="DD22" t="str">
        <v>4135 - 116th Civil District Court</v>
      </c>
      <c r="DE22" t="str">
        <v>4140 - 134th Civil District Court</v>
      </c>
      <c r="DF22" t="str">
        <v>4145 - 160th Civil District Court</v>
      </c>
      <c r="DG22" t="str">
        <v>4150 - 162nd Civil District Court</v>
      </c>
      <c r="DH22" t="str">
        <v>4155 - 191st Civil District Court</v>
      </c>
      <c r="DI22" t="str">
        <v>4160 - 192nd Civil District Court</v>
      </c>
      <c r="DJ22" t="str">
        <v>4165 - 193rd Civil District Court</v>
      </c>
      <c r="DK22" t="str">
        <v>4170 - 298th Civil District Court</v>
      </c>
      <c r="DL22" t="str">
        <v>4175 - Civil District Masters</v>
      </c>
      <c r="DM22" t="str">
        <v>4180 - Civil Tax Court</v>
      </c>
      <c r="DN22" t="str">
        <v>4210 - 254th Family Court</v>
      </c>
      <c r="DO22" t="str">
        <v>4215 - 255th Family Court</v>
      </c>
      <c r="DP22" t="str">
        <v>4220 - 256th Family Court</v>
      </c>
      <c r="DQ22" t="str">
        <v>4225 - 301st Family Court</v>
      </c>
      <c r="DR22" t="str">
        <v>4230 - 302nd Family Court</v>
      </c>
      <c r="DS22" t="str">
        <v>4235 - 303rd Family Court</v>
      </c>
      <c r="DT22" t="str">
        <v>4240 - 330th Family Court</v>
      </c>
      <c r="DU22" t="str">
        <v>4250 - IV-D Court</v>
      </c>
      <c r="DV22" t="str">
        <v>4310 - 304th Juvenile Court</v>
      </c>
      <c r="DW22" t="str">
        <v>4320 - 305th Juvenile Court</v>
      </c>
      <c r="DX22" t="str">
        <v>4401 - Criminal District Court #1</v>
      </c>
      <c r="DY22" t="str">
        <v>4402 - Criminal District Court #2</v>
      </c>
      <c r="DZ22" t="str">
        <v>4403 - Criminal District Court #3</v>
      </c>
      <c r="EA22" t="str">
        <v>4404 - Criminal District Court #4</v>
      </c>
      <c r="EB22" t="str">
        <v>4405 - Criminal District Court #5</v>
      </c>
      <c r="EC22" t="str">
        <v>4406 - Criminal District Court #6</v>
      </c>
      <c r="ED22" t="str">
        <v>4407 - Criminal District Court #7</v>
      </c>
      <c r="EE22" t="str">
        <v>4410 - 194th Criminal District Court</v>
      </c>
      <c r="EF22" t="str">
        <v>4415 - 195th Criminal District Court</v>
      </c>
      <c r="EG22" t="str">
        <v>4420 - 203rd Criminal District Court</v>
      </c>
      <c r="EH22" t="str">
        <v>4425 - 204th Criminal District Court</v>
      </c>
      <c r="EI22" t="str">
        <v>4430 - 265th Criminal District Court</v>
      </c>
      <c r="EJ22" t="str">
        <v>4435 - 282nd Criminal District Court</v>
      </c>
      <c r="EK22" t="str">
        <v>4440 - 283rd Criminal District Court</v>
      </c>
      <c r="EL22" t="str">
        <v>4445 - 291st Criminal District Court</v>
      </c>
      <c r="EM22" t="str">
        <v>4450 - 292nd Criminal District Court</v>
      </c>
      <c r="EN22" t="str">
        <v>4455 - 363rd Criminal District Court</v>
      </c>
      <c r="EO22" t="str">
        <v>4460 - Criminal District Magistrates</v>
      </c>
      <c r="EP22" t="str">
        <v>4461 - Pretrial Release</v>
      </c>
      <c r="EQ22" t="str">
        <v>4465 - Staff Attorneys</v>
      </c>
      <c r="ER22" t="str">
        <v>4470 - Criminal District Court Manager</v>
      </c>
      <c r="ES22" t="str">
        <v>4501 - County Court at Law #1</v>
      </c>
      <c r="ET22" t="str">
        <v>4502 - County Court at Law #2</v>
      </c>
      <c r="EU22" t="str">
        <v>4503 - County Court at Law #3</v>
      </c>
      <c r="EV22" t="str">
        <v>4504 - County Court at Law #4</v>
      </c>
      <c r="EW22" t="str">
        <v>4505 - County Court at Law #5</v>
      </c>
      <c r="EX22" t="str">
        <v>4601 - County Criminal Court #1</v>
      </c>
      <c r="EY22" t="str">
        <v>4602 - County Criminal Court #2</v>
      </c>
      <c r="EZ22" t="str">
        <v>4603 - County Criminal Court #3</v>
      </c>
      <c r="FA22" t="str">
        <v>4604 - County Criminal Court #4</v>
      </c>
      <c r="FB22" t="str">
        <v>4605 - County Criminal Court #5</v>
      </c>
      <c r="FC22" t="str">
        <v>4606 - County Criminal Court #6</v>
      </c>
      <c r="FD22" t="str">
        <v>4607 - County Criminal Court #7</v>
      </c>
      <c r="FE22" t="str">
        <v>4608 - County Criminal Court #8</v>
      </c>
      <c r="FF22" t="str">
        <v>4609 - County Criminal Court #9</v>
      </c>
      <c r="FG22" t="str">
        <v>4610 - County Criminal Court #10</v>
      </c>
      <c r="FH22" t="str">
        <v>4611 - County Criminal Court #11</v>
      </c>
      <c r="FI22" t="str">
        <v>4615 - County Criminal Court of Appeals</v>
      </c>
      <c r="FJ22" t="str">
        <v>4616 - County Criminal Court of Appeals #2</v>
      </c>
      <c r="FK22" t="str">
        <v>4617 - County Criminal Court - Magistrate</v>
      </c>
      <c r="FL22" t="str">
        <v>4620 - County Criminal Court Manager</v>
      </c>
      <c r="FM22" t="str">
        <v>4701 - Probate Court #1</v>
      </c>
      <c r="FN22" t="str">
        <v>4702 - Probate Court #2</v>
      </c>
      <c r="FO22" t="str">
        <v>4703 - Probate Court #3</v>
      </c>
      <c r="FP22" t="str">
        <v>4704 - Investigators/Court Visitor Program</v>
      </c>
      <c r="FQ22" t="str">
        <v>4705 - Probate Associates</v>
      </c>
      <c r="FR22" t="str">
        <v>4811 - J.P- 1-1</v>
      </c>
      <c r="FS22" t="str">
        <v>4812 - J.P- 1-2</v>
      </c>
      <c r="FT22" t="str">
        <v>4821 - J.P- 2-1</v>
      </c>
      <c r="FU22" t="str">
        <v>4822 - J.P- 2-2</v>
      </c>
      <c r="FV22" t="str">
        <v>4831 - J.P- 3-1</v>
      </c>
      <c r="FW22" t="str">
        <v>4832 - J.P- 3-2</v>
      </c>
      <c r="FX22" t="str">
        <v>4833 - J.P. Central Collections</v>
      </c>
      <c r="FY22" t="str">
        <v>4841 - J.P- 4-1</v>
      </c>
      <c r="FZ22" t="str">
        <v>4842 - J.P- 4-2</v>
      </c>
      <c r="GA22" t="str">
        <v>4851 - J.P- 5-1</v>
      </c>
      <c r="GB22" t="str">
        <v>4852 - J.P- 5-2</v>
      </c>
      <c r="GC22" t="str">
        <v>4862 - J P 3-A</v>
      </c>
      <c r="GD22" t="str">
        <v>4921 - District Clerk Criminal and Bond Forfeiture</v>
      </c>
      <c r="GE22" t="str">
        <v>4922 - District Clerk Passport Central</v>
      </c>
      <c r="GF22" t="str">
        <v>4923 - District Clerk Passport East</v>
      </c>
      <c r="GG22" t="str">
        <v>4924 - District Passport North</v>
      </c>
      <c r="GH22" t="str">
        <v>4925 - District Clerk Juvenile</v>
      </c>
      <c r="GI22" t="str">
        <v>4926 - District Civil and Family, Trust and Collections</v>
      </c>
      <c r="GJ22" t="str">
        <v>5001 - County Clerk Criminal and Bond Forfeiture</v>
      </c>
      <c r="GK22" t="str">
        <v>5002 - County Clerk Recording</v>
      </c>
      <c r="GL22" t="str">
        <v>5003 - County Clerk Vitals</v>
      </c>
      <c r="GM22" t="str">
        <v>5004 - County Clerk Trust</v>
      </c>
      <c r="GN22" t="str">
        <v xml:space="preserve">5005 - County Clerk Civil </v>
      </c>
      <c r="GO22" t="str">
        <v>5006 - County Clerk Probate</v>
      </c>
      <c r="GP22" t="str">
        <v>5007 - County Clerk Central Records</v>
      </c>
      <c r="GQ22" t="str">
        <v>5008 - County Clerk-Collections</v>
      </c>
      <c r="GR22" t="str">
        <v>5041 - Truancy South</v>
      </c>
      <c r="GS22" t="str">
        <v>5042 - Truancy North</v>
      </c>
      <c r="GT22" t="str">
        <v>5043 - Truancy East</v>
      </c>
      <c r="GU22" t="str">
        <v>5110 - Employee Health Clinic</v>
      </c>
      <c r="GV22" t="str">
        <v>5111 - Juvenile Administration</v>
      </c>
      <c r="GW22" t="str">
        <v>5112 - Juvenile Psychological Service</v>
      </c>
      <c r="GX22" t="str">
        <v>5114 - Juvenile-Detention Center</v>
      </c>
      <c r="GY22" t="str">
        <v>5115 - Juvenile-Emergency Shelter</v>
      </c>
      <c r="GZ22" t="str">
        <v>5116 - Juvenile-Letot Center</v>
      </c>
      <c r="HA22" t="str">
        <v>5117 - Juvenile-Youth Village</v>
      </c>
      <c r="HB22" t="str">
        <v>5118 - Juvenile-Medlock Center</v>
      </c>
      <c r="HC22" t="str">
        <v>5119 - Juvenile-Letot Residential Treatment Center</v>
      </c>
      <c r="HD22" t="str">
        <v>5120 - Health Administration</v>
      </c>
      <c r="HE22" t="str">
        <v>5121 - Environmental Health</v>
      </c>
      <c r="HF22" t="str">
        <v>5122 - Public Health Lab</v>
      </c>
      <c r="HG22" t="str">
        <v>5123 - Preventive Health</v>
      </c>
      <c r="HH22" t="str">
        <v>5124 - Communicable Disease Control</v>
      </c>
      <c r="HI22" t="str">
        <v>5125 - STD Clinic</v>
      </c>
      <c r="HJ22" t="str">
        <v>5126 - TB Clinic</v>
      </c>
      <c r="HK22" t="str">
        <v>5128 - HHS - Finance Admin</v>
      </c>
      <c r="HL22" t="str">
        <v xml:space="preserve">5130 - Budget Office Community Contracts </v>
      </c>
      <c r="HM22" t="str">
        <v>5140 - CPS Program</v>
      </c>
      <c r="HN22" t="str">
        <v>5170 - Welfare Assistance</v>
      </c>
      <c r="HO22" t="str">
        <v>6340 - Wilmer Substance Abuse Facility</v>
      </c>
      <c r="HP22" t="str">
        <v>6430 - Truancy Enforcement Center</v>
      </c>
      <c r="HQ22" t="str">
        <v>6930 - Cash Match for Grants</v>
      </c>
      <c r="HR22" t="str">
        <v>7138 - Parking Garage CO 2004 Series</v>
      </c>
      <c r="HS22" t="str">
        <v>7139 - Unlimited Tax Ref 2005  24.097M</v>
      </c>
      <c r="HT22" t="str">
        <v>7140 - Certificate Obligation, 2006  $65M</v>
      </c>
      <c r="HU22" t="str">
        <v>7141 - Limited Tax Notes, Series 2011</v>
      </c>
      <c r="HV22" t="str">
        <v>7142 - Unlimited Tax Refunding Bonds Series 2011A-Dept</v>
      </c>
      <c r="HW22" t="str">
        <v>7144 - Limited Tax Refunding Bonds Series 2013</v>
      </c>
      <c r="HX22" t="str">
        <v>7145 - Dept Limited Tax Notes Series 2013</v>
      </c>
      <c r="HY22" t="str">
        <v>7146 - Unlimited Tax Refunding Bonds Series 2015</v>
      </c>
      <c r="HZ22" t="str">
        <v>7147 - Combination Tax and Parking Garage Revenue Certificates of Obligation Series 2016</v>
      </c>
      <c r="IA22" t="str">
        <v>7148 - Certificates of Obligation, Series 2022</v>
      </c>
      <c r="IB22" t="str">
        <v>7400 - Administrative</v>
      </c>
      <c r="IC22" t="str">
        <v>7414 - Unlimited Tax Road Bonds Series 1995</v>
      </c>
      <c r="ID22" t="str">
        <v>7418 - Road Bond Series 1996</v>
      </c>
      <c r="IE22" t="str">
        <v>7492 - 1995 Road Bond Fund</v>
      </c>
      <c r="IF22" t="str">
        <v>8010 - State Highway Fund</v>
      </c>
      <c r="IG22" t="str">
        <v>8011 - Vehicle Sales and Use Tax</v>
      </c>
      <c r="IH22" t="str">
        <v>8012 - Certificate of Title Fund</v>
      </c>
      <c r="II22" t="str">
        <v>8013 - State Beer and Wine</v>
      </c>
      <c r="IJ22" t="str">
        <v>8014 - Unapportioned Tax</v>
      </c>
      <c r="IK22" t="str">
        <v>8015 - Tax Refund</v>
      </c>
      <c r="IL22" t="str">
        <v>8016 - Trust Fund (Tax Assessor)</v>
      </c>
      <c r="IM22" t="str">
        <v>8017 - Mail-in License Renewal</v>
      </c>
      <c r="IN22" t="str">
        <v>8459 - Chase C.C. Clearing Acct-Tax Office</v>
      </c>
      <c r="IO22" t="str">
        <v>8465 - Chase C.C. MV Clearing Acct-Tax Office</v>
      </c>
      <c r="IP22" t="str">
        <v>8466 - Chase Credit Card Charge Back-Tax Office</v>
      </c>
      <c r="IQ22" t="str">
        <v>8467 - Chase C.C MV Charge Back Tax Office</v>
      </c>
      <c r="IR22" t="str">
        <v>8543 - Chase Credit Card B&amp;W Chargeback</v>
      </c>
      <c r="IS22" t="str">
        <v>8545 - Chase Credit Card VIT/SIT Chargeback</v>
      </c>
      <c r="IT22" t="str">
        <v>8718 - Dealers' Escrow Account</v>
      </c>
      <c r="IU22" t="str">
        <v>8719 - Undisbursed Funds</v>
      </c>
      <c r="IV22" t="str">
        <v>8720 - Credit Card Deposit/Clearing Acct</v>
      </c>
      <c r="IW22" t="str">
        <v>8721 - Unapportioned Tax ( Year End ) Used to be 720</v>
      </c>
      <c r="IX22" t="str">
        <v>8731 - Credit Card Chargeback Acct</v>
      </c>
      <c r="IY22" t="str">
        <v>9010 - Library Assistance</v>
      </c>
      <c r="IZ22" t="str">
        <v>9020 - Local Emergencies</v>
      </c>
      <c r="JA22" t="str">
        <v>9101 - Park &amp; Open Space Adm</v>
      </c>
      <c r="JB22" t="str">
        <v>9102 - Park and Open Space</v>
      </c>
      <c r="JC22" t="str">
        <v>9200 - Escrows</v>
      </c>
      <c r="JD22" t="str">
        <v>9205 - Constable Precinct #1</v>
      </c>
      <c r="JE22" t="str">
        <v>9206 - Constable Precinct #2</v>
      </c>
      <c r="JF22" t="str">
        <v>9207 - Constable Precinct #3</v>
      </c>
      <c r="JG22" t="str">
        <v>9208 - Constable Precinct #4</v>
      </c>
      <c r="JH22" t="str">
        <v>9209 - Constable Precinct #5</v>
      </c>
      <c r="JI22" t="str">
        <v xml:space="preserve">9215 - Commissary </v>
      </c>
      <c r="JJ22" t="str">
        <v xml:space="preserve">9220 - District Attorney </v>
      </c>
      <c r="JK22" t="str">
        <v>9225 - Sheriff</v>
      </c>
      <c r="JL22" t="str">
        <v xml:space="preserve">9230 - Juvenile </v>
      </c>
      <c r="JM22" t="str">
        <v xml:space="preserve">9235 - Justice of Peace </v>
      </c>
      <c r="JN22" t="str">
        <v>9240 - County Clerk</v>
      </c>
      <c r="JO22" t="str">
        <v>9245 - District Clerk</v>
      </c>
      <c r="JP22" t="str">
        <v xml:space="preserve">9250 - County Clerk Record Management </v>
      </c>
      <c r="JQ22" t="str">
        <v xml:space="preserve">9255 - District Clerk Record Management </v>
      </c>
      <c r="JR22" t="str">
        <v xml:space="preserve">9256 - County &amp; District Clerk Record Management </v>
      </c>
      <c r="JS22" t="str">
        <v xml:space="preserve">9260 - Community Supervision and Correction Department </v>
      </c>
      <c r="JT22" t="str">
        <v xml:space="preserve">9265 - Tax Office </v>
      </c>
      <c r="JU22" t="str">
        <v xml:space="preserve">9270 - Criminal Justice </v>
      </c>
      <c r="JV22" t="str">
        <v xml:space="preserve">9275 - Divert Court </v>
      </c>
      <c r="JW22" t="str">
        <v>9280 - HHS</v>
      </c>
      <c r="JX22" t="str">
        <v>9285 - Probate Court</v>
      </c>
      <c r="JY22" t="str">
        <v>9290 - Law Library</v>
      </c>
      <c r="JZ22" t="str">
        <v>9291 - SBE</v>
      </c>
      <c r="KA22" t="str">
        <v>9292 - Fire Marshall</v>
      </c>
      <c r="KB22" t="str">
        <v>9410 - IT Projects</v>
      </c>
      <c r="KC22" t="str">
        <v>9420 - Facilities Projects</v>
      </c>
      <c r="KD22" t="str">
        <v>9430 - Public Works Projects</v>
      </c>
      <c r="KE22" t="str">
        <v>9440 - CSCD Projects</v>
      </c>
      <c r="KF22" t="str">
        <v>9450 - Elections</v>
      </c>
      <c r="KG22" t="str">
        <v>9455 - Household Hazardous Waste</v>
      </c>
      <c r="KH22" t="str">
        <v>9464 - American Rescue Plan</v>
      </c>
      <c r="KI22" t="str">
        <v>9466 - Major Grants</v>
      </c>
      <c r="KJ22" t="str">
        <v>9467 - HUD Section 8</v>
      </c>
      <c r="KK22" t="str">
        <v>9468 - Charter School</v>
      </c>
      <c r="KL22" t="str">
        <v>9900 - Non-Budget Charges</v>
      </c>
      <c r="KM22" t="str">
        <v>9910 - Countywide Appropriations</v>
      </c>
      <c r="KN22" t="str">
        <v>9915 - Surplus</v>
      </c>
      <c r="KO22" t="str">
        <v>9920 - Payroll -Dept</v>
      </c>
      <c r="KP22" t="str">
        <v>9940 - Reserves and Contingency</v>
      </c>
      <c r="KQ22" t="str">
        <v>9950 - Emergency Reserves</v>
      </c>
    </row>
    <row r="23" spans="1:303" x14ac:dyDescent="0.25">
      <c r="A23" t="str" cm="1">
        <f t="array" ref="A23:KQ23">TRANSPOSE(_xlfn._xlws.SORT(_xlfn._xlws.FILTER(TableCostCenter[Cost Center List],ISNUMBER(SEARCH(Travel!Y24,TableCostCenter[Cost Center List])))))</f>
        <v>0000 - Default Cost Center</v>
      </c>
      <c r="B23" t="str">
        <v>1010 - County Judge</v>
      </c>
      <c r="C23" t="str">
        <v>1011 - Truancy Courts</v>
      </c>
      <c r="D23" t="str">
        <v>1016 - Planning and Development</v>
      </c>
      <c r="E23" t="str">
        <v>1020 - Commissioners' Court Administrator</v>
      </c>
      <c r="F23" t="str">
        <v>1021 - Operation Services - Engineering</v>
      </c>
      <c r="G23" t="str">
        <v>1022 - Operation Services - Facilities</v>
      </c>
      <c r="H23" t="str">
        <v>1023 - Operation Services - Comm/Central Services</v>
      </c>
      <c r="I23" t="str">
        <v>1024 - Operation Services - Records Mgmt</v>
      </c>
      <c r="J23" t="str">
        <v>1027 - Operation Services - Auto Service Center</v>
      </c>
      <c r="K23" t="str">
        <v>1035 - Tax Assessor/Collector</v>
      </c>
      <c r="L23" t="str">
        <v>1040 - Human Resource/Civil Service</v>
      </c>
      <c r="M23" t="str">
        <v>1041 - HRCS - 52e Employees</v>
      </c>
      <c r="N23" t="str">
        <v>1045 - Records Bldg Fitness Center</v>
      </c>
      <c r="O23" t="str">
        <v>1050 - County Treasurer</v>
      </c>
      <c r="P23" t="str">
        <v>1060 - Office of Budget &amp; Evaluation</v>
      </c>
      <c r="Q23" t="str">
        <v>1070 - County Auditor</v>
      </c>
      <c r="R23" t="str">
        <v>1080 - Purchasing</v>
      </c>
      <c r="S23" t="str">
        <v>1082 - Small Business Enterprise(SBE)</v>
      </c>
      <c r="T23" t="str">
        <v>1090 - IT Data Services</v>
      </c>
      <c r="U23" t="str">
        <v>1210 - Elections</v>
      </c>
      <c r="V23" t="str">
        <v>2050 - Texas Cooperative Extension</v>
      </c>
      <c r="W23" t="str">
        <v>2060 - Veterans Service</v>
      </c>
      <c r="X23" t="str">
        <v>2080 - Historical Commission</v>
      </c>
      <c r="Y23" t="str">
        <v>2110 - Public Works</v>
      </c>
      <c r="Z23" t="str">
        <v>2115 - PW - Economic Development</v>
      </c>
      <c r="AA23" t="str">
        <v>2510 - Road Precinct #1</v>
      </c>
      <c r="AB23" t="str">
        <v>2520 - Road Precinct #2</v>
      </c>
      <c r="AC23" t="str">
        <v>2530 - Road Precinct #3</v>
      </c>
      <c r="AD23" t="str">
        <v>2540 - Road Precinct #4</v>
      </c>
      <c r="AE23" t="str">
        <v>2550 - Road Reserves</v>
      </c>
      <c r="AF23" t="str">
        <v>3020 - Community Supervision</v>
      </c>
      <c r="AG23" t="str">
        <v>3030 - Public Service Program</v>
      </c>
      <c r="AH23" t="str">
        <v>3043 - Unincorporated Area Services</v>
      </c>
      <c r="AI23" t="str">
        <v>3110 - Executive</v>
      </c>
      <c r="AJ23" t="str">
        <v>3111 - Special Investigation</v>
      </c>
      <c r="AK23" t="str">
        <v>3112 - Intelligence</v>
      </c>
      <c r="AL23" t="str">
        <v>3113 - Internal Affairs</v>
      </c>
      <c r="AM23" t="str">
        <v>3114 - Compliance</v>
      </c>
      <c r="AN23" t="str">
        <v>3121 - General Services</v>
      </c>
      <c r="AO23" t="str">
        <v>3122 - Personnel</v>
      </c>
      <c r="AP23" t="str">
        <v>3123 - Training</v>
      </c>
      <c r="AQ23" t="str">
        <v>3124 - Communications</v>
      </c>
      <c r="AR23" t="str">
        <v>3125 - Fiscal</v>
      </c>
      <c r="AS23" t="str">
        <v>3126 - Photo Lab</v>
      </c>
      <c r="AT23" t="str">
        <v>3127 - Print Shop Department</v>
      </c>
      <c r="AU23" t="str">
        <v>3128 - Bonds</v>
      </c>
      <c r="AV23" t="str">
        <v>3129 - Bailiff</v>
      </c>
      <c r="AW23" t="str">
        <v>3130 - Warrants</v>
      </c>
      <c r="AX23" t="str">
        <v>3131 - Fugitive Transportation</v>
      </c>
      <c r="AY23" t="str">
        <v>3132 - Civil</v>
      </c>
      <c r="AZ23" t="str">
        <v>3133 - Patrol</v>
      </c>
      <c r="BA23" t="str">
        <v>3134 - Criminal Investigation</v>
      </c>
      <c r="BB23" t="str">
        <v>3136 - FLEET</v>
      </c>
      <c r="BC23" t="str">
        <v>3137 - Freeway Management Program</v>
      </c>
      <c r="BD23" t="str">
        <v>3140 - Detention Services</v>
      </c>
      <c r="BE23" t="str">
        <v>3141 - North Tower</v>
      </c>
      <c r="BF23" t="str">
        <v>3142 - West Tower</v>
      </c>
      <c r="BG23" t="str">
        <v>3147 - Central Intake</v>
      </c>
      <c r="BH23" t="str">
        <v>3148 - South Tower</v>
      </c>
      <c r="BI23" t="str">
        <v>3150 - Classification and Release</v>
      </c>
      <c r="BJ23" t="str">
        <v>3151 - Inmate Program</v>
      </c>
      <c r="BK23" t="str">
        <v>3152 - Central Kitchen</v>
      </c>
      <c r="BL23" t="str">
        <v>3153 - Central Laundry</v>
      </c>
      <c r="BM23" t="str">
        <v>3154 - Inmate Transport</v>
      </c>
      <c r="BN23" t="str">
        <v>3155 - Jail Medical</v>
      </c>
      <c r="BO23" t="str">
        <v>3156 - Pre/Post Trial Release Program</v>
      </c>
      <c r="BP23" t="str">
        <v>3210 - Constable Precinct #1</v>
      </c>
      <c r="BQ23" t="str">
        <v>3220 - Constable Precinct #2</v>
      </c>
      <c r="BR23" t="str">
        <v>3230 - Constable Precinct #3</v>
      </c>
      <c r="BS23" t="str">
        <v>3240 - Constable Precinct #4</v>
      </c>
      <c r="BT23" t="str">
        <v>3250 - Constable Precinct #5</v>
      </c>
      <c r="BU23" t="str">
        <v>3270 - Constable Precinct #3A</v>
      </c>
      <c r="BV23" t="str">
        <v>3280 - Constable Precinct #4A</v>
      </c>
      <c r="BW23" t="str">
        <v>3311 - Crime Lab</v>
      </c>
      <c r="BX23" t="str">
        <v>3312 - Medical Examiner</v>
      </c>
      <c r="BY23" t="str">
        <v>3313 - Breath Alcohol Program</v>
      </c>
      <c r="BZ23" t="str">
        <v>4001 - Building Security</v>
      </c>
      <c r="CA23" t="str">
        <v>4002 - Emergency Management</v>
      </c>
      <c r="CB23" t="str">
        <v>4003 - Fire Marshal</v>
      </c>
      <c r="CC23" t="str">
        <v>4011 - District Attorney</v>
      </c>
      <c r="CD23" t="str">
        <v>4012 - DA-Special Allocation</v>
      </c>
      <c r="CE23" t="str">
        <v>4013 - Drug Court Program</v>
      </c>
      <c r="CF23" t="str">
        <v>4014 - Jail Diversion</v>
      </c>
      <c r="CG23" t="str">
        <v>4015 - Divert Court</v>
      </c>
      <c r="CH23" t="str">
        <v>4016 - S.T.A.C. Court</v>
      </c>
      <c r="CI23" t="str">
        <v>4020 - District Clerk</v>
      </c>
      <c r="CJ23" t="str">
        <v>4031 - County Clerk</v>
      </c>
      <c r="CK23" t="str">
        <v>4032 - County Clerk-Collections</v>
      </c>
      <c r="CL23" t="str">
        <v>4033 - Truancy Courts Clerks</v>
      </c>
      <c r="CM23" t="str">
        <v>4040 - Public Defender</v>
      </c>
      <c r="CN23" t="str">
        <v>4051 - District Court Administration</v>
      </c>
      <c r="CO23" t="str">
        <v>4052 - Family Court Services</v>
      </c>
      <c r="CP23" t="str">
        <v>4053 - Child Support Payments Office</v>
      </c>
      <c r="CQ23" t="str">
        <v>4054 - Alt. Dispute Resolution-Dept</v>
      </c>
      <c r="CR23" t="str">
        <v>4056 - Domestic Relations Office Administration</v>
      </c>
      <c r="CS23" t="str">
        <v>4060 - Jury Service</v>
      </c>
      <c r="CT23" t="str">
        <v>4065 - Grand Jury Service</v>
      </c>
      <c r="CU23" t="str">
        <v>4071 - 5th Court of Appeals</v>
      </c>
      <c r="CV23" t="str">
        <v>4072 - First Admin. Judicial Region</v>
      </c>
      <c r="CW23" t="str">
        <v>4080 - Court Cost Miscellaneous</v>
      </c>
      <c r="CX23" t="str">
        <v>4090 - Appellate Justice System</v>
      </c>
      <c r="CY23" t="str">
        <v>4110 - 14th Civil District Court</v>
      </c>
      <c r="CZ23" t="str">
        <v>4115 - 44th Civil District Court</v>
      </c>
      <c r="DA23" t="str">
        <v>4120 - 68th Civil District Court</v>
      </c>
      <c r="DB23" t="str">
        <v>4125 - 95th Civil District Court</v>
      </c>
      <c r="DC23" t="str">
        <v>4130 - 101st Civil District Court</v>
      </c>
      <c r="DD23" t="str">
        <v>4135 - 116th Civil District Court</v>
      </c>
      <c r="DE23" t="str">
        <v>4140 - 134th Civil District Court</v>
      </c>
      <c r="DF23" t="str">
        <v>4145 - 160th Civil District Court</v>
      </c>
      <c r="DG23" t="str">
        <v>4150 - 162nd Civil District Court</v>
      </c>
      <c r="DH23" t="str">
        <v>4155 - 191st Civil District Court</v>
      </c>
      <c r="DI23" t="str">
        <v>4160 - 192nd Civil District Court</v>
      </c>
      <c r="DJ23" t="str">
        <v>4165 - 193rd Civil District Court</v>
      </c>
      <c r="DK23" t="str">
        <v>4170 - 298th Civil District Court</v>
      </c>
      <c r="DL23" t="str">
        <v>4175 - Civil District Masters</v>
      </c>
      <c r="DM23" t="str">
        <v>4180 - Civil Tax Court</v>
      </c>
      <c r="DN23" t="str">
        <v>4210 - 254th Family Court</v>
      </c>
      <c r="DO23" t="str">
        <v>4215 - 255th Family Court</v>
      </c>
      <c r="DP23" t="str">
        <v>4220 - 256th Family Court</v>
      </c>
      <c r="DQ23" t="str">
        <v>4225 - 301st Family Court</v>
      </c>
      <c r="DR23" t="str">
        <v>4230 - 302nd Family Court</v>
      </c>
      <c r="DS23" t="str">
        <v>4235 - 303rd Family Court</v>
      </c>
      <c r="DT23" t="str">
        <v>4240 - 330th Family Court</v>
      </c>
      <c r="DU23" t="str">
        <v>4250 - IV-D Court</v>
      </c>
      <c r="DV23" t="str">
        <v>4310 - 304th Juvenile Court</v>
      </c>
      <c r="DW23" t="str">
        <v>4320 - 305th Juvenile Court</v>
      </c>
      <c r="DX23" t="str">
        <v>4401 - Criminal District Court #1</v>
      </c>
      <c r="DY23" t="str">
        <v>4402 - Criminal District Court #2</v>
      </c>
      <c r="DZ23" t="str">
        <v>4403 - Criminal District Court #3</v>
      </c>
      <c r="EA23" t="str">
        <v>4404 - Criminal District Court #4</v>
      </c>
      <c r="EB23" t="str">
        <v>4405 - Criminal District Court #5</v>
      </c>
      <c r="EC23" t="str">
        <v>4406 - Criminal District Court #6</v>
      </c>
      <c r="ED23" t="str">
        <v>4407 - Criminal District Court #7</v>
      </c>
      <c r="EE23" t="str">
        <v>4410 - 194th Criminal District Court</v>
      </c>
      <c r="EF23" t="str">
        <v>4415 - 195th Criminal District Court</v>
      </c>
      <c r="EG23" t="str">
        <v>4420 - 203rd Criminal District Court</v>
      </c>
      <c r="EH23" t="str">
        <v>4425 - 204th Criminal District Court</v>
      </c>
      <c r="EI23" t="str">
        <v>4430 - 265th Criminal District Court</v>
      </c>
      <c r="EJ23" t="str">
        <v>4435 - 282nd Criminal District Court</v>
      </c>
      <c r="EK23" t="str">
        <v>4440 - 283rd Criminal District Court</v>
      </c>
      <c r="EL23" t="str">
        <v>4445 - 291st Criminal District Court</v>
      </c>
      <c r="EM23" t="str">
        <v>4450 - 292nd Criminal District Court</v>
      </c>
      <c r="EN23" t="str">
        <v>4455 - 363rd Criminal District Court</v>
      </c>
      <c r="EO23" t="str">
        <v>4460 - Criminal District Magistrates</v>
      </c>
      <c r="EP23" t="str">
        <v>4461 - Pretrial Release</v>
      </c>
      <c r="EQ23" t="str">
        <v>4465 - Staff Attorneys</v>
      </c>
      <c r="ER23" t="str">
        <v>4470 - Criminal District Court Manager</v>
      </c>
      <c r="ES23" t="str">
        <v>4501 - County Court at Law #1</v>
      </c>
      <c r="ET23" t="str">
        <v>4502 - County Court at Law #2</v>
      </c>
      <c r="EU23" t="str">
        <v>4503 - County Court at Law #3</v>
      </c>
      <c r="EV23" t="str">
        <v>4504 - County Court at Law #4</v>
      </c>
      <c r="EW23" t="str">
        <v>4505 - County Court at Law #5</v>
      </c>
      <c r="EX23" t="str">
        <v>4601 - County Criminal Court #1</v>
      </c>
      <c r="EY23" t="str">
        <v>4602 - County Criminal Court #2</v>
      </c>
      <c r="EZ23" t="str">
        <v>4603 - County Criminal Court #3</v>
      </c>
      <c r="FA23" t="str">
        <v>4604 - County Criminal Court #4</v>
      </c>
      <c r="FB23" t="str">
        <v>4605 - County Criminal Court #5</v>
      </c>
      <c r="FC23" t="str">
        <v>4606 - County Criminal Court #6</v>
      </c>
      <c r="FD23" t="str">
        <v>4607 - County Criminal Court #7</v>
      </c>
      <c r="FE23" t="str">
        <v>4608 - County Criminal Court #8</v>
      </c>
      <c r="FF23" t="str">
        <v>4609 - County Criminal Court #9</v>
      </c>
      <c r="FG23" t="str">
        <v>4610 - County Criminal Court #10</v>
      </c>
      <c r="FH23" t="str">
        <v>4611 - County Criminal Court #11</v>
      </c>
      <c r="FI23" t="str">
        <v>4615 - County Criminal Court of Appeals</v>
      </c>
      <c r="FJ23" t="str">
        <v>4616 - County Criminal Court of Appeals #2</v>
      </c>
      <c r="FK23" t="str">
        <v>4617 - County Criminal Court - Magistrate</v>
      </c>
      <c r="FL23" t="str">
        <v>4620 - County Criminal Court Manager</v>
      </c>
      <c r="FM23" t="str">
        <v>4701 - Probate Court #1</v>
      </c>
      <c r="FN23" t="str">
        <v>4702 - Probate Court #2</v>
      </c>
      <c r="FO23" t="str">
        <v>4703 - Probate Court #3</v>
      </c>
      <c r="FP23" t="str">
        <v>4704 - Investigators/Court Visitor Program</v>
      </c>
      <c r="FQ23" t="str">
        <v>4705 - Probate Associates</v>
      </c>
      <c r="FR23" t="str">
        <v>4811 - J.P- 1-1</v>
      </c>
      <c r="FS23" t="str">
        <v>4812 - J.P- 1-2</v>
      </c>
      <c r="FT23" t="str">
        <v>4821 - J.P- 2-1</v>
      </c>
      <c r="FU23" t="str">
        <v>4822 - J.P- 2-2</v>
      </c>
      <c r="FV23" t="str">
        <v>4831 - J.P- 3-1</v>
      </c>
      <c r="FW23" t="str">
        <v>4832 - J.P- 3-2</v>
      </c>
      <c r="FX23" t="str">
        <v>4833 - J.P. Central Collections</v>
      </c>
      <c r="FY23" t="str">
        <v>4841 - J.P- 4-1</v>
      </c>
      <c r="FZ23" t="str">
        <v>4842 - J.P- 4-2</v>
      </c>
      <c r="GA23" t="str">
        <v>4851 - J.P- 5-1</v>
      </c>
      <c r="GB23" t="str">
        <v>4852 - J.P- 5-2</v>
      </c>
      <c r="GC23" t="str">
        <v>4862 - J P 3-A</v>
      </c>
      <c r="GD23" t="str">
        <v>4921 - District Clerk Criminal and Bond Forfeiture</v>
      </c>
      <c r="GE23" t="str">
        <v>4922 - District Clerk Passport Central</v>
      </c>
      <c r="GF23" t="str">
        <v>4923 - District Clerk Passport East</v>
      </c>
      <c r="GG23" t="str">
        <v>4924 - District Passport North</v>
      </c>
      <c r="GH23" t="str">
        <v>4925 - District Clerk Juvenile</v>
      </c>
      <c r="GI23" t="str">
        <v>4926 - District Civil and Family, Trust and Collections</v>
      </c>
      <c r="GJ23" t="str">
        <v>5001 - County Clerk Criminal and Bond Forfeiture</v>
      </c>
      <c r="GK23" t="str">
        <v>5002 - County Clerk Recording</v>
      </c>
      <c r="GL23" t="str">
        <v>5003 - County Clerk Vitals</v>
      </c>
      <c r="GM23" t="str">
        <v>5004 - County Clerk Trust</v>
      </c>
      <c r="GN23" t="str">
        <v xml:space="preserve">5005 - County Clerk Civil </v>
      </c>
      <c r="GO23" t="str">
        <v>5006 - County Clerk Probate</v>
      </c>
      <c r="GP23" t="str">
        <v>5007 - County Clerk Central Records</v>
      </c>
      <c r="GQ23" t="str">
        <v>5008 - County Clerk-Collections</v>
      </c>
      <c r="GR23" t="str">
        <v>5041 - Truancy South</v>
      </c>
      <c r="GS23" t="str">
        <v>5042 - Truancy North</v>
      </c>
      <c r="GT23" t="str">
        <v>5043 - Truancy East</v>
      </c>
      <c r="GU23" t="str">
        <v>5110 - Employee Health Clinic</v>
      </c>
      <c r="GV23" t="str">
        <v>5111 - Juvenile Administration</v>
      </c>
      <c r="GW23" t="str">
        <v>5112 - Juvenile Psychological Service</v>
      </c>
      <c r="GX23" t="str">
        <v>5114 - Juvenile-Detention Center</v>
      </c>
      <c r="GY23" t="str">
        <v>5115 - Juvenile-Emergency Shelter</v>
      </c>
      <c r="GZ23" t="str">
        <v>5116 - Juvenile-Letot Center</v>
      </c>
      <c r="HA23" t="str">
        <v>5117 - Juvenile-Youth Village</v>
      </c>
      <c r="HB23" t="str">
        <v>5118 - Juvenile-Medlock Center</v>
      </c>
      <c r="HC23" t="str">
        <v>5119 - Juvenile-Letot Residential Treatment Center</v>
      </c>
      <c r="HD23" t="str">
        <v>5120 - Health Administration</v>
      </c>
      <c r="HE23" t="str">
        <v>5121 - Environmental Health</v>
      </c>
      <c r="HF23" t="str">
        <v>5122 - Public Health Lab</v>
      </c>
      <c r="HG23" t="str">
        <v>5123 - Preventive Health</v>
      </c>
      <c r="HH23" t="str">
        <v>5124 - Communicable Disease Control</v>
      </c>
      <c r="HI23" t="str">
        <v>5125 - STD Clinic</v>
      </c>
      <c r="HJ23" t="str">
        <v>5126 - TB Clinic</v>
      </c>
      <c r="HK23" t="str">
        <v>5128 - HHS - Finance Admin</v>
      </c>
      <c r="HL23" t="str">
        <v xml:space="preserve">5130 - Budget Office Community Contracts </v>
      </c>
      <c r="HM23" t="str">
        <v>5140 - CPS Program</v>
      </c>
      <c r="HN23" t="str">
        <v>5170 - Welfare Assistance</v>
      </c>
      <c r="HO23" t="str">
        <v>6340 - Wilmer Substance Abuse Facility</v>
      </c>
      <c r="HP23" t="str">
        <v>6430 - Truancy Enforcement Center</v>
      </c>
      <c r="HQ23" t="str">
        <v>6930 - Cash Match for Grants</v>
      </c>
      <c r="HR23" t="str">
        <v>7138 - Parking Garage CO 2004 Series</v>
      </c>
      <c r="HS23" t="str">
        <v>7139 - Unlimited Tax Ref 2005  24.097M</v>
      </c>
      <c r="HT23" t="str">
        <v>7140 - Certificate Obligation, 2006  $65M</v>
      </c>
      <c r="HU23" t="str">
        <v>7141 - Limited Tax Notes, Series 2011</v>
      </c>
      <c r="HV23" t="str">
        <v>7142 - Unlimited Tax Refunding Bonds Series 2011A-Dept</v>
      </c>
      <c r="HW23" t="str">
        <v>7144 - Limited Tax Refunding Bonds Series 2013</v>
      </c>
      <c r="HX23" t="str">
        <v>7145 - Dept Limited Tax Notes Series 2013</v>
      </c>
      <c r="HY23" t="str">
        <v>7146 - Unlimited Tax Refunding Bonds Series 2015</v>
      </c>
      <c r="HZ23" t="str">
        <v>7147 - Combination Tax and Parking Garage Revenue Certificates of Obligation Series 2016</v>
      </c>
      <c r="IA23" t="str">
        <v>7148 - Certificates of Obligation, Series 2022</v>
      </c>
      <c r="IB23" t="str">
        <v>7400 - Administrative</v>
      </c>
      <c r="IC23" t="str">
        <v>7414 - Unlimited Tax Road Bonds Series 1995</v>
      </c>
      <c r="ID23" t="str">
        <v>7418 - Road Bond Series 1996</v>
      </c>
      <c r="IE23" t="str">
        <v>7492 - 1995 Road Bond Fund</v>
      </c>
      <c r="IF23" t="str">
        <v>8010 - State Highway Fund</v>
      </c>
      <c r="IG23" t="str">
        <v>8011 - Vehicle Sales and Use Tax</v>
      </c>
      <c r="IH23" t="str">
        <v>8012 - Certificate of Title Fund</v>
      </c>
      <c r="II23" t="str">
        <v>8013 - State Beer and Wine</v>
      </c>
      <c r="IJ23" t="str">
        <v>8014 - Unapportioned Tax</v>
      </c>
      <c r="IK23" t="str">
        <v>8015 - Tax Refund</v>
      </c>
      <c r="IL23" t="str">
        <v>8016 - Trust Fund (Tax Assessor)</v>
      </c>
      <c r="IM23" t="str">
        <v>8017 - Mail-in License Renewal</v>
      </c>
      <c r="IN23" t="str">
        <v>8459 - Chase C.C. Clearing Acct-Tax Office</v>
      </c>
      <c r="IO23" t="str">
        <v>8465 - Chase C.C. MV Clearing Acct-Tax Office</v>
      </c>
      <c r="IP23" t="str">
        <v>8466 - Chase Credit Card Charge Back-Tax Office</v>
      </c>
      <c r="IQ23" t="str">
        <v>8467 - Chase C.C MV Charge Back Tax Office</v>
      </c>
      <c r="IR23" t="str">
        <v>8543 - Chase Credit Card B&amp;W Chargeback</v>
      </c>
      <c r="IS23" t="str">
        <v>8545 - Chase Credit Card VIT/SIT Chargeback</v>
      </c>
      <c r="IT23" t="str">
        <v>8718 - Dealers' Escrow Account</v>
      </c>
      <c r="IU23" t="str">
        <v>8719 - Undisbursed Funds</v>
      </c>
      <c r="IV23" t="str">
        <v>8720 - Credit Card Deposit/Clearing Acct</v>
      </c>
      <c r="IW23" t="str">
        <v>8721 - Unapportioned Tax ( Year End ) Used to be 720</v>
      </c>
      <c r="IX23" t="str">
        <v>8731 - Credit Card Chargeback Acct</v>
      </c>
      <c r="IY23" t="str">
        <v>9010 - Library Assistance</v>
      </c>
      <c r="IZ23" t="str">
        <v>9020 - Local Emergencies</v>
      </c>
      <c r="JA23" t="str">
        <v>9101 - Park &amp; Open Space Adm</v>
      </c>
      <c r="JB23" t="str">
        <v>9102 - Park and Open Space</v>
      </c>
      <c r="JC23" t="str">
        <v>9200 - Escrows</v>
      </c>
      <c r="JD23" t="str">
        <v>9205 - Constable Precinct #1</v>
      </c>
      <c r="JE23" t="str">
        <v>9206 - Constable Precinct #2</v>
      </c>
      <c r="JF23" t="str">
        <v>9207 - Constable Precinct #3</v>
      </c>
      <c r="JG23" t="str">
        <v>9208 - Constable Precinct #4</v>
      </c>
      <c r="JH23" t="str">
        <v>9209 - Constable Precinct #5</v>
      </c>
      <c r="JI23" t="str">
        <v xml:space="preserve">9215 - Commissary </v>
      </c>
      <c r="JJ23" t="str">
        <v xml:space="preserve">9220 - District Attorney </v>
      </c>
      <c r="JK23" t="str">
        <v>9225 - Sheriff</v>
      </c>
      <c r="JL23" t="str">
        <v xml:space="preserve">9230 - Juvenile </v>
      </c>
      <c r="JM23" t="str">
        <v xml:space="preserve">9235 - Justice of Peace </v>
      </c>
      <c r="JN23" t="str">
        <v>9240 - County Clerk</v>
      </c>
      <c r="JO23" t="str">
        <v>9245 - District Clerk</v>
      </c>
      <c r="JP23" t="str">
        <v xml:space="preserve">9250 - County Clerk Record Management </v>
      </c>
      <c r="JQ23" t="str">
        <v xml:space="preserve">9255 - District Clerk Record Management </v>
      </c>
      <c r="JR23" t="str">
        <v xml:space="preserve">9256 - County &amp; District Clerk Record Management </v>
      </c>
      <c r="JS23" t="str">
        <v xml:space="preserve">9260 - Community Supervision and Correction Department </v>
      </c>
      <c r="JT23" t="str">
        <v xml:space="preserve">9265 - Tax Office </v>
      </c>
      <c r="JU23" t="str">
        <v xml:space="preserve">9270 - Criminal Justice </v>
      </c>
      <c r="JV23" t="str">
        <v xml:space="preserve">9275 - Divert Court </v>
      </c>
      <c r="JW23" t="str">
        <v>9280 - HHS</v>
      </c>
      <c r="JX23" t="str">
        <v>9285 - Probate Court</v>
      </c>
      <c r="JY23" t="str">
        <v>9290 - Law Library</v>
      </c>
      <c r="JZ23" t="str">
        <v>9291 - SBE</v>
      </c>
      <c r="KA23" t="str">
        <v>9292 - Fire Marshall</v>
      </c>
      <c r="KB23" t="str">
        <v>9410 - IT Projects</v>
      </c>
      <c r="KC23" t="str">
        <v>9420 - Facilities Projects</v>
      </c>
      <c r="KD23" t="str">
        <v>9430 - Public Works Projects</v>
      </c>
      <c r="KE23" t="str">
        <v>9440 - CSCD Projects</v>
      </c>
      <c r="KF23" t="str">
        <v>9450 - Elections</v>
      </c>
      <c r="KG23" t="str">
        <v>9455 - Household Hazardous Waste</v>
      </c>
      <c r="KH23" t="str">
        <v>9464 - American Rescue Plan</v>
      </c>
      <c r="KI23" t="str">
        <v>9466 - Major Grants</v>
      </c>
      <c r="KJ23" t="str">
        <v>9467 - HUD Section 8</v>
      </c>
      <c r="KK23" t="str">
        <v>9468 - Charter School</v>
      </c>
      <c r="KL23" t="str">
        <v>9900 - Non-Budget Charges</v>
      </c>
      <c r="KM23" t="str">
        <v>9910 - Countywide Appropriations</v>
      </c>
      <c r="KN23" t="str">
        <v>9915 - Surplus</v>
      </c>
      <c r="KO23" t="str">
        <v>9920 - Payroll -Dept</v>
      </c>
      <c r="KP23" t="str">
        <v>9940 - Reserves and Contingency</v>
      </c>
      <c r="KQ23" t="str">
        <v>9950 - Emergency Reserves</v>
      </c>
    </row>
    <row r="24" spans="1:303" x14ac:dyDescent="0.25">
      <c r="A24" t="str" cm="1">
        <f t="array" ref="A24:KQ24">TRANSPOSE(_xlfn._xlws.SORT(_xlfn._xlws.FILTER(TableCostCenter[Cost Center List],ISNUMBER(SEARCH(Travel!Y25,TableCostCenter[Cost Center List])))))</f>
        <v>0000 - Default Cost Center</v>
      </c>
      <c r="B24" t="str">
        <v>1010 - County Judge</v>
      </c>
      <c r="C24" t="str">
        <v>1011 - Truancy Courts</v>
      </c>
      <c r="D24" t="str">
        <v>1016 - Planning and Development</v>
      </c>
      <c r="E24" t="str">
        <v>1020 - Commissioners' Court Administrator</v>
      </c>
      <c r="F24" t="str">
        <v>1021 - Operation Services - Engineering</v>
      </c>
      <c r="G24" t="str">
        <v>1022 - Operation Services - Facilities</v>
      </c>
      <c r="H24" t="str">
        <v>1023 - Operation Services - Comm/Central Services</v>
      </c>
      <c r="I24" t="str">
        <v>1024 - Operation Services - Records Mgmt</v>
      </c>
      <c r="J24" t="str">
        <v>1027 - Operation Services - Auto Service Center</v>
      </c>
      <c r="K24" t="str">
        <v>1035 - Tax Assessor/Collector</v>
      </c>
      <c r="L24" t="str">
        <v>1040 - Human Resource/Civil Service</v>
      </c>
      <c r="M24" t="str">
        <v>1041 - HRCS - 52e Employees</v>
      </c>
      <c r="N24" t="str">
        <v>1045 - Records Bldg Fitness Center</v>
      </c>
      <c r="O24" t="str">
        <v>1050 - County Treasurer</v>
      </c>
      <c r="P24" t="str">
        <v>1060 - Office of Budget &amp; Evaluation</v>
      </c>
      <c r="Q24" t="str">
        <v>1070 - County Auditor</v>
      </c>
      <c r="R24" t="str">
        <v>1080 - Purchasing</v>
      </c>
      <c r="S24" t="str">
        <v>1082 - Small Business Enterprise(SBE)</v>
      </c>
      <c r="T24" t="str">
        <v>1090 - IT Data Services</v>
      </c>
      <c r="U24" t="str">
        <v>1210 - Elections</v>
      </c>
      <c r="V24" t="str">
        <v>2050 - Texas Cooperative Extension</v>
      </c>
      <c r="W24" t="str">
        <v>2060 - Veterans Service</v>
      </c>
      <c r="X24" t="str">
        <v>2080 - Historical Commission</v>
      </c>
      <c r="Y24" t="str">
        <v>2110 - Public Works</v>
      </c>
      <c r="Z24" t="str">
        <v>2115 - PW - Economic Development</v>
      </c>
      <c r="AA24" t="str">
        <v>2510 - Road Precinct #1</v>
      </c>
      <c r="AB24" t="str">
        <v>2520 - Road Precinct #2</v>
      </c>
      <c r="AC24" t="str">
        <v>2530 - Road Precinct #3</v>
      </c>
      <c r="AD24" t="str">
        <v>2540 - Road Precinct #4</v>
      </c>
      <c r="AE24" t="str">
        <v>2550 - Road Reserves</v>
      </c>
      <c r="AF24" t="str">
        <v>3020 - Community Supervision</v>
      </c>
      <c r="AG24" t="str">
        <v>3030 - Public Service Program</v>
      </c>
      <c r="AH24" t="str">
        <v>3043 - Unincorporated Area Services</v>
      </c>
      <c r="AI24" t="str">
        <v>3110 - Executive</v>
      </c>
      <c r="AJ24" t="str">
        <v>3111 - Special Investigation</v>
      </c>
      <c r="AK24" t="str">
        <v>3112 - Intelligence</v>
      </c>
      <c r="AL24" t="str">
        <v>3113 - Internal Affairs</v>
      </c>
      <c r="AM24" t="str">
        <v>3114 - Compliance</v>
      </c>
      <c r="AN24" t="str">
        <v>3121 - General Services</v>
      </c>
      <c r="AO24" t="str">
        <v>3122 - Personnel</v>
      </c>
      <c r="AP24" t="str">
        <v>3123 - Training</v>
      </c>
      <c r="AQ24" t="str">
        <v>3124 - Communications</v>
      </c>
      <c r="AR24" t="str">
        <v>3125 - Fiscal</v>
      </c>
      <c r="AS24" t="str">
        <v>3126 - Photo Lab</v>
      </c>
      <c r="AT24" t="str">
        <v>3127 - Print Shop Department</v>
      </c>
      <c r="AU24" t="str">
        <v>3128 - Bonds</v>
      </c>
      <c r="AV24" t="str">
        <v>3129 - Bailiff</v>
      </c>
      <c r="AW24" t="str">
        <v>3130 - Warrants</v>
      </c>
      <c r="AX24" t="str">
        <v>3131 - Fugitive Transportation</v>
      </c>
      <c r="AY24" t="str">
        <v>3132 - Civil</v>
      </c>
      <c r="AZ24" t="str">
        <v>3133 - Patrol</v>
      </c>
      <c r="BA24" t="str">
        <v>3134 - Criminal Investigation</v>
      </c>
      <c r="BB24" t="str">
        <v>3136 - FLEET</v>
      </c>
      <c r="BC24" t="str">
        <v>3137 - Freeway Management Program</v>
      </c>
      <c r="BD24" t="str">
        <v>3140 - Detention Services</v>
      </c>
      <c r="BE24" t="str">
        <v>3141 - North Tower</v>
      </c>
      <c r="BF24" t="str">
        <v>3142 - West Tower</v>
      </c>
      <c r="BG24" t="str">
        <v>3147 - Central Intake</v>
      </c>
      <c r="BH24" t="str">
        <v>3148 - South Tower</v>
      </c>
      <c r="BI24" t="str">
        <v>3150 - Classification and Release</v>
      </c>
      <c r="BJ24" t="str">
        <v>3151 - Inmate Program</v>
      </c>
      <c r="BK24" t="str">
        <v>3152 - Central Kitchen</v>
      </c>
      <c r="BL24" t="str">
        <v>3153 - Central Laundry</v>
      </c>
      <c r="BM24" t="str">
        <v>3154 - Inmate Transport</v>
      </c>
      <c r="BN24" t="str">
        <v>3155 - Jail Medical</v>
      </c>
      <c r="BO24" t="str">
        <v>3156 - Pre/Post Trial Release Program</v>
      </c>
      <c r="BP24" t="str">
        <v>3210 - Constable Precinct #1</v>
      </c>
      <c r="BQ24" t="str">
        <v>3220 - Constable Precinct #2</v>
      </c>
      <c r="BR24" t="str">
        <v>3230 - Constable Precinct #3</v>
      </c>
      <c r="BS24" t="str">
        <v>3240 - Constable Precinct #4</v>
      </c>
      <c r="BT24" t="str">
        <v>3250 - Constable Precinct #5</v>
      </c>
      <c r="BU24" t="str">
        <v>3270 - Constable Precinct #3A</v>
      </c>
      <c r="BV24" t="str">
        <v>3280 - Constable Precinct #4A</v>
      </c>
      <c r="BW24" t="str">
        <v>3311 - Crime Lab</v>
      </c>
      <c r="BX24" t="str">
        <v>3312 - Medical Examiner</v>
      </c>
      <c r="BY24" t="str">
        <v>3313 - Breath Alcohol Program</v>
      </c>
      <c r="BZ24" t="str">
        <v>4001 - Building Security</v>
      </c>
      <c r="CA24" t="str">
        <v>4002 - Emergency Management</v>
      </c>
      <c r="CB24" t="str">
        <v>4003 - Fire Marshal</v>
      </c>
      <c r="CC24" t="str">
        <v>4011 - District Attorney</v>
      </c>
      <c r="CD24" t="str">
        <v>4012 - DA-Special Allocation</v>
      </c>
      <c r="CE24" t="str">
        <v>4013 - Drug Court Program</v>
      </c>
      <c r="CF24" t="str">
        <v>4014 - Jail Diversion</v>
      </c>
      <c r="CG24" t="str">
        <v>4015 - Divert Court</v>
      </c>
      <c r="CH24" t="str">
        <v>4016 - S.T.A.C. Court</v>
      </c>
      <c r="CI24" t="str">
        <v>4020 - District Clerk</v>
      </c>
      <c r="CJ24" t="str">
        <v>4031 - County Clerk</v>
      </c>
      <c r="CK24" t="str">
        <v>4032 - County Clerk-Collections</v>
      </c>
      <c r="CL24" t="str">
        <v>4033 - Truancy Courts Clerks</v>
      </c>
      <c r="CM24" t="str">
        <v>4040 - Public Defender</v>
      </c>
      <c r="CN24" t="str">
        <v>4051 - District Court Administration</v>
      </c>
      <c r="CO24" t="str">
        <v>4052 - Family Court Services</v>
      </c>
      <c r="CP24" t="str">
        <v>4053 - Child Support Payments Office</v>
      </c>
      <c r="CQ24" t="str">
        <v>4054 - Alt. Dispute Resolution-Dept</v>
      </c>
      <c r="CR24" t="str">
        <v>4056 - Domestic Relations Office Administration</v>
      </c>
      <c r="CS24" t="str">
        <v>4060 - Jury Service</v>
      </c>
      <c r="CT24" t="str">
        <v>4065 - Grand Jury Service</v>
      </c>
      <c r="CU24" t="str">
        <v>4071 - 5th Court of Appeals</v>
      </c>
      <c r="CV24" t="str">
        <v>4072 - First Admin. Judicial Region</v>
      </c>
      <c r="CW24" t="str">
        <v>4080 - Court Cost Miscellaneous</v>
      </c>
      <c r="CX24" t="str">
        <v>4090 - Appellate Justice System</v>
      </c>
      <c r="CY24" t="str">
        <v>4110 - 14th Civil District Court</v>
      </c>
      <c r="CZ24" t="str">
        <v>4115 - 44th Civil District Court</v>
      </c>
      <c r="DA24" t="str">
        <v>4120 - 68th Civil District Court</v>
      </c>
      <c r="DB24" t="str">
        <v>4125 - 95th Civil District Court</v>
      </c>
      <c r="DC24" t="str">
        <v>4130 - 101st Civil District Court</v>
      </c>
      <c r="DD24" t="str">
        <v>4135 - 116th Civil District Court</v>
      </c>
      <c r="DE24" t="str">
        <v>4140 - 134th Civil District Court</v>
      </c>
      <c r="DF24" t="str">
        <v>4145 - 160th Civil District Court</v>
      </c>
      <c r="DG24" t="str">
        <v>4150 - 162nd Civil District Court</v>
      </c>
      <c r="DH24" t="str">
        <v>4155 - 191st Civil District Court</v>
      </c>
      <c r="DI24" t="str">
        <v>4160 - 192nd Civil District Court</v>
      </c>
      <c r="DJ24" t="str">
        <v>4165 - 193rd Civil District Court</v>
      </c>
      <c r="DK24" t="str">
        <v>4170 - 298th Civil District Court</v>
      </c>
      <c r="DL24" t="str">
        <v>4175 - Civil District Masters</v>
      </c>
      <c r="DM24" t="str">
        <v>4180 - Civil Tax Court</v>
      </c>
      <c r="DN24" t="str">
        <v>4210 - 254th Family Court</v>
      </c>
      <c r="DO24" t="str">
        <v>4215 - 255th Family Court</v>
      </c>
      <c r="DP24" t="str">
        <v>4220 - 256th Family Court</v>
      </c>
      <c r="DQ24" t="str">
        <v>4225 - 301st Family Court</v>
      </c>
      <c r="DR24" t="str">
        <v>4230 - 302nd Family Court</v>
      </c>
      <c r="DS24" t="str">
        <v>4235 - 303rd Family Court</v>
      </c>
      <c r="DT24" t="str">
        <v>4240 - 330th Family Court</v>
      </c>
      <c r="DU24" t="str">
        <v>4250 - IV-D Court</v>
      </c>
      <c r="DV24" t="str">
        <v>4310 - 304th Juvenile Court</v>
      </c>
      <c r="DW24" t="str">
        <v>4320 - 305th Juvenile Court</v>
      </c>
      <c r="DX24" t="str">
        <v>4401 - Criminal District Court #1</v>
      </c>
      <c r="DY24" t="str">
        <v>4402 - Criminal District Court #2</v>
      </c>
      <c r="DZ24" t="str">
        <v>4403 - Criminal District Court #3</v>
      </c>
      <c r="EA24" t="str">
        <v>4404 - Criminal District Court #4</v>
      </c>
      <c r="EB24" t="str">
        <v>4405 - Criminal District Court #5</v>
      </c>
      <c r="EC24" t="str">
        <v>4406 - Criminal District Court #6</v>
      </c>
      <c r="ED24" t="str">
        <v>4407 - Criminal District Court #7</v>
      </c>
      <c r="EE24" t="str">
        <v>4410 - 194th Criminal District Court</v>
      </c>
      <c r="EF24" t="str">
        <v>4415 - 195th Criminal District Court</v>
      </c>
      <c r="EG24" t="str">
        <v>4420 - 203rd Criminal District Court</v>
      </c>
      <c r="EH24" t="str">
        <v>4425 - 204th Criminal District Court</v>
      </c>
      <c r="EI24" t="str">
        <v>4430 - 265th Criminal District Court</v>
      </c>
      <c r="EJ24" t="str">
        <v>4435 - 282nd Criminal District Court</v>
      </c>
      <c r="EK24" t="str">
        <v>4440 - 283rd Criminal District Court</v>
      </c>
      <c r="EL24" t="str">
        <v>4445 - 291st Criminal District Court</v>
      </c>
      <c r="EM24" t="str">
        <v>4450 - 292nd Criminal District Court</v>
      </c>
      <c r="EN24" t="str">
        <v>4455 - 363rd Criminal District Court</v>
      </c>
      <c r="EO24" t="str">
        <v>4460 - Criminal District Magistrates</v>
      </c>
      <c r="EP24" t="str">
        <v>4461 - Pretrial Release</v>
      </c>
      <c r="EQ24" t="str">
        <v>4465 - Staff Attorneys</v>
      </c>
      <c r="ER24" t="str">
        <v>4470 - Criminal District Court Manager</v>
      </c>
      <c r="ES24" t="str">
        <v>4501 - County Court at Law #1</v>
      </c>
      <c r="ET24" t="str">
        <v>4502 - County Court at Law #2</v>
      </c>
      <c r="EU24" t="str">
        <v>4503 - County Court at Law #3</v>
      </c>
      <c r="EV24" t="str">
        <v>4504 - County Court at Law #4</v>
      </c>
      <c r="EW24" t="str">
        <v>4505 - County Court at Law #5</v>
      </c>
      <c r="EX24" t="str">
        <v>4601 - County Criminal Court #1</v>
      </c>
      <c r="EY24" t="str">
        <v>4602 - County Criminal Court #2</v>
      </c>
      <c r="EZ24" t="str">
        <v>4603 - County Criminal Court #3</v>
      </c>
      <c r="FA24" t="str">
        <v>4604 - County Criminal Court #4</v>
      </c>
      <c r="FB24" t="str">
        <v>4605 - County Criminal Court #5</v>
      </c>
      <c r="FC24" t="str">
        <v>4606 - County Criminal Court #6</v>
      </c>
      <c r="FD24" t="str">
        <v>4607 - County Criminal Court #7</v>
      </c>
      <c r="FE24" t="str">
        <v>4608 - County Criminal Court #8</v>
      </c>
      <c r="FF24" t="str">
        <v>4609 - County Criminal Court #9</v>
      </c>
      <c r="FG24" t="str">
        <v>4610 - County Criminal Court #10</v>
      </c>
      <c r="FH24" t="str">
        <v>4611 - County Criminal Court #11</v>
      </c>
      <c r="FI24" t="str">
        <v>4615 - County Criminal Court of Appeals</v>
      </c>
      <c r="FJ24" t="str">
        <v>4616 - County Criminal Court of Appeals #2</v>
      </c>
      <c r="FK24" t="str">
        <v>4617 - County Criminal Court - Magistrate</v>
      </c>
      <c r="FL24" t="str">
        <v>4620 - County Criminal Court Manager</v>
      </c>
      <c r="FM24" t="str">
        <v>4701 - Probate Court #1</v>
      </c>
      <c r="FN24" t="str">
        <v>4702 - Probate Court #2</v>
      </c>
      <c r="FO24" t="str">
        <v>4703 - Probate Court #3</v>
      </c>
      <c r="FP24" t="str">
        <v>4704 - Investigators/Court Visitor Program</v>
      </c>
      <c r="FQ24" t="str">
        <v>4705 - Probate Associates</v>
      </c>
      <c r="FR24" t="str">
        <v>4811 - J.P- 1-1</v>
      </c>
      <c r="FS24" t="str">
        <v>4812 - J.P- 1-2</v>
      </c>
      <c r="FT24" t="str">
        <v>4821 - J.P- 2-1</v>
      </c>
      <c r="FU24" t="str">
        <v>4822 - J.P- 2-2</v>
      </c>
      <c r="FV24" t="str">
        <v>4831 - J.P- 3-1</v>
      </c>
      <c r="FW24" t="str">
        <v>4832 - J.P- 3-2</v>
      </c>
      <c r="FX24" t="str">
        <v>4833 - J.P. Central Collections</v>
      </c>
      <c r="FY24" t="str">
        <v>4841 - J.P- 4-1</v>
      </c>
      <c r="FZ24" t="str">
        <v>4842 - J.P- 4-2</v>
      </c>
      <c r="GA24" t="str">
        <v>4851 - J.P- 5-1</v>
      </c>
      <c r="GB24" t="str">
        <v>4852 - J.P- 5-2</v>
      </c>
      <c r="GC24" t="str">
        <v>4862 - J P 3-A</v>
      </c>
      <c r="GD24" t="str">
        <v>4921 - District Clerk Criminal and Bond Forfeiture</v>
      </c>
      <c r="GE24" t="str">
        <v>4922 - District Clerk Passport Central</v>
      </c>
      <c r="GF24" t="str">
        <v>4923 - District Clerk Passport East</v>
      </c>
      <c r="GG24" t="str">
        <v>4924 - District Passport North</v>
      </c>
      <c r="GH24" t="str">
        <v>4925 - District Clerk Juvenile</v>
      </c>
      <c r="GI24" t="str">
        <v>4926 - District Civil and Family, Trust and Collections</v>
      </c>
      <c r="GJ24" t="str">
        <v>5001 - County Clerk Criminal and Bond Forfeiture</v>
      </c>
      <c r="GK24" t="str">
        <v>5002 - County Clerk Recording</v>
      </c>
      <c r="GL24" t="str">
        <v>5003 - County Clerk Vitals</v>
      </c>
      <c r="GM24" t="str">
        <v>5004 - County Clerk Trust</v>
      </c>
      <c r="GN24" t="str">
        <v xml:space="preserve">5005 - County Clerk Civil </v>
      </c>
      <c r="GO24" t="str">
        <v>5006 - County Clerk Probate</v>
      </c>
      <c r="GP24" t="str">
        <v>5007 - County Clerk Central Records</v>
      </c>
      <c r="GQ24" t="str">
        <v>5008 - County Clerk-Collections</v>
      </c>
      <c r="GR24" t="str">
        <v>5041 - Truancy South</v>
      </c>
      <c r="GS24" t="str">
        <v>5042 - Truancy North</v>
      </c>
      <c r="GT24" t="str">
        <v>5043 - Truancy East</v>
      </c>
      <c r="GU24" t="str">
        <v>5110 - Employee Health Clinic</v>
      </c>
      <c r="GV24" t="str">
        <v>5111 - Juvenile Administration</v>
      </c>
      <c r="GW24" t="str">
        <v>5112 - Juvenile Psychological Service</v>
      </c>
      <c r="GX24" t="str">
        <v>5114 - Juvenile-Detention Center</v>
      </c>
      <c r="GY24" t="str">
        <v>5115 - Juvenile-Emergency Shelter</v>
      </c>
      <c r="GZ24" t="str">
        <v>5116 - Juvenile-Letot Center</v>
      </c>
      <c r="HA24" t="str">
        <v>5117 - Juvenile-Youth Village</v>
      </c>
      <c r="HB24" t="str">
        <v>5118 - Juvenile-Medlock Center</v>
      </c>
      <c r="HC24" t="str">
        <v>5119 - Juvenile-Letot Residential Treatment Center</v>
      </c>
      <c r="HD24" t="str">
        <v>5120 - Health Administration</v>
      </c>
      <c r="HE24" t="str">
        <v>5121 - Environmental Health</v>
      </c>
      <c r="HF24" t="str">
        <v>5122 - Public Health Lab</v>
      </c>
      <c r="HG24" t="str">
        <v>5123 - Preventive Health</v>
      </c>
      <c r="HH24" t="str">
        <v>5124 - Communicable Disease Control</v>
      </c>
      <c r="HI24" t="str">
        <v>5125 - STD Clinic</v>
      </c>
      <c r="HJ24" t="str">
        <v>5126 - TB Clinic</v>
      </c>
      <c r="HK24" t="str">
        <v>5128 - HHS - Finance Admin</v>
      </c>
      <c r="HL24" t="str">
        <v xml:space="preserve">5130 - Budget Office Community Contracts </v>
      </c>
      <c r="HM24" t="str">
        <v>5140 - CPS Program</v>
      </c>
      <c r="HN24" t="str">
        <v>5170 - Welfare Assistance</v>
      </c>
      <c r="HO24" t="str">
        <v>6340 - Wilmer Substance Abuse Facility</v>
      </c>
      <c r="HP24" t="str">
        <v>6430 - Truancy Enforcement Center</v>
      </c>
      <c r="HQ24" t="str">
        <v>6930 - Cash Match for Grants</v>
      </c>
      <c r="HR24" t="str">
        <v>7138 - Parking Garage CO 2004 Series</v>
      </c>
      <c r="HS24" t="str">
        <v>7139 - Unlimited Tax Ref 2005  24.097M</v>
      </c>
      <c r="HT24" t="str">
        <v>7140 - Certificate Obligation, 2006  $65M</v>
      </c>
      <c r="HU24" t="str">
        <v>7141 - Limited Tax Notes, Series 2011</v>
      </c>
      <c r="HV24" t="str">
        <v>7142 - Unlimited Tax Refunding Bonds Series 2011A-Dept</v>
      </c>
      <c r="HW24" t="str">
        <v>7144 - Limited Tax Refunding Bonds Series 2013</v>
      </c>
      <c r="HX24" t="str">
        <v>7145 - Dept Limited Tax Notes Series 2013</v>
      </c>
      <c r="HY24" t="str">
        <v>7146 - Unlimited Tax Refunding Bonds Series 2015</v>
      </c>
      <c r="HZ24" t="str">
        <v>7147 - Combination Tax and Parking Garage Revenue Certificates of Obligation Series 2016</v>
      </c>
      <c r="IA24" t="str">
        <v>7148 - Certificates of Obligation, Series 2022</v>
      </c>
      <c r="IB24" t="str">
        <v>7400 - Administrative</v>
      </c>
      <c r="IC24" t="str">
        <v>7414 - Unlimited Tax Road Bonds Series 1995</v>
      </c>
      <c r="ID24" t="str">
        <v>7418 - Road Bond Series 1996</v>
      </c>
      <c r="IE24" t="str">
        <v>7492 - 1995 Road Bond Fund</v>
      </c>
      <c r="IF24" t="str">
        <v>8010 - State Highway Fund</v>
      </c>
      <c r="IG24" t="str">
        <v>8011 - Vehicle Sales and Use Tax</v>
      </c>
      <c r="IH24" t="str">
        <v>8012 - Certificate of Title Fund</v>
      </c>
      <c r="II24" t="str">
        <v>8013 - State Beer and Wine</v>
      </c>
      <c r="IJ24" t="str">
        <v>8014 - Unapportioned Tax</v>
      </c>
      <c r="IK24" t="str">
        <v>8015 - Tax Refund</v>
      </c>
      <c r="IL24" t="str">
        <v>8016 - Trust Fund (Tax Assessor)</v>
      </c>
      <c r="IM24" t="str">
        <v>8017 - Mail-in License Renewal</v>
      </c>
      <c r="IN24" t="str">
        <v>8459 - Chase C.C. Clearing Acct-Tax Office</v>
      </c>
      <c r="IO24" t="str">
        <v>8465 - Chase C.C. MV Clearing Acct-Tax Office</v>
      </c>
      <c r="IP24" t="str">
        <v>8466 - Chase Credit Card Charge Back-Tax Office</v>
      </c>
      <c r="IQ24" t="str">
        <v>8467 - Chase C.C MV Charge Back Tax Office</v>
      </c>
      <c r="IR24" t="str">
        <v>8543 - Chase Credit Card B&amp;W Chargeback</v>
      </c>
      <c r="IS24" t="str">
        <v>8545 - Chase Credit Card VIT/SIT Chargeback</v>
      </c>
      <c r="IT24" t="str">
        <v>8718 - Dealers' Escrow Account</v>
      </c>
      <c r="IU24" t="str">
        <v>8719 - Undisbursed Funds</v>
      </c>
      <c r="IV24" t="str">
        <v>8720 - Credit Card Deposit/Clearing Acct</v>
      </c>
      <c r="IW24" t="str">
        <v>8721 - Unapportioned Tax ( Year End ) Used to be 720</v>
      </c>
      <c r="IX24" t="str">
        <v>8731 - Credit Card Chargeback Acct</v>
      </c>
      <c r="IY24" t="str">
        <v>9010 - Library Assistance</v>
      </c>
      <c r="IZ24" t="str">
        <v>9020 - Local Emergencies</v>
      </c>
      <c r="JA24" t="str">
        <v>9101 - Park &amp; Open Space Adm</v>
      </c>
      <c r="JB24" t="str">
        <v>9102 - Park and Open Space</v>
      </c>
      <c r="JC24" t="str">
        <v>9200 - Escrows</v>
      </c>
      <c r="JD24" t="str">
        <v>9205 - Constable Precinct #1</v>
      </c>
      <c r="JE24" t="str">
        <v>9206 - Constable Precinct #2</v>
      </c>
      <c r="JF24" t="str">
        <v>9207 - Constable Precinct #3</v>
      </c>
      <c r="JG24" t="str">
        <v>9208 - Constable Precinct #4</v>
      </c>
      <c r="JH24" t="str">
        <v>9209 - Constable Precinct #5</v>
      </c>
      <c r="JI24" t="str">
        <v xml:space="preserve">9215 - Commissary </v>
      </c>
      <c r="JJ24" t="str">
        <v xml:space="preserve">9220 - District Attorney </v>
      </c>
      <c r="JK24" t="str">
        <v>9225 - Sheriff</v>
      </c>
      <c r="JL24" t="str">
        <v xml:space="preserve">9230 - Juvenile </v>
      </c>
      <c r="JM24" t="str">
        <v xml:space="preserve">9235 - Justice of Peace </v>
      </c>
      <c r="JN24" t="str">
        <v>9240 - County Clerk</v>
      </c>
      <c r="JO24" t="str">
        <v>9245 - District Clerk</v>
      </c>
      <c r="JP24" t="str">
        <v xml:space="preserve">9250 - County Clerk Record Management </v>
      </c>
      <c r="JQ24" t="str">
        <v xml:space="preserve">9255 - District Clerk Record Management </v>
      </c>
      <c r="JR24" t="str">
        <v xml:space="preserve">9256 - County &amp; District Clerk Record Management </v>
      </c>
      <c r="JS24" t="str">
        <v xml:space="preserve">9260 - Community Supervision and Correction Department </v>
      </c>
      <c r="JT24" t="str">
        <v xml:space="preserve">9265 - Tax Office </v>
      </c>
      <c r="JU24" t="str">
        <v xml:space="preserve">9270 - Criminal Justice </v>
      </c>
      <c r="JV24" t="str">
        <v xml:space="preserve">9275 - Divert Court </v>
      </c>
      <c r="JW24" t="str">
        <v>9280 - HHS</v>
      </c>
      <c r="JX24" t="str">
        <v>9285 - Probate Court</v>
      </c>
      <c r="JY24" t="str">
        <v>9290 - Law Library</v>
      </c>
      <c r="JZ24" t="str">
        <v>9291 - SBE</v>
      </c>
      <c r="KA24" t="str">
        <v>9292 - Fire Marshall</v>
      </c>
      <c r="KB24" t="str">
        <v>9410 - IT Projects</v>
      </c>
      <c r="KC24" t="str">
        <v>9420 - Facilities Projects</v>
      </c>
      <c r="KD24" t="str">
        <v>9430 - Public Works Projects</v>
      </c>
      <c r="KE24" t="str">
        <v>9440 - CSCD Projects</v>
      </c>
      <c r="KF24" t="str">
        <v>9450 - Elections</v>
      </c>
      <c r="KG24" t="str">
        <v>9455 - Household Hazardous Waste</v>
      </c>
      <c r="KH24" t="str">
        <v>9464 - American Rescue Plan</v>
      </c>
      <c r="KI24" t="str">
        <v>9466 - Major Grants</v>
      </c>
      <c r="KJ24" t="str">
        <v>9467 - HUD Section 8</v>
      </c>
      <c r="KK24" t="str">
        <v>9468 - Charter School</v>
      </c>
      <c r="KL24" t="str">
        <v>9900 - Non-Budget Charges</v>
      </c>
      <c r="KM24" t="str">
        <v>9910 - Countywide Appropriations</v>
      </c>
      <c r="KN24" t="str">
        <v>9915 - Surplus</v>
      </c>
      <c r="KO24" t="str">
        <v>9920 - Payroll -Dept</v>
      </c>
      <c r="KP24" t="str">
        <v>9940 - Reserves and Contingency</v>
      </c>
      <c r="KQ24" t="str">
        <v>9950 - Emergency Reserves</v>
      </c>
    </row>
    <row r="25" spans="1:303" x14ac:dyDescent="0.25">
      <c r="A25" t="str" cm="1">
        <f t="array" ref="A25:KQ25">TRANSPOSE(_xlfn._xlws.SORT(_xlfn._xlws.FILTER(TableCostCenter[Cost Center List],ISNUMBER(SEARCH(Travel!Y26,TableCostCenter[Cost Center List])))))</f>
        <v>0000 - Default Cost Center</v>
      </c>
      <c r="B25" t="str">
        <v>1010 - County Judge</v>
      </c>
      <c r="C25" t="str">
        <v>1011 - Truancy Courts</v>
      </c>
      <c r="D25" t="str">
        <v>1016 - Planning and Development</v>
      </c>
      <c r="E25" t="str">
        <v>1020 - Commissioners' Court Administrator</v>
      </c>
      <c r="F25" t="str">
        <v>1021 - Operation Services - Engineering</v>
      </c>
      <c r="G25" t="str">
        <v>1022 - Operation Services - Facilities</v>
      </c>
      <c r="H25" t="str">
        <v>1023 - Operation Services - Comm/Central Services</v>
      </c>
      <c r="I25" t="str">
        <v>1024 - Operation Services - Records Mgmt</v>
      </c>
      <c r="J25" t="str">
        <v>1027 - Operation Services - Auto Service Center</v>
      </c>
      <c r="K25" t="str">
        <v>1035 - Tax Assessor/Collector</v>
      </c>
      <c r="L25" t="str">
        <v>1040 - Human Resource/Civil Service</v>
      </c>
      <c r="M25" t="str">
        <v>1041 - HRCS - 52e Employees</v>
      </c>
      <c r="N25" t="str">
        <v>1045 - Records Bldg Fitness Center</v>
      </c>
      <c r="O25" t="str">
        <v>1050 - County Treasurer</v>
      </c>
      <c r="P25" t="str">
        <v>1060 - Office of Budget &amp; Evaluation</v>
      </c>
      <c r="Q25" t="str">
        <v>1070 - County Auditor</v>
      </c>
      <c r="R25" t="str">
        <v>1080 - Purchasing</v>
      </c>
      <c r="S25" t="str">
        <v>1082 - Small Business Enterprise(SBE)</v>
      </c>
      <c r="T25" t="str">
        <v>1090 - IT Data Services</v>
      </c>
      <c r="U25" t="str">
        <v>1210 - Elections</v>
      </c>
      <c r="V25" t="str">
        <v>2050 - Texas Cooperative Extension</v>
      </c>
      <c r="W25" t="str">
        <v>2060 - Veterans Service</v>
      </c>
      <c r="X25" t="str">
        <v>2080 - Historical Commission</v>
      </c>
      <c r="Y25" t="str">
        <v>2110 - Public Works</v>
      </c>
      <c r="Z25" t="str">
        <v>2115 - PW - Economic Development</v>
      </c>
      <c r="AA25" t="str">
        <v>2510 - Road Precinct #1</v>
      </c>
      <c r="AB25" t="str">
        <v>2520 - Road Precinct #2</v>
      </c>
      <c r="AC25" t="str">
        <v>2530 - Road Precinct #3</v>
      </c>
      <c r="AD25" t="str">
        <v>2540 - Road Precinct #4</v>
      </c>
      <c r="AE25" t="str">
        <v>2550 - Road Reserves</v>
      </c>
      <c r="AF25" t="str">
        <v>3020 - Community Supervision</v>
      </c>
      <c r="AG25" t="str">
        <v>3030 - Public Service Program</v>
      </c>
      <c r="AH25" t="str">
        <v>3043 - Unincorporated Area Services</v>
      </c>
      <c r="AI25" t="str">
        <v>3110 - Executive</v>
      </c>
      <c r="AJ25" t="str">
        <v>3111 - Special Investigation</v>
      </c>
      <c r="AK25" t="str">
        <v>3112 - Intelligence</v>
      </c>
      <c r="AL25" t="str">
        <v>3113 - Internal Affairs</v>
      </c>
      <c r="AM25" t="str">
        <v>3114 - Compliance</v>
      </c>
      <c r="AN25" t="str">
        <v>3121 - General Services</v>
      </c>
      <c r="AO25" t="str">
        <v>3122 - Personnel</v>
      </c>
      <c r="AP25" t="str">
        <v>3123 - Training</v>
      </c>
      <c r="AQ25" t="str">
        <v>3124 - Communications</v>
      </c>
      <c r="AR25" t="str">
        <v>3125 - Fiscal</v>
      </c>
      <c r="AS25" t="str">
        <v>3126 - Photo Lab</v>
      </c>
      <c r="AT25" t="str">
        <v>3127 - Print Shop Department</v>
      </c>
      <c r="AU25" t="str">
        <v>3128 - Bonds</v>
      </c>
      <c r="AV25" t="str">
        <v>3129 - Bailiff</v>
      </c>
      <c r="AW25" t="str">
        <v>3130 - Warrants</v>
      </c>
      <c r="AX25" t="str">
        <v>3131 - Fugitive Transportation</v>
      </c>
      <c r="AY25" t="str">
        <v>3132 - Civil</v>
      </c>
      <c r="AZ25" t="str">
        <v>3133 - Patrol</v>
      </c>
      <c r="BA25" t="str">
        <v>3134 - Criminal Investigation</v>
      </c>
      <c r="BB25" t="str">
        <v>3136 - FLEET</v>
      </c>
      <c r="BC25" t="str">
        <v>3137 - Freeway Management Program</v>
      </c>
      <c r="BD25" t="str">
        <v>3140 - Detention Services</v>
      </c>
      <c r="BE25" t="str">
        <v>3141 - North Tower</v>
      </c>
      <c r="BF25" t="str">
        <v>3142 - West Tower</v>
      </c>
      <c r="BG25" t="str">
        <v>3147 - Central Intake</v>
      </c>
      <c r="BH25" t="str">
        <v>3148 - South Tower</v>
      </c>
      <c r="BI25" t="str">
        <v>3150 - Classification and Release</v>
      </c>
      <c r="BJ25" t="str">
        <v>3151 - Inmate Program</v>
      </c>
      <c r="BK25" t="str">
        <v>3152 - Central Kitchen</v>
      </c>
      <c r="BL25" t="str">
        <v>3153 - Central Laundry</v>
      </c>
      <c r="BM25" t="str">
        <v>3154 - Inmate Transport</v>
      </c>
      <c r="BN25" t="str">
        <v>3155 - Jail Medical</v>
      </c>
      <c r="BO25" t="str">
        <v>3156 - Pre/Post Trial Release Program</v>
      </c>
      <c r="BP25" t="str">
        <v>3210 - Constable Precinct #1</v>
      </c>
      <c r="BQ25" t="str">
        <v>3220 - Constable Precinct #2</v>
      </c>
      <c r="BR25" t="str">
        <v>3230 - Constable Precinct #3</v>
      </c>
      <c r="BS25" t="str">
        <v>3240 - Constable Precinct #4</v>
      </c>
      <c r="BT25" t="str">
        <v>3250 - Constable Precinct #5</v>
      </c>
      <c r="BU25" t="str">
        <v>3270 - Constable Precinct #3A</v>
      </c>
      <c r="BV25" t="str">
        <v>3280 - Constable Precinct #4A</v>
      </c>
      <c r="BW25" t="str">
        <v>3311 - Crime Lab</v>
      </c>
      <c r="BX25" t="str">
        <v>3312 - Medical Examiner</v>
      </c>
      <c r="BY25" t="str">
        <v>3313 - Breath Alcohol Program</v>
      </c>
      <c r="BZ25" t="str">
        <v>4001 - Building Security</v>
      </c>
      <c r="CA25" t="str">
        <v>4002 - Emergency Management</v>
      </c>
      <c r="CB25" t="str">
        <v>4003 - Fire Marshal</v>
      </c>
      <c r="CC25" t="str">
        <v>4011 - District Attorney</v>
      </c>
      <c r="CD25" t="str">
        <v>4012 - DA-Special Allocation</v>
      </c>
      <c r="CE25" t="str">
        <v>4013 - Drug Court Program</v>
      </c>
      <c r="CF25" t="str">
        <v>4014 - Jail Diversion</v>
      </c>
      <c r="CG25" t="str">
        <v>4015 - Divert Court</v>
      </c>
      <c r="CH25" t="str">
        <v>4016 - S.T.A.C. Court</v>
      </c>
      <c r="CI25" t="str">
        <v>4020 - District Clerk</v>
      </c>
      <c r="CJ25" t="str">
        <v>4031 - County Clerk</v>
      </c>
      <c r="CK25" t="str">
        <v>4032 - County Clerk-Collections</v>
      </c>
      <c r="CL25" t="str">
        <v>4033 - Truancy Courts Clerks</v>
      </c>
      <c r="CM25" t="str">
        <v>4040 - Public Defender</v>
      </c>
      <c r="CN25" t="str">
        <v>4051 - District Court Administration</v>
      </c>
      <c r="CO25" t="str">
        <v>4052 - Family Court Services</v>
      </c>
      <c r="CP25" t="str">
        <v>4053 - Child Support Payments Office</v>
      </c>
      <c r="CQ25" t="str">
        <v>4054 - Alt. Dispute Resolution-Dept</v>
      </c>
      <c r="CR25" t="str">
        <v>4056 - Domestic Relations Office Administration</v>
      </c>
      <c r="CS25" t="str">
        <v>4060 - Jury Service</v>
      </c>
      <c r="CT25" t="str">
        <v>4065 - Grand Jury Service</v>
      </c>
      <c r="CU25" t="str">
        <v>4071 - 5th Court of Appeals</v>
      </c>
      <c r="CV25" t="str">
        <v>4072 - First Admin. Judicial Region</v>
      </c>
      <c r="CW25" t="str">
        <v>4080 - Court Cost Miscellaneous</v>
      </c>
      <c r="CX25" t="str">
        <v>4090 - Appellate Justice System</v>
      </c>
      <c r="CY25" t="str">
        <v>4110 - 14th Civil District Court</v>
      </c>
      <c r="CZ25" t="str">
        <v>4115 - 44th Civil District Court</v>
      </c>
      <c r="DA25" t="str">
        <v>4120 - 68th Civil District Court</v>
      </c>
      <c r="DB25" t="str">
        <v>4125 - 95th Civil District Court</v>
      </c>
      <c r="DC25" t="str">
        <v>4130 - 101st Civil District Court</v>
      </c>
      <c r="DD25" t="str">
        <v>4135 - 116th Civil District Court</v>
      </c>
      <c r="DE25" t="str">
        <v>4140 - 134th Civil District Court</v>
      </c>
      <c r="DF25" t="str">
        <v>4145 - 160th Civil District Court</v>
      </c>
      <c r="DG25" t="str">
        <v>4150 - 162nd Civil District Court</v>
      </c>
      <c r="DH25" t="str">
        <v>4155 - 191st Civil District Court</v>
      </c>
      <c r="DI25" t="str">
        <v>4160 - 192nd Civil District Court</v>
      </c>
      <c r="DJ25" t="str">
        <v>4165 - 193rd Civil District Court</v>
      </c>
      <c r="DK25" t="str">
        <v>4170 - 298th Civil District Court</v>
      </c>
      <c r="DL25" t="str">
        <v>4175 - Civil District Masters</v>
      </c>
      <c r="DM25" t="str">
        <v>4180 - Civil Tax Court</v>
      </c>
      <c r="DN25" t="str">
        <v>4210 - 254th Family Court</v>
      </c>
      <c r="DO25" t="str">
        <v>4215 - 255th Family Court</v>
      </c>
      <c r="DP25" t="str">
        <v>4220 - 256th Family Court</v>
      </c>
      <c r="DQ25" t="str">
        <v>4225 - 301st Family Court</v>
      </c>
      <c r="DR25" t="str">
        <v>4230 - 302nd Family Court</v>
      </c>
      <c r="DS25" t="str">
        <v>4235 - 303rd Family Court</v>
      </c>
      <c r="DT25" t="str">
        <v>4240 - 330th Family Court</v>
      </c>
      <c r="DU25" t="str">
        <v>4250 - IV-D Court</v>
      </c>
      <c r="DV25" t="str">
        <v>4310 - 304th Juvenile Court</v>
      </c>
      <c r="DW25" t="str">
        <v>4320 - 305th Juvenile Court</v>
      </c>
      <c r="DX25" t="str">
        <v>4401 - Criminal District Court #1</v>
      </c>
      <c r="DY25" t="str">
        <v>4402 - Criminal District Court #2</v>
      </c>
      <c r="DZ25" t="str">
        <v>4403 - Criminal District Court #3</v>
      </c>
      <c r="EA25" t="str">
        <v>4404 - Criminal District Court #4</v>
      </c>
      <c r="EB25" t="str">
        <v>4405 - Criminal District Court #5</v>
      </c>
      <c r="EC25" t="str">
        <v>4406 - Criminal District Court #6</v>
      </c>
      <c r="ED25" t="str">
        <v>4407 - Criminal District Court #7</v>
      </c>
      <c r="EE25" t="str">
        <v>4410 - 194th Criminal District Court</v>
      </c>
      <c r="EF25" t="str">
        <v>4415 - 195th Criminal District Court</v>
      </c>
      <c r="EG25" t="str">
        <v>4420 - 203rd Criminal District Court</v>
      </c>
      <c r="EH25" t="str">
        <v>4425 - 204th Criminal District Court</v>
      </c>
      <c r="EI25" t="str">
        <v>4430 - 265th Criminal District Court</v>
      </c>
      <c r="EJ25" t="str">
        <v>4435 - 282nd Criminal District Court</v>
      </c>
      <c r="EK25" t="str">
        <v>4440 - 283rd Criminal District Court</v>
      </c>
      <c r="EL25" t="str">
        <v>4445 - 291st Criminal District Court</v>
      </c>
      <c r="EM25" t="str">
        <v>4450 - 292nd Criminal District Court</v>
      </c>
      <c r="EN25" t="str">
        <v>4455 - 363rd Criminal District Court</v>
      </c>
      <c r="EO25" t="str">
        <v>4460 - Criminal District Magistrates</v>
      </c>
      <c r="EP25" t="str">
        <v>4461 - Pretrial Release</v>
      </c>
      <c r="EQ25" t="str">
        <v>4465 - Staff Attorneys</v>
      </c>
      <c r="ER25" t="str">
        <v>4470 - Criminal District Court Manager</v>
      </c>
      <c r="ES25" t="str">
        <v>4501 - County Court at Law #1</v>
      </c>
      <c r="ET25" t="str">
        <v>4502 - County Court at Law #2</v>
      </c>
      <c r="EU25" t="str">
        <v>4503 - County Court at Law #3</v>
      </c>
      <c r="EV25" t="str">
        <v>4504 - County Court at Law #4</v>
      </c>
      <c r="EW25" t="str">
        <v>4505 - County Court at Law #5</v>
      </c>
      <c r="EX25" t="str">
        <v>4601 - County Criminal Court #1</v>
      </c>
      <c r="EY25" t="str">
        <v>4602 - County Criminal Court #2</v>
      </c>
      <c r="EZ25" t="str">
        <v>4603 - County Criminal Court #3</v>
      </c>
      <c r="FA25" t="str">
        <v>4604 - County Criminal Court #4</v>
      </c>
      <c r="FB25" t="str">
        <v>4605 - County Criminal Court #5</v>
      </c>
      <c r="FC25" t="str">
        <v>4606 - County Criminal Court #6</v>
      </c>
      <c r="FD25" t="str">
        <v>4607 - County Criminal Court #7</v>
      </c>
      <c r="FE25" t="str">
        <v>4608 - County Criminal Court #8</v>
      </c>
      <c r="FF25" t="str">
        <v>4609 - County Criminal Court #9</v>
      </c>
      <c r="FG25" t="str">
        <v>4610 - County Criminal Court #10</v>
      </c>
      <c r="FH25" t="str">
        <v>4611 - County Criminal Court #11</v>
      </c>
      <c r="FI25" t="str">
        <v>4615 - County Criminal Court of Appeals</v>
      </c>
      <c r="FJ25" t="str">
        <v>4616 - County Criminal Court of Appeals #2</v>
      </c>
      <c r="FK25" t="str">
        <v>4617 - County Criminal Court - Magistrate</v>
      </c>
      <c r="FL25" t="str">
        <v>4620 - County Criminal Court Manager</v>
      </c>
      <c r="FM25" t="str">
        <v>4701 - Probate Court #1</v>
      </c>
      <c r="FN25" t="str">
        <v>4702 - Probate Court #2</v>
      </c>
      <c r="FO25" t="str">
        <v>4703 - Probate Court #3</v>
      </c>
      <c r="FP25" t="str">
        <v>4704 - Investigators/Court Visitor Program</v>
      </c>
      <c r="FQ25" t="str">
        <v>4705 - Probate Associates</v>
      </c>
      <c r="FR25" t="str">
        <v>4811 - J.P- 1-1</v>
      </c>
      <c r="FS25" t="str">
        <v>4812 - J.P- 1-2</v>
      </c>
      <c r="FT25" t="str">
        <v>4821 - J.P- 2-1</v>
      </c>
      <c r="FU25" t="str">
        <v>4822 - J.P- 2-2</v>
      </c>
      <c r="FV25" t="str">
        <v>4831 - J.P- 3-1</v>
      </c>
      <c r="FW25" t="str">
        <v>4832 - J.P- 3-2</v>
      </c>
      <c r="FX25" t="str">
        <v>4833 - J.P. Central Collections</v>
      </c>
      <c r="FY25" t="str">
        <v>4841 - J.P- 4-1</v>
      </c>
      <c r="FZ25" t="str">
        <v>4842 - J.P- 4-2</v>
      </c>
      <c r="GA25" t="str">
        <v>4851 - J.P- 5-1</v>
      </c>
      <c r="GB25" t="str">
        <v>4852 - J.P- 5-2</v>
      </c>
      <c r="GC25" t="str">
        <v>4862 - J P 3-A</v>
      </c>
      <c r="GD25" t="str">
        <v>4921 - District Clerk Criminal and Bond Forfeiture</v>
      </c>
      <c r="GE25" t="str">
        <v>4922 - District Clerk Passport Central</v>
      </c>
      <c r="GF25" t="str">
        <v>4923 - District Clerk Passport East</v>
      </c>
      <c r="GG25" t="str">
        <v>4924 - District Passport North</v>
      </c>
      <c r="GH25" t="str">
        <v>4925 - District Clerk Juvenile</v>
      </c>
      <c r="GI25" t="str">
        <v>4926 - District Civil and Family, Trust and Collections</v>
      </c>
      <c r="GJ25" t="str">
        <v>5001 - County Clerk Criminal and Bond Forfeiture</v>
      </c>
      <c r="GK25" t="str">
        <v>5002 - County Clerk Recording</v>
      </c>
      <c r="GL25" t="str">
        <v>5003 - County Clerk Vitals</v>
      </c>
      <c r="GM25" t="str">
        <v>5004 - County Clerk Trust</v>
      </c>
      <c r="GN25" t="str">
        <v xml:space="preserve">5005 - County Clerk Civil </v>
      </c>
      <c r="GO25" t="str">
        <v>5006 - County Clerk Probate</v>
      </c>
      <c r="GP25" t="str">
        <v>5007 - County Clerk Central Records</v>
      </c>
      <c r="GQ25" t="str">
        <v>5008 - County Clerk-Collections</v>
      </c>
      <c r="GR25" t="str">
        <v>5041 - Truancy South</v>
      </c>
      <c r="GS25" t="str">
        <v>5042 - Truancy North</v>
      </c>
      <c r="GT25" t="str">
        <v>5043 - Truancy East</v>
      </c>
      <c r="GU25" t="str">
        <v>5110 - Employee Health Clinic</v>
      </c>
      <c r="GV25" t="str">
        <v>5111 - Juvenile Administration</v>
      </c>
      <c r="GW25" t="str">
        <v>5112 - Juvenile Psychological Service</v>
      </c>
      <c r="GX25" t="str">
        <v>5114 - Juvenile-Detention Center</v>
      </c>
      <c r="GY25" t="str">
        <v>5115 - Juvenile-Emergency Shelter</v>
      </c>
      <c r="GZ25" t="str">
        <v>5116 - Juvenile-Letot Center</v>
      </c>
      <c r="HA25" t="str">
        <v>5117 - Juvenile-Youth Village</v>
      </c>
      <c r="HB25" t="str">
        <v>5118 - Juvenile-Medlock Center</v>
      </c>
      <c r="HC25" t="str">
        <v>5119 - Juvenile-Letot Residential Treatment Center</v>
      </c>
      <c r="HD25" t="str">
        <v>5120 - Health Administration</v>
      </c>
      <c r="HE25" t="str">
        <v>5121 - Environmental Health</v>
      </c>
      <c r="HF25" t="str">
        <v>5122 - Public Health Lab</v>
      </c>
      <c r="HG25" t="str">
        <v>5123 - Preventive Health</v>
      </c>
      <c r="HH25" t="str">
        <v>5124 - Communicable Disease Control</v>
      </c>
      <c r="HI25" t="str">
        <v>5125 - STD Clinic</v>
      </c>
      <c r="HJ25" t="str">
        <v>5126 - TB Clinic</v>
      </c>
      <c r="HK25" t="str">
        <v>5128 - HHS - Finance Admin</v>
      </c>
      <c r="HL25" t="str">
        <v xml:space="preserve">5130 - Budget Office Community Contracts </v>
      </c>
      <c r="HM25" t="str">
        <v>5140 - CPS Program</v>
      </c>
      <c r="HN25" t="str">
        <v>5170 - Welfare Assistance</v>
      </c>
      <c r="HO25" t="str">
        <v>6340 - Wilmer Substance Abuse Facility</v>
      </c>
      <c r="HP25" t="str">
        <v>6430 - Truancy Enforcement Center</v>
      </c>
      <c r="HQ25" t="str">
        <v>6930 - Cash Match for Grants</v>
      </c>
      <c r="HR25" t="str">
        <v>7138 - Parking Garage CO 2004 Series</v>
      </c>
      <c r="HS25" t="str">
        <v>7139 - Unlimited Tax Ref 2005  24.097M</v>
      </c>
      <c r="HT25" t="str">
        <v>7140 - Certificate Obligation, 2006  $65M</v>
      </c>
      <c r="HU25" t="str">
        <v>7141 - Limited Tax Notes, Series 2011</v>
      </c>
      <c r="HV25" t="str">
        <v>7142 - Unlimited Tax Refunding Bonds Series 2011A-Dept</v>
      </c>
      <c r="HW25" t="str">
        <v>7144 - Limited Tax Refunding Bonds Series 2013</v>
      </c>
      <c r="HX25" t="str">
        <v>7145 - Dept Limited Tax Notes Series 2013</v>
      </c>
      <c r="HY25" t="str">
        <v>7146 - Unlimited Tax Refunding Bonds Series 2015</v>
      </c>
      <c r="HZ25" t="str">
        <v>7147 - Combination Tax and Parking Garage Revenue Certificates of Obligation Series 2016</v>
      </c>
      <c r="IA25" t="str">
        <v>7148 - Certificates of Obligation, Series 2022</v>
      </c>
      <c r="IB25" t="str">
        <v>7400 - Administrative</v>
      </c>
      <c r="IC25" t="str">
        <v>7414 - Unlimited Tax Road Bonds Series 1995</v>
      </c>
      <c r="ID25" t="str">
        <v>7418 - Road Bond Series 1996</v>
      </c>
      <c r="IE25" t="str">
        <v>7492 - 1995 Road Bond Fund</v>
      </c>
      <c r="IF25" t="str">
        <v>8010 - State Highway Fund</v>
      </c>
      <c r="IG25" t="str">
        <v>8011 - Vehicle Sales and Use Tax</v>
      </c>
      <c r="IH25" t="str">
        <v>8012 - Certificate of Title Fund</v>
      </c>
      <c r="II25" t="str">
        <v>8013 - State Beer and Wine</v>
      </c>
      <c r="IJ25" t="str">
        <v>8014 - Unapportioned Tax</v>
      </c>
      <c r="IK25" t="str">
        <v>8015 - Tax Refund</v>
      </c>
      <c r="IL25" t="str">
        <v>8016 - Trust Fund (Tax Assessor)</v>
      </c>
      <c r="IM25" t="str">
        <v>8017 - Mail-in License Renewal</v>
      </c>
      <c r="IN25" t="str">
        <v>8459 - Chase C.C. Clearing Acct-Tax Office</v>
      </c>
      <c r="IO25" t="str">
        <v>8465 - Chase C.C. MV Clearing Acct-Tax Office</v>
      </c>
      <c r="IP25" t="str">
        <v>8466 - Chase Credit Card Charge Back-Tax Office</v>
      </c>
      <c r="IQ25" t="str">
        <v>8467 - Chase C.C MV Charge Back Tax Office</v>
      </c>
      <c r="IR25" t="str">
        <v>8543 - Chase Credit Card B&amp;W Chargeback</v>
      </c>
      <c r="IS25" t="str">
        <v>8545 - Chase Credit Card VIT/SIT Chargeback</v>
      </c>
      <c r="IT25" t="str">
        <v>8718 - Dealers' Escrow Account</v>
      </c>
      <c r="IU25" t="str">
        <v>8719 - Undisbursed Funds</v>
      </c>
      <c r="IV25" t="str">
        <v>8720 - Credit Card Deposit/Clearing Acct</v>
      </c>
      <c r="IW25" t="str">
        <v>8721 - Unapportioned Tax ( Year End ) Used to be 720</v>
      </c>
      <c r="IX25" t="str">
        <v>8731 - Credit Card Chargeback Acct</v>
      </c>
      <c r="IY25" t="str">
        <v>9010 - Library Assistance</v>
      </c>
      <c r="IZ25" t="str">
        <v>9020 - Local Emergencies</v>
      </c>
      <c r="JA25" t="str">
        <v>9101 - Park &amp; Open Space Adm</v>
      </c>
      <c r="JB25" t="str">
        <v>9102 - Park and Open Space</v>
      </c>
      <c r="JC25" t="str">
        <v>9200 - Escrows</v>
      </c>
      <c r="JD25" t="str">
        <v>9205 - Constable Precinct #1</v>
      </c>
      <c r="JE25" t="str">
        <v>9206 - Constable Precinct #2</v>
      </c>
      <c r="JF25" t="str">
        <v>9207 - Constable Precinct #3</v>
      </c>
      <c r="JG25" t="str">
        <v>9208 - Constable Precinct #4</v>
      </c>
      <c r="JH25" t="str">
        <v>9209 - Constable Precinct #5</v>
      </c>
      <c r="JI25" t="str">
        <v xml:space="preserve">9215 - Commissary </v>
      </c>
      <c r="JJ25" t="str">
        <v xml:space="preserve">9220 - District Attorney </v>
      </c>
      <c r="JK25" t="str">
        <v>9225 - Sheriff</v>
      </c>
      <c r="JL25" t="str">
        <v xml:space="preserve">9230 - Juvenile </v>
      </c>
      <c r="JM25" t="str">
        <v xml:space="preserve">9235 - Justice of Peace </v>
      </c>
      <c r="JN25" t="str">
        <v>9240 - County Clerk</v>
      </c>
      <c r="JO25" t="str">
        <v>9245 - District Clerk</v>
      </c>
      <c r="JP25" t="str">
        <v xml:space="preserve">9250 - County Clerk Record Management </v>
      </c>
      <c r="JQ25" t="str">
        <v xml:space="preserve">9255 - District Clerk Record Management </v>
      </c>
      <c r="JR25" t="str">
        <v xml:space="preserve">9256 - County &amp; District Clerk Record Management </v>
      </c>
      <c r="JS25" t="str">
        <v xml:space="preserve">9260 - Community Supervision and Correction Department </v>
      </c>
      <c r="JT25" t="str">
        <v xml:space="preserve">9265 - Tax Office </v>
      </c>
      <c r="JU25" t="str">
        <v xml:space="preserve">9270 - Criminal Justice </v>
      </c>
      <c r="JV25" t="str">
        <v xml:space="preserve">9275 - Divert Court </v>
      </c>
      <c r="JW25" t="str">
        <v>9280 - HHS</v>
      </c>
      <c r="JX25" t="str">
        <v>9285 - Probate Court</v>
      </c>
      <c r="JY25" t="str">
        <v>9290 - Law Library</v>
      </c>
      <c r="JZ25" t="str">
        <v>9291 - SBE</v>
      </c>
      <c r="KA25" t="str">
        <v>9292 - Fire Marshall</v>
      </c>
      <c r="KB25" t="str">
        <v>9410 - IT Projects</v>
      </c>
      <c r="KC25" t="str">
        <v>9420 - Facilities Projects</v>
      </c>
      <c r="KD25" t="str">
        <v>9430 - Public Works Projects</v>
      </c>
      <c r="KE25" t="str">
        <v>9440 - CSCD Projects</v>
      </c>
      <c r="KF25" t="str">
        <v>9450 - Elections</v>
      </c>
      <c r="KG25" t="str">
        <v>9455 - Household Hazardous Waste</v>
      </c>
      <c r="KH25" t="str">
        <v>9464 - American Rescue Plan</v>
      </c>
      <c r="KI25" t="str">
        <v>9466 - Major Grants</v>
      </c>
      <c r="KJ25" t="str">
        <v>9467 - HUD Section 8</v>
      </c>
      <c r="KK25" t="str">
        <v>9468 - Charter School</v>
      </c>
      <c r="KL25" t="str">
        <v>9900 - Non-Budget Charges</v>
      </c>
      <c r="KM25" t="str">
        <v>9910 - Countywide Appropriations</v>
      </c>
      <c r="KN25" t="str">
        <v>9915 - Surplus</v>
      </c>
      <c r="KO25" t="str">
        <v>9920 - Payroll -Dept</v>
      </c>
      <c r="KP25" t="str">
        <v>9940 - Reserves and Contingency</v>
      </c>
      <c r="KQ25" t="str">
        <v>9950 - Emergency Reserves</v>
      </c>
    </row>
    <row r="26" spans="1:303" x14ac:dyDescent="0.25">
      <c r="A26" t="str" cm="1">
        <f t="array" ref="A26:KQ26">TRANSPOSE(_xlfn._xlws.SORT(_xlfn._xlws.FILTER(TableCostCenter[Cost Center List],ISNUMBER(SEARCH(Travel!Y27,TableCostCenter[Cost Center List])))))</f>
        <v>0000 - Default Cost Center</v>
      </c>
      <c r="B26" t="str">
        <v>1010 - County Judge</v>
      </c>
      <c r="C26" t="str">
        <v>1011 - Truancy Courts</v>
      </c>
      <c r="D26" t="str">
        <v>1016 - Planning and Development</v>
      </c>
      <c r="E26" t="str">
        <v>1020 - Commissioners' Court Administrator</v>
      </c>
      <c r="F26" t="str">
        <v>1021 - Operation Services - Engineering</v>
      </c>
      <c r="G26" t="str">
        <v>1022 - Operation Services - Facilities</v>
      </c>
      <c r="H26" t="str">
        <v>1023 - Operation Services - Comm/Central Services</v>
      </c>
      <c r="I26" t="str">
        <v>1024 - Operation Services - Records Mgmt</v>
      </c>
      <c r="J26" t="str">
        <v>1027 - Operation Services - Auto Service Center</v>
      </c>
      <c r="K26" t="str">
        <v>1035 - Tax Assessor/Collector</v>
      </c>
      <c r="L26" t="str">
        <v>1040 - Human Resource/Civil Service</v>
      </c>
      <c r="M26" t="str">
        <v>1041 - HRCS - 52e Employees</v>
      </c>
      <c r="N26" t="str">
        <v>1045 - Records Bldg Fitness Center</v>
      </c>
      <c r="O26" t="str">
        <v>1050 - County Treasurer</v>
      </c>
      <c r="P26" t="str">
        <v>1060 - Office of Budget &amp; Evaluation</v>
      </c>
      <c r="Q26" t="str">
        <v>1070 - County Auditor</v>
      </c>
      <c r="R26" t="str">
        <v>1080 - Purchasing</v>
      </c>
      <c r="S26" t="str">
        <v>1082 - Small Business Enterprise(SBE)</v>
      </c>
      <c r="T26" t="str">
        <v>1090 - IT Data Services</v>
      </c>
      <c r="U26" t="str">
        <v>1210 - Elections</v>
      </c>
      <c r="V26" t="str">
        <v>2050 - Texas Cooperative Extension</v>
      </c>
      <c r="W26" t="str">
        <v>2060 - Veterans Service</v>
      </c>
      <c r="X26" t="str">
        <v>2080 - Historical Commission</v>
      </c>
      <c r="Y26" t="str">
        <v>2110 - Public Works</v>
      </c>
      <c r="Z26" t="str">
        <v>2115 - PW - Economic Development</v>
      </c>
      <c r="AA26" t="str">
        <v>2510 - Road Precinct #1</v>
      </c>
      <c r="AB26" t="str">
        <v>2520 - Road Precinct #2</v>
      </c>
      <c r="AC26" t="str">
        <v>2530 - Road Precinct #3</v>
      </c>
      <c r="AD26" t="str">
        <v>2540 - Road Precinct #4</v>
      </c>
      <c r="AE26" t="str">
        <v>2550 - Road Reserves</v>
      </c>
      <c r="AF26" t="str">
        <v>3020 - Community Supervision</v>
      </c>
      <c r="AG26" t="str">
        <v>3030 - Public Service Program</v>
      </c>
      <c r="AH26" t="str">
        <v>3043 - Unincorporated Area Services</v>
      </c>
      <c r="AI26" t="str">
        <v>3110 - Executive</v>
      </c>
      <c r="AJ26" t="str">
        <v>3111 - Special Investigation</v>
      </c>
      <c r="AK26" t="str">
        <v>3112 - Intelligence</v>
      </c>
      <c r="AL26" t="str">
        <v>3113 - Internal Affairs</v>
      </c>
      <c r="AM26" t="str">
        <v>3114 - Compliance</v>
      </c>
      <c r="AN26" t="str">
        <v>3121 - General Services</v>
      </c>
      <c r="AO26" t="str">
        <v>3122 - Personnel</v>
      </c>
      <c r="AP26" t="str">
        <v>3123 - Training</v>
      </c>
      <c r="AQ26" t="str">
        <v>3124 - Communications</v>
      </c>
      <c r="AR26" t="str">
        <v>3125 - Fiscal</v>
      </c>
      <c r="AS26" t="str">
        <v>3126 - Photo Lab</v>
      </c>
      <c r="AT26" t="str">
        <v>3127 - Print Shop Department</v>
      </c>
      <c r="AU26" t="str">
        <v>3128 - Bonds</v>
      </c>
      <c r="AV26" t="str">
        <v>3129 - Bailiff</v>
      </c>
      <c r="AW26" t="str">
        <v>3130 - Warrants</v>
      </c>
      <c r="AX26" t="str">
        <v>3131 - Fugitive Transportation</v>
      </c>
      <c r="AY26" t="str">
        <v>3132 - Civil</v>
      </c>
      <c r="AZ26" t="str">
        <v>3133 - Patrol</v>
      </c>
      <c r="BA26" t="str">
        <v>3134 - Criminal Investigation</v>
      </c>
      <c r="BB26" t="str">
        <v>3136 - FLEET</v>
      </c>
      <c r="BC26" t="str">
        <v>3137 - Freeway Management Program</v>
      </c>
      <c r="BD26" t="str">
        <v>3140 - Detention Services</v>
      </c>
      <c r="BE26" t="str">
        <v>3141 - North Tower</v>
      </c>
      <c r="BF26" t="str">
        <v>3142 - West Tower</v>
      </c>
      <c r="BG26" t="str">
        <v>3147 - Central Intake</v>
      </c>
      <c r="BH26" t="str">
        <v>3148 - South Tower</v>
      </c>
      <c r="BI26" t="str">
        <v>3150 - Classification and Release</v>
      </c>
      <c r="BJ26" t="str">
        <v>3151 - Inmate Program</v>
      </c>
      <c r="BK26" t="str">
        <v>3152 - Central Kitchen</v>
      </c>
      <c r="BL26" t="str">
        <v>3153 - Central Laundry</v>
      </c>
      <c r="BM26" t="str">
        <v>3154 - Inmate Transport</v>
      </c>
      <c r="BN26" t="str">
        <v>3155 - Jail Medical</v>
      </c>
      <c r="BO26" t="str">
        <v>3156 - Pre/Post Trial Release Program</v>
      </c>
      <c r="BP26" t="str">
        <v>3210 - Constable Precinct #1</v>
      </c>
      <c r="BQ26" t="str">
        <v>3220 - Constable Precinct #2</v>
      </c>
      <c r="BR26" t="str">
        <v>3230 - Constable Precinct #3</v>
      </c>
      <c r="BS26" t="str">
        <v>3240 - Constable Precinct #4</v>
      </c>
      <c r="BT26" t="str">
        <v>3250 - Constable Precinct #5</v>
      </c>
      <c r="BU26" t="str">
        <v>3270 - Constable Precinct #3A</v>
      </c>
      <c r="BV26" t="str">
        <v>3280 - Constable Precinct #4A</v>
      </c>
      <c r="BW26" t="str">
        <v>3311 - Crime Lab</v>
      </c>
      <c r="BX26" t="str">
        <v>3312 - Medical Examiner</v>
      </c>
      <c r="BY26" t="str">
        <v>3313 - Breath Alcohol Program</v>
      </c>
      <c r="BZ26" t="str">
        <v>4001 - Building Security</v>
      </c>
      <c r="CA26" t="str">
        <v>4002 - Emergency Management</v>
      </c>
      <c r="CB26" t="str">
        <v>4003 - Fire Marshal</v>
      </c>
      <c r="CC26" t="str">
        <v>4011 - District Attorney</v>
      </c>
      <c r="CD26" t="str">
        <v>4012 - DA-Special Allocation</v>
      </c>
      <c r="CE26" t="str">
        <v>4013 - Drug Court Program</v>
      </c>
      <c r="CF26" t="str">
        <v>4014 - Jail Diversion</v>
      </c>
      <c r="CG26" t="str">
        <v>4015 - Divert Court</v>
      </c>
      <c r="CH26" t="str">
        <v>4016 - S.T.A.C. Court</v>
      </c>
      <c r="CI26" t="str">
        <v>4020 - District Clerk</v>
      </c>
      <c r="CJ26" t="str">
        <v>4031 - County Clerk</v>
      </c>
      <c r="CK26" t="str">
        <v>4032 - County Clerk-Collections</v>
      </c>
      <c r="CL26" t="str">
        <v>4033 - Truancy Courts Clerks</v>
      </c>
      <c r="CM26" t="str">
        <v>4040 - Public Defender</v>
      </c>
      <c r="CN26" t="str">
        <v>4051 - District Court Administration</v>
      </c>
      <c r="CO26" t="str">
        <v>4052 - Family Court Services</v>
      </c>
      <c r="CP26" t="str">
        <v>4053 - Child Support Payments Office</v>
      </c>
      <c r="CQ26" t="str">
        <v>4054 - Alt. Dispute Resolution-Dept</v>
      </c>
      <c r="CR26" t="str">
        <v>4056 - Domestic Relations Office Administration</v>
      </c>
      <c r="CS26" t="str">
        <v>4060 - Jury Service</v>
      </c>
      <c r="CT26" t="str">
        <v>4065 - Grand Jury Service</v>
      </c>
      <c r="CU26" t="str">
        <v>4071 - 5th Court of Appeals</v>
      </c>
      <c r="CV26" t="str">
        <v>4072 - First Admin. Judicial Region</v>
      </c>
      <c r="CW26" t="str">
        <v>4080 - Court Cost Miscellaneous</v>
      </c>
      <c r="CX26" t="str">
        <v>4090 - Appellate Justice System</v>
      </c>
      <c r="CY26" t="str">
        <v>4110 - 14th Civil District Court</v>
      </c>
      <c r="CZ26" t="str">
        <v>4115 - 44th Civil District Court</v>
      </c>
      <c r="DA26" t="str">
        <v>4120 - 68th Civil District Court</v>
      </c>
      <c r="DB26" t="str">
        <v>4125 - 95th Civil District Court</v>
      </c>
      <c r="DC26" t="str">
        <v>4130 - 101st Civil District Court</v>
      </c>
      <c r="DD26" t="str">
        <v>4135 - 116th Civil District Court</v>
      </c>
      <c r="DE26" t="str">
        <v>4140 - 134th Civil District Court</v>
      </c>
      <c r="DF26" t="str">
        <v>4145 - 160th Civil District Court</v>
      </c>
      <c r="DG26" t="str">
        <v>4150 - 162nd Civil District Court</v>
      </c>
      <c r="DH26" t="str">
        <v>4155 - 191st Civil District Court</v>
      </c>
      <c r="DI26" t="str">
        <v>4160 - 192nd Civil District Court</v>
      </c>
      <c r="DJ26" t="str">
        <v>4165 - 193rd Civil District Court</v>
      </c>
      <c r="DK26" t="str">
        <v>4170 - 298th Civil District Court</v>
      </c>
      <c r="DL26" t="str">
        <v>4175 - Civil District Masters</v>
      </c>
      <c r="DM26" t="str">
        <v>4180 - Civil Tax Court</v>
      </c>
      <c r="DN26" t="str">
        <v>4210 - 254th Family Court</v>
      </c>
      <c r="DO26" t="str">
        <v>4215 - 255th Family Court</v>
      </c>
      <c r="DP26" t="str">
        <v>4220 - 256th Family Court</v>
      </c>
      <c r="DQ26" t="str">
        <v>4225 - 301st Family Court</v>
      </c>
      <c r="DR26" t="str">
        <v>4230 - 302nd Family Court</v>
      </c>
      <c r="DS26" t="str">
        <v>4235 - 303rd Family Court</v>
      </c>
      <c r="DT26" t="str">
        <v>4240 - 330th Family Court</v>
      </c>
      <c r="DU26" t="str">
        <v>4250 - IV-D Court</v>
      </c>
      <c r="DV26" t="str">
        <v>4310 - 304th Juvenile Court</v>
      </c>
      <c r="DW26" t="str">
        <v>4320 - 305th Juvenile Court</v>
      </c>
      <c r="DX26" t="str">
        <v>4401 - Criminal District Court #1</v>
      </c>
      <c r="DY26" t="str">
        <v>4402 - Criminal District Court #2</v>
      </c>
      <c r="DZ26" t="str">
        <v>4403 - Criminal District Court #3</v>
      </c>
      <c r="EA26" t="str">
        <v>4404 - Criminal District Court #4</v>
      </c>
      <c r="EB26" t="str">
        <v>4405 - Criminal District Court #5</v>
      </c>
      <c r="EC26" t="str">
        <v>4406 - Criminal District Court #6</v>
      </c>
      <c r="ED26" t="str">
        <v>4407 - Criminal District Court #7</v>
      </c>
      <c r="EE26" t="str">
        <v>4410 - 194th Criminal District Court</v>
      </c>
      <c r="EF26" t="str">
        <v>4415 - 195th Criminal District Court</v>
      </c>
      <c r="EG26" t="str">
        <v>4420 - 203rd Criminal District Court</v>
      </c>
      <c r="EH26" t="str">
        <v>4425 - 204th Criminal District Court</v>
      </c>
      <c r="EI26" t="str">
        <v>4430 - 265th Criminal District Court</v>
      </c>
      <c r="EJ26" t="str">
        <v>4435 - 282nd Criminal District Court</v>
      </c>
      <c r="EK26" t="str">
        <v>4440 - 283rd Criminal District Court</v>
      </c>
      <c r="EL26" t="str">
        <v>4445 - 291st Criminal District Court</v>
      </c>
      <c r="EM26" t="str">
        <v>4450 - 292nd Criminal District Court</v>
      </c>
      <c r="EN26" t="str">
        <v>4455 - 363rd Criminal District Court</v>
      </c>
      <c r="EO26" t="str">
        <v>4460 - Criminal District Magistrates</v>
      </c>
      <c r="EP26" t="str">
        <v>4461 - Pretrial Release</v>
      </c>
      <c r="EQ26" t="str">
        <v>4465 - Staff Attorneys</v>
      </c>
      <c r="ER26" t="str">
        <v>4470 - Criminal District Court Manager</v>
      </c>
      <c r="ES26" t="str">
        <v>4501 - County Court at Law #1</v>
      </c>
      <c r="ET26" t="str">
        <v>4502 - County Court at Law #2</v>
      </c>
      <c r="EU26" t="str">
        <v>4503 - County Court at Law #3</v>
      </c>
      <c r="EV26" t="str">
        <v>4504 - County Court at Law #4</v>
      </c>
      <c r="EW26" t="str">
        <v>4505 - County Court at Law #5</v>
      </c>
      <c r="EX26" t="str">
        <v>4601 - County Criminal Court #1</v>
      </c>
      <c r="EY26" t="str">
        <v>4602 - County Criminal Court #2</v>
      </c>
      <c r="EZ26" t="str">
        <v>4603 - County Criminal Court #3</v>
      </c>
      <c r="FA26" t="str">
        <v>4604 - County Criminal Court #4</v>
      </c>
      <c r="FB26" t="str">
        <v>4605 - County Criminal Court #5</v>
      </c>
      <c r="FC26" t="str">
        <v>4606 - County Criminal Court #6</v>
      </c>
      <c r="FD26" t="str">
        <v>4607 - County Criminal Court #7</v>
      </c>
      <c r="FE26" t="str">
        <v>4608 - County Criminal Court #8</v>
      </c>
      <c r="FF26" t="str">
        <v>4609 - County Criminal Court #9</v>
      </c>
      <c r="FG26" t="str">
        <v>4610 - County Criminal Court #10</v>
      </c>
      <c r="FH26" t="str">
        <v>4611 - County Criminal Court #11</v>
      </c>
      <c r="FI26" t="str">
        <v>4615 - County Criminal Court of Appeals</v>
      </c>
      <c r="FJ26" t="str">
        <v>4616 - County Criminal Court of Appeals #2</v>
      </c>
      <c r="FK26" t="str">
        <v>4617 - County Criminal Court - Magistrate</v>
      </c>
      <c r="FL26" t="str">
        <v>4620 - County Criminal Court Manager</v>
      </c>
      <c r="FM26" t="str">
        <v>4701 - Probate Court #1</v>
      </c>
      <c r="FN26" t="str">
        <v>4702 - Probate Court #2</v>
      </c>
      <c r="FO26" t="str">
        <v>4703 - Probate Court #3</v>
      </c>
      <c r="FP26" t="str">
        <v>4704 - Investigators/Court Visitor Program</v>
      </c>
      <c r="FQ26" t="str">
        <v>4705 - Probate Associates</v>
      </c>
      <c r="FR26" t="str">
        <v>4811 - J.P- 1-1</v>
      </c>
      <c r="FS26" t="str">
        <v>4812 - J.P- 1-2</v>
      </c>
      <c r="FT26" t="str">
        <v>4821 - J.P- 2-1</v>
      </c>
      <c r="FU26" t="str">
        <v>4822 - J.P- 2-2</v>
      </c>
      <c r="FV26" t="str">
        <v>4831 - J.P- 3-1</v>
      </c>
      <c r="FW26" t="str">
        <v>4832 - J.P- 3-2</v>
      </c>
      <c r="FX26" t="str">
        <v>4833 - J.P. Central Collections</v>
      </c>
      <c r="FY26" t="str">
        <v>4841 - J.P- 4-1</v>
      </c>
      <c r="FZ26" t="str">
        <v>4842 - J.P- 4-2</v>
      </c>
      <c r="GA26" t="str">
        <v>4851 - J.P- 5-1</v>
      </c>
      <c r="GB26" t="str">
        <v>4852 - J.P- 5-2</v>
      </c>
      <c r="GC26" t="str">
        <v>4862 - J P 3-A</v>
      </c>
      <c r="GD26" t="str">
        <v>4921 - District Clerk Criminal and Bond Forfeiture</v>
      </c>
      <c r="GE26" t="str">
        <v>4922 - District Clerk Passport Central</v>
      </c>
      <c r="GF26" t="str">
        <v>4923 - District Clerk Passport East</v>
      </c>
      <c r="GG26" t="str">
        <v>4924 - District Passport North</v>
      </c>
      <c r="GH26" t="str">
        <v>4925 - District Clerk Juvenile</v>
      </c>
      <c r="GI26" t="str">
        <v>4926 - District Civil and Family, Trust and Collections</v>
      </c>
      <c r="GJ26" t="str">
        <v>5001 - County Clerk Criminal and Bond Forfeiture</v>
      </c>
      <c r="GK26" t="str">
        <v>5002 - County Clerk Recording</v>
      </c>
      <c r="GL26" t="str">
        <v>5003 - County Clerk Vitals</v>
      </c>
      <c r="GM26" t="str">
        <v>5004 - County Clerk Trust</v>
      </c>
      <c r="GN26" t="str">
        <v xml:space="preserve">5005 - County Clerk Civil </v>
      </c>
      <c r="GO26" t="str">
        <v>5006 - County Clerk Probate</v>
      </c>
      <c r="GP26" t="str">
        <v>5007 - County Clerk Central Records</v>
      </c>
      <c r="GQ26" t="str">
        <v>5008 - County Clerk-Collections</v>
      </c>
      <c r="GR26" t="str">
        <v>5041 - Truancy South</v>
      </c>
      <c r="GS26" t="str">
        <v>5042 - Truancy North</v>
      </c>
      <c r="GT26" t="str">
        <v>5043 - Truancy East</v>
      </c>
      <c r="GU26" t="str">
        <v>5110 - Employee Health Clinic</v>
      </c>
      <c r="GV26" t="str">
        <v>5111 - Juvenile Administration</v>
      </c>
      <c r="GW26" t="str">
        <v>5112 - Juvenile Psychological Service</v>
      </c>
      <c r="GX26" t="str">
        <v>5114 - Juvenile-Detention Center</v>
      </c>
      <c r="GY26" t="str">
        <v>5115 - Juvenile-Emergency Shelter</v>
      </c>
      <c r="GZ26" t="str">
        <v>5116 - Juvenile-Letot Center</v>
      </c>
      <c r="HA26" t="str">
        <v>5117 - Juvenile-Youth Village</v>
      </c>
      <c r="HB26" t="str">
        <v>5118 - Juvenile-Medlock Center</v>
      </c>
      <c r="HC26" t="str">
        <v>5119 - Juvenile-Letot Residential Treatment Center</v>
      </c>
      <c r="HD26" t="str">
        <v>5120 - Health Administration</v>
      </c>
      <c r="HE26" t="str">
        <v>5121 - Environmental Health</v>
      </c>
      <c r="HF26" t="str">
        <v>5122 - Public Health Lab</v>
      </c>
      <c r="HG26" t="str">
        <v>5123 - Preventive Health</v>
      </c>
      <c r="HH26" t="str">
        <v>5124 - Communicable Disease Control</v>
      </c>
      <c r="HI26" t="str">
        <v>5125 - STD Clinic</v>
      </c>
      <c r="HJ26" t="str">
        <v>5126 - TB Clinic</v>
      </c>
      <c r="HK26" t="str">
        <v>5128 - HHS - Finance Admin</v>
      </c>
      <c r="HL26" t="str">
        <v xml:space="preserve">5130 - Budget Office Community Contracts </v>
      </c>
      <c r="HM26" t="str">
        <v>5140 - CPS Program</v>
      </c>
      <c r="HN26" t="str">
        <v>5170 - Welfare Assistance</v>
      </c>
      <c r="HO26" t="str">
        <v>6340 - Wilmer Substance Abuse Facility</v>
      </c>
      <c r="HP26" t="str">
        <v>6430 - Truancy Enforcement Center</v>
      </c>
      <c r="HQ26" t="str">
        <v>6930 - Cash Match for Grants</v>
      </c>
      <c r="HR26" t="str">
        <v>7138 - Parking Garage CO 2004 Series</v>
      </c>
      <c r="HS26" t="str">
        <v>7139 - Unlimited Tax Ref 2005  24.097M</v>
      </c>
      <c r="HT26" t="str">
        <v>7140 - Certificate Obligation, 2006  $65M</v>
      </c>
      <c r="HU26" t="str">
        <v>7141 - Limited Tax Notes, Series 2011</v>
      </c>
      <c r="HV26" t="str">
        <v>7142 - Unlimited Tax Refunding Bonds Series 2011A-Dept</v>
      </c>
      <c r="HW26" t="str">
        <v>7144 - Limited Tax Refunding Bonds Series 2013</v>
      </c>
      <c r="HX26" t="str">
        <v>7145 - Dept Limited Tax Notes Series 2013</v>
      </c>
      <c r="HY26" t="str">
        <v>7146 - Unlimited Tax Refunding Bonds Series 2015</v>
      </c>
      <c r="HZ26" t="str">
        <v>7147 - Combination Tax and Parking Garage Revenue Certificates of Obligation Series 2016</v>
      </c>
      <c r="IA26" t="str">
        <v>7148 - Certificates of Obligation, Series 2022</v>
      </c>
      <c r="IB26" t="str">
        <v>7400 - Administrative</v>
      </c>
      <c r="IC26" t="str">
        <v>7414 - Unlimited Tax Road Bonds Series 1995</v>
      </c>
      <c r="ID26" t="str">
        <v>7418 - Road Bond Series 1996</v>
      </c>
      <c r="IE26" t="str">
        <v>7492 - 1995 Road Bond Fund</v>
      </c>
      <c r="IF26" t="str">
        <v>8010 - State Highway Fund</v>
      </c>
      <c r="IG26" t="str">
        <v>8011 - Vehicle Sales and Use Tax</v>
      </c>
      <c r="IH26" t="str">
        <v>8012 - Certificate of Title Fund</v>
      </c>
      <c r="II26" t="str">
        <v>8013 - State Beer and Wine</v>
      </c>
      <c r="IJ26" t="str">
        <v>8014 - Unapportioned Tax</v>
      </c>
      <c r="IK26" t="str">
        <v>8015 - Tax Refund</v>
      </c>
      <c r="IL26" t="str">
        <v>8016 - Trust Fund (Tax Assessor)</v>
      </c>
      <c r="IM26" t="str">
        <v>8017 - Mail-in License Renewal</v>
      </c>
      <c r="IN26" t="str">
        <v>8459 - Chase C.C. Clearing Acct-Tax Office</v>
      </c>
      <c r="IO26" t="str">
        <v>8465 - Chase C.C. MV Clearing Acct-Tax Office</v>
      </c>
      <c r="IP26" t="str">
        <v>8466 - Chase Credit Card Charge Back-Tax Office</v>
      </c>
      <c r="IQ26" t="str">
        <v>8467 - Chase C.C MV Charge Back Tax Office</v>
      </c>
      <c r="IR26" t="str">
        <v>8543 - Chase Credit Card B&amp;W Chargeback</v>
      </c>
      <c r="IS26" t="str">
        <v>8545 - Chase Credit Card VIT/SIT Chargeback</v>
      </c>
      <c r="IT26" t="str">
        <v>8718 - Dealers' Escrow Account</v>
      </c>
      <c r="IU26" t="str">
        <v>8719 - Undisbursed Funds</v>
      </c>
      <c r="IV26" t="str">
        <v>8720 - Credit Card Deposit/Clearing Acct</v>
      </c>
      <c r="IW26" t="str">
        <v>8721 - Unapportioned Tax ( Year End ) Used to be 720</v>
      </c>
      <c r="IX26" t="str">
        <v>8731 - Credit Card Chargeback Acct</v>
      </c>
      <c r="IY26" t="str">
        <v>9010 - Library Assistance</v>
      </c>
      <c r="IZ26" t="str">
        <v>9020 - Local Emergencies</v>
      </c>
      <c r="JA26" t="str">
        <v>9101 - Park &amp; Open Space Adm</v>
      </c>
      <c r="JB26" t="str">
        <v>9102 - Park and Open Space</v>
      </c>
      <c r="JC26" t="str">
        <v>9200 - Escrows</v>
      </c>
      <c r="JD26" t="str">
        <v>9205 - Constable Precinct #1</v>
      </c>
      <c r="JE26" t="str">
        <v>9206 - Constable Precinct #2</v>
      </c>
      <c r="JF26" t="str">
        <v>9207 - Constable Precinct #3</v>
      </c>
      <c r="JG26" t="str">
        <v>9208 - Constable Precinct #4</v>
      </c>
      <c r="JH26" t="str">
        <v>9209 - Constable Precinct #5</v>
      </c>
      <c r="JI26" t="str">
        <v xml:space="preserve">9215 - Commissary </v>
      </c>
      <c r="JJ26" t="str">
        <v xml:space="preserve">9220 - District Attorney </v>
      </c>
      <c r="JK26" t="str">
        <v>9225 - Sheriff</v>
      </c>
      <c r="JL26" t="str">
        <v xml:space="preserve">9230 - Juvenile </v>
      </c>
      <c r="JM26" t="str">
        <v xml:space="preserve">9235 - Justice of Peace </v>
      </c>
      <c r="JN26" t="str">
        <v>9240 - County Clerk</v>
      </c>
      <c r="JO26" t="str">
        <v>9245 - District Clerk</v>
      </c>
      <c r="JP26" t="str">
        <v xml:space="preserve">9250 - County Clerk Record Management </v>
      </c>
      <c r="JQ26" t="str">
        <v xml:space="preserve">9255 - District Clerk Record Management </v>
      </c>
      <c r="JR26" t="str">
        <v xml:space="preserve">9256 - County &amp; District Clerk Record Management </v>
      </c>
      <c r="JS26" t="str">
        <v xml:space="preserve">9260 - Community Supervision and Correction Department </v>
      </c>
      <c r="JT26" t="str">
        <v xml:space="preserve">9265 - Tax Office </v>
      </c>
      <c r="JU26" t="str">
        <v xml:space="preserve">9270 - Criminal Justice </v>
      </c>
      <c r="JV26" t="str">
        <v xml:space="preserve">9275 - Divert Court </v>
      </c>
      <c r="JW26" t="str">
        <v>9280 - HHS</v>
      </c>
      <c r="JX26" t="str">
        <v>9285 - Probate Court</v>
      </c>
      <c r="JY26" t="str">
        <v>9290 - Law Library</v>
      </c>
      <c r="JZ26" t="str">
        <v>9291 - SBE</v>
      </c>
      <c r="KA26" t="str">
        <v>9292 - Fire Marshall</v>
      </c>
      <c r="KB26" t="str">
        <v>9410 - IT Projects</v>
      </c>
      <c r="KC26" t="str">
        <v>9420 - Facilities Projects</v>
      </c>
      <c r="KD26" t="str">
        <v>9430 - Public Works Projects</v>
      </c>
      <c r="KE26" t="str">
        <v>9440 - CSCD Projects</v>
      </c>
      <c r="KF26" t="str">
        <v>9450 - Elections</v>
      </c>
      <c r="KG26" t="str">
        <v>9455 - Household Hazardous Waste</v>
      </c>
      <c r="KH26" t="str">
        <v>9464 - American Rescue Plan</v>
      </c>
      <c r="KI26" t="str">
        <v>9466 - Major Grants</v>
      </c>
      <c r="KJ26" t="str">
        <v>9467 - HUD Section 8</v>
      </c>
      <c r="KK26" t="str">
        <v>9468 - Charter School</v>
      </c>
      <c r="KL26" t="str">
        <v>9900 - Non-Budget Charges</v>
      </c>
      <c r="KM26" t="str">
        <v>9910 - Countywide Appropriations</v>
      </c>
      <c r="KN26" t="str">
        <v>9915 - Surplus</v>
      </c>
      <c r="KO26" t="str">
        <v>9920 - Payroll -Dept</v>
      </c>
      <c r="KP26" t="str">
        <v>9940 - Reserves and Contingency</v>
      </c>
      <c r="KQ26" t="str">
        <v>9950 - Emergency Reserves</v>
      </c>
    </row>
    <row r="27" spans="1:303" x14ac:dyDescent="0.25">
      <c r="A27" t="str" cm="1">
        <f t="array" ref="A27:KQ27">TRANSPOSE(_xlfn._xlws.SORT(_xlfn._xlws.FILTER(TableCostCenter[Cost Center List],ISNUMBER(SEARCH(Travel!Y28,TableCostCenter[Cost Center List])))))</f>
        <v>0000 - Default Cost Center</v>
      </c>
      <c r="B27" t="str">
        <v>1010 - County Judge</v>
      </c>
      <c r="C27" t="str">
        <v>1011 - Truancy Courts</v>
      </c>
      <c r="D27" t="str">
        <v>1016 - Planning and Development</v>
      </c>
      <c r="E27" t="str">
        <v>1020 - Commissioners' Court Administrator</v>
      </c>
      <c r="F27" t="str">
        <v>1021 - Operation Services - Engineering</v>
      </c>
      <c r="G27" t="str">
        <v>1022 - Operation Services - Facilities</v>
      </c>
      <c r="H27" t="str">
        <v>1023 - Operation Services - Comm/Central Services</v>
      </c>
      <c r="I27" t="str">
        <v>1024 - Operation Services - Records Mgmt</v>
      </c>
      <c r="J27" t="str">
        <v>1027 - Operation Services - Auto Service Center</v>
      </c>
      <c r="K27" t="str">
        <v>1035 - Tax Assessor/Collector</v>
      </c>
      <c r="L27" t="str">
        <v>1040 - Human Resource/Civil Service</v>
      </c>
      <c r="M27" t="str">
        <v>1041 - HRCS - 52e Employees</v>
      </c>
      <c r="N27" t="str">
        <v>1045 - Records Bldg Fitness Center</v>
      </c>
      <c r="O27" t="str">
        <v>1050 - County Treasurer</v>
      </c>
      <c r="P27" t="str">
        <v>1060 - Office of Budget &amp; Evaluation</v>
      </c>
      <c r="Q27" t="str">
        <v>1070 - County Auditor</v>
      </c>
      <c r="R27" t="str">
        <v>1080 - Purchasing</v>
      </c>
      <c r="S27" t="str">
        <v>1082 - Small Business Enterprise(SBE)</v>
      </c>
      <c r="T27" t="str">
        <v>1090 - IT Data Services</v>
      </c>
      <c r="U27" t="str">
        <v>1210 - Elections</v>
      </c>
      <c r="V27" t="str">
        <v>2050 - Texas Cooperative Extension</v>
      </c>
      <c r="W27" t="str">
        <v>2060 - Veterans Service</v>
      </c>
      <c r="X27" t="str">
        <v>2080 - Historical Commission</v>
      </c>
      <c r="Y27" t="str">
        <v>2110 - Public Works</v>
      </c>
      <c r="Z27" t="str">
        <v>2115 - PW - Economic Development</v>
      </c>
      <c r="AA27" t="str">
        <v>2510 - Road Precinct #1</v>
      </c>
      <c r="AB27" t="str">
        <v>2520 - Road Precinct #2</v>
      </c>
      <c r="AC27" t="str">
        <v>2530 - Road Precinct #3</v>
      </c>
      <c r="AD27" t="str">
        <v>2540 - Road Precinct #4</v>
      </c>
      <c r="AE27" t="str">
        <v>2550 - Road Reserves</v>
      </c>
      <c r="AF27" t="str">
        <v>3020 - Community Supervision</v>
      </c>
      <c r="AG27" t="str">
        <v>3030 - Public Service Program</v>
      </c>
      <c r="AH27" t="str">
        <v>3043 - Unincorporated Area Services</v>
      </c>
      <c r="AI27" t="str">
        <v>3110 - Executive</v>
      </c>
      <c r="AJ27" t="str">
        <v>3111 - Special Investigation</v>
      </c>
      <c r="AK27" t="str">
        <v>3112 - Intelligence</v>
      </c>
      <c r="AL27" t="str">
        <v>3113 - Internal Affairs</v>
      </c>
      <c r="AM27" t="str">
        <v>3114 - Compliance</v>
      </c>
      <c r="AN27" t="str">
        <v>3121 - General Services</v>
      </c>
      <c r="AO27" t="str">
        <v>3122 - Personnel</v>
      </c>
      <c r="AP27" t="str">
        <v>3123 - Training</v>
      </c>
      <c r="AQ27" t="str">
        <v>3124 - Communications</v>
      </c>
      <c r="AR27" t="str">
        <v>3125 - Fiscal</v>
      </c>
      <c r="AS27" t="str">
        <v>3126 - Photo Lab</v>
      </c>
      <c r="AT27" t="str">
        <v>3127 - Print Shop Department</v>
      </c>
      <c r="AU27" t="str">
        <v>3128 - Bonds</v>
      </c>
      <c r="AV27" t="str">
        <v>3129 - Bailiff</v>
      </c>
      <c r="AW27" t="str">
        <v>3130 - Warrants</v>
      </c>
      <c r="AX27" t="str">
        <v>3131 - Fugitive Transportation</v>
      </c>
      <c r="AY27" t="str">
        <v>3132 - Civil</v>
      </c>
      <c r="AZ27" t="str">
        <v>3133 - Patrol</v>
      </c>
      <c r="BA27" t="str">
        <v>3134 - Criminal Investigation</v>
      </c>
      <c r="BB27" t="str">
        <v>3136 - FLEET</v>
      </c>
      <c r="BC27" t="str">
        <v>3137 - Freeway Management Program</v>
      </c>
      <c r="BD27" t="str">
        <v>3140 - Detention Services</v>
      </c>
      <c r="BE27" t="str">
        <v>3141 - North Tower</v>
      </c>
      <c r="BF27" t="str">
        <v>3142 - West Tower</v>
      </c>
      <c r="BG27" t="str">
        <v>3147 - Central Intake</v>
      </c>
      <c r="BH27" t="str">
        <v>3148 - South Tower</v>
      </c>
      <c r="BI27" t="str">
        <v>3150 - Classification and Release</v>
      </c>
      <c r="BJ27" t="str">
        <v>3151 - Inmate Program</v>
      </c>
      <c r="BK27" t="str">
        <v>3152 - Central Kitchen</v>
      </c>
      <c r="BL27" t="str">
        <v>3153 - Central Laundry</v>
      </c>
      <c r="BM27" t="str">
        <v>3154 - Inmate Transport</v>
      </c>
      <c r="BN27" t="str">
        <v>3155 - Jail Medical</v>
      </c>
      <c r="BO27" t="str">
        <v>3156 - Pre/Post Trial Release Program</v>
      </c>
      <c r="BP27" t="str">
        <v>3210 - Constable Precinct #1</v>
      </c>
      <c r="BQ27" t="str">
        <v>3220 - Constable Precinct #2</v>
      </c>
      <c r="BR27" t="str">
        <v>3230 - Constable Precinct #3</v>
      </c>
      <c r="BS27" t="str">
        <v>3240 - Constable Precinct #4</v>
      </c>
      <c r="BT27" t="str">
        <v>3250 - Constable Precinct #5</v>
      </c>
      <c r="BU27" t="str">
        <v>3270 - Constable Precinct #3A</v>
      </c>
      <c r="BV27" t="str">
        <v>3280 - Constable Precinct #4A</v>
      </c>
      <c r="BW27" t="str">
        <v>3311 - Crime Lab</v>
      </c>
      <c r="BX27" t="str">
        <v>3312 - Medical Examiner</v>
      </c>
      <c r="BY27" t="str">
        <v>3313 - Breath Alcohol Program</v>
      </c>
      <c r="BZ27" t="str">
        <v>4001 - Building Security</v>
      </c>
      <c r="CA27" t="str">
        <v>4002 - Emergency Management</v>
      </c>
      <c r="CB27" t="str">
        <v>4003 - Fire Marshal</v>
      </c>
      <c r="CC27" t="str">
        <v>4011 - District Attorney</v>
      </c>
      <c r="CD27" t="str">
        <v>4012 - DA-Special Allocation</v>
      </c>
      <c r="CE27" t="str">
        <v>4013 - Drug Court Program</v>
      </c>
      <c r="CF27" t="str">
        <v>4014 - Jail Diversion</v>
      </c>
      <c r="CG27" t="str">
        <v>4015 - Divert Court</v>
      </c>
      <c r="CH27" t="str">
        <v>4016 - S.T.A.C. Court</v>
      </c>
      <c r="CI27" t="str">
        <v>4020 - District Clerk</v>
      </c>
      <c r="CJ27" t="str">
        <v>4031 - County Clerk</v>
      </c>
      <c r="CK27" t="str">
        <v>4032 - County Clerk-Collections</v>
      </c>
      <c r="CL27" t="str">
        <v>4033 - Truancy Courts Clerks</v>
      </c>
      <c r="CM27" t="str">
        <v>4040 - Public Defender</v>
      </c>
      <c r="CN27" t="str">
        <v>4051 - District Court Administration</v>
      </c>
      <c r="CO27" t="str">
        <v>4052 - Family Court Services</v>
      </c>
      <c r="CP27" t="str">
        <v>4053 - Child Support Payments Office</v>
      </c>
      <c r="CQ27" t="str">
        <v>4054 - Alt. Dispute Resolution-Dept</v>
      </c>
      <c r="CR27" t="str">
        <v>4056 - Domestic Relations Office Administration</v>
      </c>
      <c r="CS27" t="str">
        <v>4060 - Jury Service</v>
      </c>
      <c r="CT27" t="str">
        <v>4065 - Grand Jury Service</v>
      </c>
      <c r="CU27" t="str">
        <v>4071 - 5th Court of Appeals</v>
      </c>
      <c r="CV27" t="str">
        <v>4072 - First Admin. Judicial Region</v>
      </c>
      <c r="CW27" t="str">
        <v>4080 - Court Cost Miscellaneous</v>
      </c>
      <c r="CX27" t="str">
        <v>4090 - Appellate Justice System</v>
      </c>
      <c r="CY27" t="str">
        <v>4110 - 14th Civil District Court</v>
      </c>
      <c r="CZ27" t="str">
        <v>4115 - 44th Civil District Court</v>
      </c>
      <c r="DA27" t="str">
        <v>4120 - 68th Civil District Court</v>
      </c>
      <c r="DB27" t="str">
        <v>4125 - 95th Civil District Court</v>
      </c>
      <c r="DC27" t="str">
        <v>4130 - 101st Civil District Court</v>
      </c>
      <c r="DD27" t="str">
        <v>4135 - 116th Civil District Court</v>
      </c>
      <c r="DE27" t="str">
        <v>4140 - 134th Civil District Court</v>
      </c>
      <c r="DF27" t="str">
        <v>4145 - 160th Civil District Court</v>
      </c>
      <c r="DG27" t="str">
        <v>4150 - 162nd Civil District Court</v>
      </c>
      <c r="DH27" t="str">
        <v>4155 - 191st Civil District Court</v>
      </c>
      <c r="DI27" t="str">
        <v>4160 - 192nd Civil District Court</v>
      </c>
      <c r="DJ27" t="str">
        <v>4165 - 193rd Civil District Court</v>
      </c>
      <c r="DK27" t="str">
        <v>4170 - 298th Civil District Court</v>
      </c>
      <c r="DL27" t="str">
        <v>4175 - Civil District Masters</v>
      </c>
      <c r="DM27" t="str">
        <v>4180 - Civil Tax Court</v>
      </c>
      <c r="DN27" t="str">
        <v>4210 - 254th Family Court</v>
      </c>
      <c r="DO27" t="str">
        <v>4215 - 255th Family Court</v>
      </c>
      <c r="DP27" t="str">
        <v>4220 - 256th Family Court</v>
      </c>
      <c r="DQ27" t="str">
        <v>4225 - 301st Family Court</v>
      </c>
      <c r="DR27" t="str">
        <v>4230 - 302nd Family Court</v>
      </c>
      <c r="DS27" t="str">
        <v>4235 - 303rd Family Court</v>
      </c>
      <c r="DT27" t="str">
        <v>4240 - 330th Family Court</v>
      </c>
      <c r="DU27" t="str">
        <v>4250 - IV-D Court</v>
      </c>
      <c r="DV27" t="str">
        <v>4310 - 304th Juvenile Court</v>
      </c>
      <c r="DW27" t="str">
        <v>4320 - 305th Juvenile Court</v>
      </c>
      <c r="DX27" t="str">
        <v>4401 - Criminal District Court #1</v>
      </c>
      <c r="DY27" t="str">
        <v>4402 - Criminal District Court #2</v>
      </c>
      <c r="DZ27" t="str">
        <v>4403 - Criminal District Court #3</v>
      </c>
      <c r="EA27" t="str">
        <v>4404 - Criminal District Court #4</v>
      </c>
      <c r="EB27" t="str">
        <v>4405 - Criminal District Court #5</v>
      </c>
      <c r="EC27" t="str">
        <v>4406 - Criminal District Court #6</v>
      </c>
      <c r="ED27" t="str">
        <v>4407 - Criminal District Court #7</v>
      </c>
      <c r="EE27" t="str">
        <v>4410 - 194th Criminal District Court</v>
      </c>
      <c r="EF27" t="str">
        <v>4415 - 195th Criminal District Court</v>
      </c>
      <c r="EG27" t="str">
        <v>4420 - 203rd Criminal District Court</v>
      </c>
      <c r="EH27" t="str">
        <v>4425 - 204th Criminal District Court</v>
      </c>
      <c r="EI27" t="str">
        <v>4430 - 265th Criminal District Court</v>
      </c>
      <c r="EJ27" t="str">
        <v>4435 - 282nd Criminal District Court</v>
      </c>
      <c r="EK27" t="str">
        <v>4440 - 283rd Criminal District Court</v>
      </c>
      <c r="EL27" t="str">
        <v>4445 - 291st Criminal District Court</v>
      </c>
      <c r="EM27" t="str">
        <v>4450 - 292nd Criminal District Court</v>
      </c>
      <c r="EN27" t="str">
        <v>4455 - 363rd Criminal District Court</v>
      </c>
      <c r="EO27" t="str">
        <v>4460 - Criminal District Magistrates</v>
      </c>
      <c r="EP27" t="str">
        <v>4461 - Pretrial Release</v>
      </c>
      <c r="EQ27" t="str">
        <v>4465 - Staff Attorneys</v>
      </c>
      <c r="ER27" t="str">
        <v>4470 - Criminal District Court Manager</v>
      </c>
      <c r="ES27" t="str">
        <v>4501 - County Court at Law #1</v>
      </c>
      <c r="ET27" t="str">
        <v>4502 - County Court at Law #2</v>
      </c>
      <c r="EU27" t="str">
        <v>4503 - County Court at Law #3</v>
      </c>
      <c r="EV27" t="str">
        <v>4504 - County Court at Law #4</v>
      </c>
      <c r="EW27" t="str">
        <v>4505 - County Court at Law #5</v>
      </c>
      <c r="EX27" t="str">
        <v>4601 - County Criminal Court #1</v>
      </c>
      <c r="EY27" t="str">
        <v>4602 - County Criminal Court #2</v>
      </c>
      <c r="EZ27" t="str">
        <v>4603 - County Criminal Court #3</v>
      </c>
      <c r="FA27" t="str">
        <v>4604 - County Criminal Court #4</v>
      </c>
      <c r="FB27" t="str">
        <v>4605 - County Criminal Court #5</v>
      </c>
      <c r="FC27" t="str">
        <v>4606 - County Criminal Court #6</v>
      </c>
      <c r="FD27" t="str">
        <v>4607 - County Criminal Court #7</v>
      </c>
      <c r="FE27" t="str">
        <v>4608 - County Criminal Court #8</v>
      </c>
      <c r="FF27" t="str">
        <v>4609 - County Criminal Court #9</v>
      </c>
      <c r="FG27" t="str">
        <v>4610 - County Criminal Court #10</v>
      </c>
      <c r="FH27" t="str">
        <v>4611 - County Criminal Court #11</v>
      </c>
      <c r="FI27" t="str">
        <v>4615 - County Criminal Court of Appeals</v>
      </c>
      <c r="FJ27" t="str">
        <v>4616 - County Criminal Court of Appeals #2</v>
      </c>
      <c r="FK27" t="str">
        <v>4617 - County Criminal Court - Magistrate</v>
      </c>
      <c r="FL27" t="str">
        <v>4620 - County Criminal Court Manager</v>
      </c>
      <c r="FM27" t="str">
        <v>4701 - Probate Court #1</v>
      </c>
      <c r="FN27" t="str">
        <v>4702 - Probate Court #2</v>
      </c>
      <c r="FO27" t="str">
        <v>4703 - Probate Court #3</v>
      </c>
      <c r="FP27" t="str">
        <v>4704 - Investigators/Court Visitor Program</v>
      </c>
      <c r="FQ27" t="str">
        <v>4705 - Probate Associates</v>
      </c>
      <c r="FR27" t="str">
        <v>4811 - J.P- 1-1</v>
      </c>
      <c r="FS27" t="str">
        <v>4812 - J.P- 1-2</v>
      </c>
      <c r="FT27" t="str">
        <v>4821 - J.P- 2-1</v>
      </c>
      <c r="FU27" t="str">
        <v>4822 - J.P- 2-2</v>
      </c>
      <c r="FV27" t="str">
        <v>4831 - J.P- 3-1</v>
      </c>
      <c r="FW27" t="str">
        <v>4832 - J.P- 3-2</v>
      </c>
      <c r="FX27" t="str">
        <v>4833 - J.P. Central Collections</v>
      </c>
      <c r="FY27" t="str">
        <v>4841 - J.P- 4-1</v>
      </c>
      <c r="FZ27" t="str">
        <v>4842 - J.P- 4-2</v>
      </c>
      <c r="GA27" t="str">
        <v>4851 - J.P- 5-1</v>
      </c>
      <c r="GB27" t="str">
        <v>4852 - J.P- 5-2</v>
      </c>
      <c r="GC27" t="str">
        <v>4862 - J P 3-A</v>
      </c>
      <c r="GD27" t="str">
        <v>4921 - District Clerk Criminal and Bond Forfeiture</v>
      </c>
      <c r="GE27" t="str">
        <v>4922 - District Clerk Passport Central</v>
      </c>
      <c r="GF27" t="str">
        <v>4923 - District Clerk Passport East</v>
      </c>
      <c r="GG27" t="str">
        <v>4924 - District Passport North</v>
      </c>
      <c r="GH27" t="str">
        <v>4925 - District Clerk Juvenile</v>
      </c>
      <c r="GI27" t="str">
        <v>4926 - District Civil and Family, Trust and Collections</v>
      </c>
      <c r="GJ27" t="str">
        <v>5001 - County Clerk Criminal and Bond Forfeiture</v>
      </c>
      <c r="GK27" t="str">
        <v>5002 - County Clerk Recording</v>
      </c>
      <c r="GL27" t="str">
        <v>5003 - County Clerk Vitals</v>
      </c>
      <c r="GM27" t="str">
        <v>5004 - County Clerk Trust</v>
      </c>
      <c r="GN27" t="str">
        <v xml:space="preserve">5005 - County Clerk Civil </v>
      </c>
      <c r="GO27" t="str">
        <v>5006 - County Clerk Probate</v>
      </c>
      <c r="GP27" t="str">
        <v>5007 - County Clerk Central Records</v>
      </c>
      <c r="GQ27" t="str">
        <v>5008 - County Clerk-Collections</v>
      </c>
      <c r="GR27" t="str">
        <v>5041 - Truancy South</v>
      </c>
      <c r="GS27" t="str">
        <v>5042 - Truancy North</v>
      </c>
      <c r="GT27" t="str">
        <v>5043 - Truancy East</v>
      </c>
      <c r="GU27" t="str">
        <v>5110 - Employee Health Clinic</v>
      </c>
      <c r="GV27" t="str">
        <v>5111 - Juvenile Administration</v>
      </c>
      <c r="GW27" t="str">
        <v>5112 - Juvenile Psychological Service</v>
      </c>
      <c r="GX27" t="str">
        <v>5114 - Juvenile-Detention Center</v>
      </c>
      <c r="GY27" t="str">
        <v>5115 - Juvenile-Emergency Shelter</v>
      </c>
      <c r="GZ27" t="str">
        <v>5116 - Juvenile-Letot Center</v>
      </c>
      <c r="HA27" t="str">
        <v>5117 - Juvenile-Youth Village</v>
      </c>
      <c r="HB27" t="str">
        <v>5118 - Juvenile-Medlock Center</v>
      </c>
      <c r="HC27" t="str">
        <v>5119 - Juvenile-Letot Residential Treatment Center</v>
      </c>
      <c r="HD27" t="str">
        <v>5120 - Health Administration</v>
      </c>
      <c r="HE27" t="str">
        <v>5121 - Environmental Health</v>
      </c>
      <c r="HF27" t="str">
        <v>5122 - Public Health Lab</v>
      </c>
      <c r="HG27" t="str">
        <v>5123 - Preventive Health</v>
      </c>
      <c r="HH27" t="str">
        <v>5124 - Communicable Disease Control</v>
      </c>
      <c r="HI27" t="str">
        <v>5125 - STD Clinic</v>
      </c>
      <c r="HJ27" t="str">
        <v>5126 - TB Clinic</v>
      </c>
      <c r="HK27" t="str">
        <v>5128 - HHS - Finance Admin</v>
      </c>
      <c r="HL27" t="str">
        <v xml:space="preserve">5130 - Budget Office Community Contracts </v>
      </c>
      <c r="HM27" t="str">
        <v>5140 - CPS Program</v>
      </c>
      <c r="HN27" t="str">
        <v>5170 - Welfare Assistance</v>
      </c>
      <c r="HO27" t="str">
        <v>6340 - Wilmer Substance Abuse Facility</v>
      </c>
      <c r="HP27" t="str">
        <v>6430 - Truancy Enforcement Center</v>
      </c>
      <c r="HQ27" t="str">
        <v>6930 - Cash Match for Grants</v>
      </c>
      <c r="HR27" t="str">
        <v>7138 - Parking Garage CO 2004 Series</v>
      </c>
      <c r="HS27" t="str">
        <v>7139 - Unlimited Tax Ref 2005  24.097M</v>
      </c>
      <c r="HT27" t="str">
        <v>7140 - Certificate Obligation, 2006  $65M</v>
      </c>
      <c r="HU27" t="str">
        <v>7141 - Limited Tax Notes, Series 2011</v>
      </c>
      <c r="HV27" t="str">
        <v>7142 - Unlimited Tax Refunding Bonds Series 2011A-Dept</v>
      </c>
      <c r="HW27" t="str">
        <v>7144 - Limited Tax Refunding Bonds Series 2013</v>
      </c>
      <c r="HX27" t="str">
        <v>7145 - Dept Limited Tax Notes Series 2013</v>
      </c>
      <c r="HY27" t="str">
        <v>7146 - Unlimited Tax Refunding Bonds Series 2015</v>
      </c>
      <c r="HZ27" t="str">
        <v>7147 - Combination Tax and Parking Garage Revenue Certificates of Obligation Series 2016</v>
      </c>
      <c r="IA27" t="str">
        <v>7148 - Certificates of Obligation, Series 2022</v>
      </c>
      <c r="IB27" t="str">
        <v>7400 - Administrative</v>
      </c>
      <c r="IC27" t="str">
        <v>7414 - Unlimited Tax Road Bonds Series 1995</v>
      </c>
      <c r="ID27" t="str">
        <v>7418 - Road Bond Series 1996</v>
      </c>
      <c r="IE27" t="str">
        <v>7492 - 1995 Road Bond Fund</v>
      </c>
      <c r="IF27" t="str">
        <v>8010 - State Highway Fund</v>
      </c>
      <c r="IG27" t="str">
        <v>8011 - Vehicle Sales and Use Tax</v>
      </c>
      <c r="IH27" t="str">
        <v>8012 - Certificate of Title Fund</v>
      </c>
      <c r="II27" t="str">
        <v>8013 - State Beer and Wine</v>
      </c>
      <c r="IJ27" t="str">
        <v>8014 - Unapportioned Tax</v>
      </c>
      <c r="IK27" t="str">
        <v>8015 - Tax Refund</v>
      </c>
      <c r="IL27" t="str">
        <v>8016 - Trust Fund (Tax Assessor)</v>
      </c>
      <c r="IM27" t="str">
        <v>8017 - Mail-in License Renewal</v>
      </c>
      <c r="IN27" t="str">
        <v>8459 - Chase C.C. Clearing Acct-Tax Office</v>
      </c>
      <c r="IO27" t="str">
        <v>8465 - Chase C.C. MV Clearing Acct-Tax Office</v>
      </c>
      <c r="IP27" t="str">
        <v>8466 - Chase Credit Card Charge Back-Tax Office</v>
      </c>
      <c r="IQ27" t="str">
        <v>8467 - Chase C.C MV Charge Back Tax Office</v>
      </c>
      <c r="IR27" t="str">
        <v>8543 - Chase Credit Card B&amp;W Chargeback</v>
      </c>
      <c r="IS27" t="str">
        <v>8545 - Chase Credit Card VIT/SIT Chargeback</v>
      </c>
      <c r="IT27" t="str">
        <v>8718 - Dealers' Escrow Account</v>
      </c>
      <c r="IU27" t="str">
        <v>8719 - Undisbursed Funds</v>
      </c>
      <c r="IV27" t="str">
        <v>8720 - Credit Card Deposit/Clearing Acct</v>
      </c>
      <c r="IW27" t="str">
        <v>8721 - Unapportioned Tax ( Year End ) Used to be 720</v>
      </c>
      <c r="IX27" t="str">
        <v>8731 - Credit Card Chargeback Acct</v>
      </c>
      <c r="IY27" t="str">
        <v>9010 - Library Assistance</v>
      </c>
      <c r="IZ27" t="str">
        <v>9020 - Local Emergencies</v>
      </c>
      <c r="JA27" t="str">
        <v>9101 - Park &amp; Open Space Adm</v>
      </c>
      <c r="JB27" t="str">
        <v>9102 - Park and Open Space</v>
      </c>
      <c r="JC27" t="str">
        <v>9200 - Escrows</v>
      </c>
      <c r="JD27" t="str">
        <v>9205 - Constable Precinct #1</v>
      </c>
      <c r="JE27" t="str">
        <v>9206 - Constable Precinct #2</v>
      </c>
      <c r="JF27" t="str">
        <v>9207 - Constable Precinct #3</v>
      </c>
      <c r="JG27" t="str">
        <v>9208 - Constable Precinct #4</v>
      </c>
      <c r="JH27" t="str">
        <v>9209 - Constable Precinct #5</v>
      </c>
      <c r="JI27" t="str">
        <v xml:space="preserve">9215 - Commissary </v>
      </c>
      <c r="JJ27" t="str">
        <v xml:space="preserve">9220 - District Attorney </v>
      </c>
      <c r="JK27" t="str">
        <v>9225 - Sheriff</v>
      </c>
      <c r="JL27" t="str">
        <v xml:space="preserve">9230 - Juvenile </v>
      </c>
      <c r="JM27" t="str">
        <v xml:space="preserve">9235 - Justice of Peace </v>
      </c>
      <c r="JN27" t="str">
        <v>9240 - County Clerk</v>
      </c>
      <c r="JO27" t="str">
        <v>9245 - District Clerk</v>
      </c>
      <c r="JP27" t="str">
        <v xml:space="preserve">9250 - County Clerk Record Management </v>
      </c>
      <c r="JQ27" t="str">
        <v xml:space="preserve">9255 - District Clerk Record Management </v>
      </c>
      <c r="JR27" t="str">
        <v xml:space="preserve">9256 - County &amp; District Clerk Record Management </v>
      </c>
      <c r="JS27" t="str">
        <v xml:space="preserve">9260 - Community Supervision and Correction Department </v>
      </c>
      <c r="JT27" t="str">
        <v xml:space="preserve">9265 - Tax Office </v>
      </c>
      <c r="JU27" t="str">
        <v xml:space="preserve">9270 - Criminal Justice </v>
      </c>
      <c r="JV27" t="str">
        <v xml:space="preserve">9275 - Divert Court </v>
      </c>
      <c r="JW27" t="str">
        <v>9280 - HHS</v>
      </c>
      <c r="JX27" t="str">
        <v>9285 - Probate Court</v>
      </c>
      <c r="JY27" t="str">
        <v>9290 - Law Library</v>
      </c>
      <c r="JZ27" t="str">
        <v>9291 - SBE</v>
      </c>
      <c r="KA27" t="str">
        <v>9292 - Fire Marshall</v>
      </c>
      <c r="KB27" t="str">
        <v>9410 - IT Projects</v>
      </c>
      <c r="KC27" t="str">
        <v>9420 - Facilities Projects</v>
      </c>
      <c r="KD27" t="str">
        <v>9430 - Public Works Projects</v>
      </c>
      <c r="KE27" t="str">
        <v>9440 - CSCD Projects</v>
      </c>
      <c r="KF27" t="str">
        <v>9450 - Elections</v>
      </c>
      <c r="KG27" t="str">
        <v>9455 - Household Hazardous Waste</v>
      </c>
      <c r="KH27" t="str">
        <v>9464 - American Rescue Plan</v>
      </c>
      <c r="KI27" t="str">
        <v>9466 - Major Grants</v>
      </c>
      <c r="KJ27" t="str">
        <v>9467 - HUD Section 8</v>
      </c>
      <c r="KK27" t="str">
        <v>9468 - Charter School</v>
      </c>
      <c r="KL27" t="str">
        <v>9900 - Non-Budget Charges</v>
      </c>
      <c r="KM27" t="str">
        <v>9910 - Countywide Appropriations</v>
      </c>
      <c r="KN27" t="str">
        <v>9915 - Surplus</v>
      </c>
      <c r="KO27" t="str">
        <v>9920 - Payroll -Dept</v>
      </c>
      <c r="KP27" t="str">
        <v>9940 - Reserves and Contingency</v>
      </c>
      <c r="KQ27" t="str">
        <v>9950 - Emergency Reserves</v>
      </c>
    </row>
    <row r="28" spans="1:303" x14ac:dyDescent="0.25">
      <c r="A28" t="str" cm="1">
        <f t="array" ref="A28:KQ28">TRANSPOSE(_xlfn._xlws.SORT(_xlfn._xlws.FILTER(TableCostCenter[Cost Center List],ISNUMBER(SEARCH(Travel!Y29,TableCostCenter[Cost Center List])))))</f>
        <v>0000 - Default Cost Center</v>
      </c>
      <c r="B28" t="str">
        <v>1010 - County Judge</v>
      </c>
      <c r="C28" t="str">
        <v>1011 - Truancy Courts</v>
      </c>
      <c r="D28" t="str">
        <v>1016 - Planning and Development</v>
      </c>
      <c r="E28" t="str">
        <v>1020 - Commissioners' Court Administrator</v>
      </c>
      <c r="F28" t="str">
        <v>1021 - Operation Services - Engineering</v>
      </c>
      <c r="G28" t="str">
        <v>1022 - Operation Services - Facilities</v>
      </c>
      <c r="H28" t="str">
        <v>1023 - Operation Services - Comm/Central Services</v>
      </c>
      <c r="I28" t="str">
        <v>1024 - Operation Services - Records Mgmt</v>
      </c>
      <c r="J28" t="str">
        <v>1027 - Operation Services - Auto Service Center</v>
      </c>
      <c r="K28" t="str">
        <v>1035 - Tax Assessor/Collector</v>
      </c>
      <c r="L28" t="str">
        <v>1040 - Human Resource/Civil Service</v>
      </c>
      <c r="M28" t="str">
        <v>1041 - HRCS - 52e Employees</v>
      </c>
      <c r="N28" t="str">
        <v>1045 - Records Bldg Fitness Center</v>
      </c>
      <c r="O28" t="str">
        <v>1050 - County Treasurer</v>
      </c>
      <c r="P28" t="str">
        <v>1060 - Office of Budget &amp; Evaluation</v>
      </c>
      <c r="Q28" t="str">
        <v>1070 - County Auditor</v>
      </c>
      <c r="R28" t="str">
        <v>1080 - Purchasing</v>
      </c>
      <c r="S28" t="str">
        <v>1082 - Small Business Enterprise(SBE)</v>
      </c>
      <c r="T28" t="str">
        <v>1090 - IT Data Services</v>
      </c>
      <c r="U28" t="str">
        <v>1210 - Elections</v>
      </c>
      <c r="V28" t="str">
        <v>2050 - Texas Cooperative Extension</v>
      </c>
      <c r="W28" t="str">
        <v>2060 - Veterans Service</v>
      </c>
      <c r="X28" t="str">
        <v>2080 - Historical Commission</v>
      </c>
      <c r="Y28" t="str">
        <v>2110 - Public Works</v>
      </c>
      <c r="Z28" t="str">
        <v>2115 - PW - Economic Development</v>
      </c>
      <c r="AA28" t="str">
        <v>2510 - Road Precinct #1</v>
      </c>
      <c r="AB28" t="str">
        <v>2520 - Road Precinct #2</v>
      </c>
      <c r="AC28" t="str">
        <v>2530 - Road Precinct #3</v>
      </c>
      <c r="AD28" t="str">
        <v>2540 - Road Precinct #4</v>
      </c>
      <c r="AE28" t="str">
        <v>2550 - Road Reserves</v>
      </c>
      <c r="AF28" t="str">
        <v>3020 - Community Supervision</v>
      </c>
      <c r="AG28" t="str">
        <v>3030 - Public Service Program</v>
      </c>
      <c r="AH28" t="str">
        <v>3043 - Unincorporated Area Services</v>
      </c>
      <c r="AI28" t="str">
        <v>3110 - Executive</v>
      </c>
      <c r="AJ28" t="str">
        <v>3111 - Special Investigation</v>
      </c>
      <c r="AK28" t="str">
        <v>3112 - Intelligence</v>
      </c>
      <c r="AL28" t="str">
        <v>3113 - Internal Affairs</v>
      </c>
      <c r="AM28" t="str">
        <v>3114 - Compliance</v>
      </c>
      <c r="AN28" t="str">
        <v>3121 - General Services</v>
      </c>
      <c r="AO28" t="str">
        <v>3122 - Personnel</v>
      </c>
      <c r="AP28" t="str">
        <v>3123 - Training</v>
      </c>
      <c r="AQ28" t="str">
        <v>3124 - Communications</v>
      </c>
      <c r="AR28" t="str">
        <v>3125 - Fiscal</v>
      </c>
      <c r="AS28" t="str">
        <v>3126 - Photo Lab</v>
      </c>
      <c r="AT28" t="str">
        <v>3127 - Print Shop Department</v>
      </c>
      <c r="AU28" t="str">
        <v>3128 - Bonds</v>
      </c>
      <c r="AV28" t="str">
        <v>3129 - Bailiff</v>
      </c>
      <c r="AW28" t="str">
        <v>3130 - Warrants</v>
      </c>
      <c r="AX28" t="str">
        <v>3131 - Fugitive Transportation</v>
      </c>
      <c r="AY28" t="str">
        <v>3132 - Civil</v>
      </c>
      <c r="AZ28" t="str">
        <v>3133 - Patrol</v>
      </c>
      <c r="BA28" t="str">
        <v>3134 - Criminal Investigation</v>
      </c>
      <c r="BB28" t="str">
        <v>3136 - FLEET</v>
      </c>
      <c r="BC28" t="str">
        <v>3137 - Freeway Management Program</v>
      </c>
      <c r="BD28" t="str">
        <v>3140 - Detention Services</v>
      </c>
      <c r="BE28" t="str">
        <v>3141 - North Tower</v>
      </c>
      <c r="BF28" t="str">
        <v>3142 - West Tower</v>
      </c>
      <c r="BG28" t="str">
        <v>3147 - Central Intake</v>
      </c>
      <c r="BH28" t="str">
        <v>3148 - South Tower</v>
      </c>
      <c r="BI28" t="str">
        <v>3150 - Classification and Release</v>
      </c>
      <c r="BJ28" t="str">
        <v>3151 - Inmate Program</v>
      </c>
      <c r="BK28" t="str">
        <v>3152 - Central Kitchen</v>
      </c>
      <c r="BL28" t="str">
        <v>3153 - Central Laundry</v>
      </c>
      <c r="BM28" t="str">
        <v>3154 - Inmate Transport</v>
      </c>
      <c r="BN28" t="str">
        <v>3155 - Jail Medical</v>
      </c>
      <c r="BO28" t="str">
        <v>3156 - Pre/Post Trial Release Program</v>
      </c>
      <c r="BP28" t="str">
        <v>3210 - Constable Precinct #1</v>
      </c>
      <c r="BQ28" t="str">
        <v>3220 - Constable Precinct #2</v>
      </c>
      <c r="BR28" t="str">
        <v>3230 - Constable Precinct #3</v>
      </c>
      <c r="BS28" t="str">
        <v>3240 - Constable Precinct #4</v>
      </c>
      <c r="BT28" t="str">
        <v>3250 - Constable Precinct #5</v>
      </c>
      <c r="BU28" t="str">
        <v>3270 - Constable Precinct #3A</v>
      </c>
      <c r="BV28" t="str">
        <v>3280 - Constable Precinct #4A</v>
      </c>
      <c r="BW28" t="str">
        <v>3311 - Crime Lab</v>
      </c>
      <c r="BX28" t="str">
        <v>3312 - Medical Examiner</v>
      </c>
      <c r="BY28" t="str">
        <v>3313 - Breath Alcohol Program</v>
      </c>
      <c r="BZ28" t="str">
        <v>4001 - Building Security</v>
      </c>
      <c r="CA28" t="str">
        <v>4002 - Emergency Management</v>
      </c>
      <c r="CB28" t="str">
        <v>4003 - Fire Marshal</v>
      </c>
      <c r="CC28" t="str">
        <v>4011 - District Attorney</v>
      </c>
      <c r="CD28" t="str">
        <v>4012 - DA-Special Allocation</v>
      </c>
      <c r="CE28" t="str">
        <v>4013 - Drug Court Program</v>
      </c>
      <c r="CF28" t="str">
        <v>4014 - Jail Diversion</v>
      </c>
      <c r="CG28" t="str">
        <v>4015 - Divert Court</v>
      </c>
      <c r="CH28" t="str">
        <v>4016 - S.T.A.C. Court</v>
      </c>
      <c r="CI28" t="str">
        <v>4020 - District Clerk</v>
      </c>
      <c r="CJ28" t="str">
        <v>4031 - County Clerk</v>
      </c>
      <c r="CK28" t="str">
        <v>4032 - County Clerk-Collections</v>
      </c>
      <c r="CL28" t="str">
        <v>4033 - Truancy Courts Clerks</v>
      </c>
      <c r="CM28" t="str">
        <v>4040 - Public Defender</v>
      </c>
      <c r="CN28" t="str">
        <v>4051 - District Court Administration</v>
      </c>
      <c r="CO28" t="str">
        <v>4052 - Family Court Services</v>
      </c>
      <c r="CP28" t="str">
        <v>4053 - Child Support Payments Office</v>
      </c>
      <c r="CQ28" t="str">
        <v>4054 - Alt. Dispute Resolution-Dept</v>
      </c>
      <c r="CR28" t="str">
        <v>4056 - Domestic Relations Office Administration</v>
      </c>
      <c r="CS28" t="str">
        <v>4060 - Jury Service</v>
      </c>
      <c r="CT28" t="str">
        <v>4065 - Grand Jury Service</v>
      </c>
      <c r="CU28" t="str">
        <v>4071 - 5th Court of Appeals</v>
      </c>
      <c r="CV28" t="str">
        <v>4072 - First Admin. Judicial Region</v>
      </c>
      <c r="CW28" t="str">
        <v>4080 - Court Cost Miscellaneous</v>
      </c>
      <c r="CX28" t="str">
        <v>4090 - Appellate Justice System</v>
      </c>
      <c r="CY28" t="str">
        <v>4110 - 14th Civil District Court</v>
      </c>
      <c r="CZ28" t="str">
        <v>4115 - 44th Civil District Court</v>
      </c>
      <c r="DA28" t="str">
        <v>4120 - 68th Civil District Court</v>
      </c>
      <c r="DB28" t="str">
        <v>4125 - 95th Civil District Court</v>
      </c>
      <c r="DC28" t="str">
        <v>4130 - 101st Civil District Court</v>
      </c>
      <c r="DD28" t="str">
        <v>4135 - 116th Civil District Court</v>
      </c>
      <c r="DE28" t="str">
        <v>4140 - 134th Civil District Court</v>
      </c>
      <c r="DF28" t="str">
        <v>4145 - 160th Civil District Court</v>
      </c>
      <c r="DG28" t="str">
        <v>4150 - 162nd Civil District Court</v>
      </c>
      <c r="DH28" t="str">
        <v>4155 - 191st Civil District Court</v>
      </c>
      <c r="DI28" t="str">
        <v>4160 - 192nd Civil District Court</v>
      </c>
      <c r="DJ28" t="str">
        <v>4165 - 193rd Civil District Court</v>
      </c>
      <c r="DK28" t="str">
        <v>4170 - 298th Civil District Court</v>
      </c>
      <c r="DL28" t="str">
        <v>4175 - Civil District Masters</v>
      </c>
      <c r="DM28" t="str">
        <v>4180 - Civil Tax Court</v>
      </c>
      <c r="DN28" t="str">
        <v>4210 - 254th Family Court</v>
      </c>
      <c r="DO28" t="str">
        <v>4215 - 255th Family Court</v>
      </c>
      <c r="DP28" t="str">
        <v>4220 - 256th Family Court</v>
      </c>
      <c r="DQ28" t="str">
        <v>4225 - 301st Family Court</v>
      </c>
      <c r="DR28" t="str">
        <v>4230 - 302nd Family Court</v>
      </c>
      <c r="DS28" t="str">
        <v>4235 - 303rd Family Court</v>
      </c>
      <c r="DT28" t="str">
        <v>4240 - 330th Family Court</v>
      </c>
      <c r="DU28" t="str">
        <v>4250 - IV-D Court</v>
      </c>
      <c r="DV28" t="str">
        <v>4310 - 304th Juvenile Court</v>
      </c>
      <c r="DW28" t="str">
        <v>4320 - 305th Juvenile Court</v>
      </c>
      <c r="DX28" t="str">
        <v>4401 - Criminal District Court #1</v>
      </c>
      <c r="DY28" t="str">
        <v>4402 - Criminal District Court #2</v>
      </c>
      <c r="DZ28" t="str">
        <v>4403 - Criminal District Court #3</v>
      </c>
      <c r="EA28" t="str">
        <v>4404 - Criminal District Court #4</v>
      </c>
      <c r="EB28" t="str">
        <v>4405 - Criminal District Court #5</v>
      </c>
      <c r="EC28" t="str">
        <v>4406 - Criminal District Court #6</v>
      </c>
      <c r="ED28" t="str">
        <v>4407 - Criminal District Court #7</v>
      </c>
      <c r="EE28" t="str">
        <v>4410 - 194th Criminal District Court</v>
      </c>
      <c r="EF28" t="str">
        <v>4415 - 195th Criminal District Court</v>
      </c>
      <c r="EG28" t="str">
        <v>4420 - 203rd Criminal District Court</v>
      </c>
      <c r="EH28" t="str">
        <v>4425 - 204th Criminal District Court</v>
      </c>
      <c r="EI28" t="str">
        <v>4430 - 265th Criminal District Court</v>
      </c>
      <c r="EJ28" t="str">
        <v>4435 - 282nd Criminal District Court</v>
      </c>
      <c r="EK28" t="str">
        <v>4440 - 283rd Criminal District Court</v>
      </c>
      <c r="EL28" t="str">
        <v>4445 - 291st Criminal District Court</v>
      </c>
      <c r="EM28" t="str">
        <v>4450 - 292nd Criminal District Court</v>
      </c>
      <c r="EN28" t="str">
        <v>4455 - 363rd Criminal District Court</v>
      </c>
      <c r="EO28" t="str">
        <v>4460 - Criminal District Magistrates</v>
      </c>
      <c r="EP28" t="str">
        <v>4461 - Pretrial Release</v>
      </c>
      <c r="EQ28" t="str">
        <v>4465 - Staff Attorneys</v>
      </c>
      <c r="ER28" t="str">
        <v>4470 - Criminal District Court Manager</v>
      </c>
      <c r="ES28" t="str">
        <v>4501 - County Court at Law #1</v>
      </c>
      <c r="ET28" t="str">
        <v>4502 - County Court at Law #2</v>
      </c>
      <c r="EU28" t="str">
        <v>4503 - County Court at Law #3</v>
      </c>
      <c r="EV28" t="str">
        <v>4504 - County Court at Law #4</v>
      </c>
      <c r="EW28" t="str">
        <v>4505 - County Court at Law #5</v>
      </c>
      <c r="EX28" t="str">
        <v>4601 - County Criminal Court #1</v>
      </c>
      <c r="EY28" t="str">
        <v>4602 - County Criminal Court #2</v>
      </c>
      <c r="EZ28" t="str">
        <v>4603 - County Criminal Court #3</v>
      </c>
      <c r="FA28" t="str">
        <v>4604 - County Criminal Court #4</v>
      </c>
      <c r="FB28" t="str">
        <v>4605 - County Criminal Court #5</v>
      </c>
      <c r="FC28" t="str">
        <v>4606 - County Criminal Court #6</v>
      </c>
      <c r="FD28" t="str">
        <v>4607 - County Criminal Court #7</v>
      </c>
      <c r="FE28" t="str">
        <v>4608 - County Criminal Court #8</v>
      </c>
      <c r="FF28" t="str">
        <v>4609 - County Criminal Court #9</v>
      </c>
      <c r="FG28" t="str">
        <v>4610 - County Criminal Court #10</v>
      </c>
      <c r="FH28" t="str">
        <v>4611 - County Criminal Court #11</v>
      </c>
      <c r="FI28" t="str">
        <v>4615 - County Criminal Court of Appeals</v>
      </c>
      <c r="FJ28" t="str">
        <v>4616 - County Criminal Court of Appeals #2</v>
      </c>
      <c r="FK28" t="str">
        <v>4617 - County Criminal Court - Magistrate</v>
      </c>
      <c r="FL28" t="str">
        <v>4620 - County Criminal Court Manager</v>
      </c>
      <c r="FM28" t="str">
        <v>4701 - Probate Court #1</v>
      </c>
      <c r="FN28" t="str">
        <v>4702 - Probate Court #2</v>
      </c>
      <c r="FO28" t="str">
        <v>4703 - Probate Court #3</v>
      </c>
      <c r="FP28" t="str">
        <v>4704 - Investigators/Court Visitor Program</v>
      </c>
      <c r="FQ28" t="str">
        <v>4705 - Probate Associates</v>
      </c>
      <c r="FR28" t="str">
        <v>4811 - J.P- 1-1</v>
      </c>
      <c r="FS28" t="str">
        <v>4812 - J.P- 1-2</v>
      </c>
      <c r="FT28" t="str">
        <v>4821 - J.P- 2-1</v>
      </c>
      <c r="FU28" t="str">
        <v>4822 - J.P- 2-2</v>
      </c>
      <c r="FV28" t="str">
        <v>4831 - J.P- 3-1</v>
      </c>
      <c r="FW28" t="str">
        <v>4832 - J.P- 3-2</v>
      </c>
      <c r="FX28" t="str">
        <v>4833 - J.P. Central Collections</v>
      </c>
      <c r="FY28" t="str">
        <v>4841 - J.P- 4-1</v>
      </c>
      <c r="FZ28" t="str">
        <v>4842 - J.P- 4-2</v>
      </c>
      <c r="GA28" t="str">
        <v>4851 - J.P- 5-1</v>
      </c>
      <c r="GB28" t="str">
        <v>4852 - J.P- 5-2</v>
      </c>
      <c r="GC28" t="str">
        <v>4862 - J P 3-A</v>
      </c>
      <c r="GD28" t="str">
        <v>4921 - District Clerk Criminal and Bond Forfeiture</v>
      </c>
      <c r="GE28" t="str">
        <v>4922 - District Clerk Passport Central</v>
      </c>
      <c r="GF28" t="str">
        <v>4923 - District Clerk Passport East</v>
      </c>
      <c r="GG28" t="str">
        <v>4924 - District Passport North</v>
      </c>
      <c r="GH28" t="str">
        <v>4925 - District Clerk Juvenile</v>
      </c>
      <c r="GI28" t="str">
        <v>4926 - District Civil and Family, Trust and Collections</v>
      </c>
      <c r="GJ28" t="str">
        <v>5001 - County Clerk Criminal and Bond Forfeiture</v>
      </c>
      <c r="GK28" t="str">
        <v>5002 - County Clerk Recording</v>
      </c>
      <c r="GL28" t="str">
        <v>5003 - County Clerk Vitals</v>
      </c>
      <c r="GM28" t="str">
        <v>5004 - County Clerk Trust</v>
      </c>
      <c r="GN28" t="str">
        <v xml:space="preserve">5005 - County Clerk Civil </v>
      </c>
      <c r="GO28" t="str">
        <v>5006 - County Clerk Probate</v>
      </c>
      <c r="GP28" t="str">
        <v>5007 - County Clerk Central Records</v>
      </c>
      <c r="GQ28" t="str">
        <v>5008 - County Clerk-Collections</v>
      </c>
      <c r="GR28" t="str">
        <v>5041 - Truancy South</v>
      </c>
      <c r="GS28" t="str">
        <v>5042 - Truancy North</v>
      </c>
      <c r="GT28" t="str">
        <v>5043 - Truancy East</v>
      </c>
      <c r="GU28" t="str">
        <v>5110 - Employee Health Clinic</v>
      </c>
      <c r="GV28" t="str">
        <v>5111 - Juvenile Administration</v>
      </c>
      <c r="GW28" t="str">
        <v>5112 - Juvenile Psychological Service</v>
      </c>
      <c r="GX28" t="str">
        <v>5114 - Juvenile-Detention Center</v>
      </c>
      <c r="GY28" t="str">
        <v>5115 - Juvenile-Emergency Shelter</v>
      </c>
      <c r="GZ28" t="str">
        <v>5116 - Juvenile-Letot Center</v>
      </c>
      <c r="HA28" t="str">
        <v>5117 - Juvenile-Youth Village</v>
      </c>
      <c r="HB28" t="str">
        <v>5118 - Juvenile-Medlock Center</v>
      </c>
      <c r="HC28" t="str">
        <v>5119 - Juvenile-Letot Residential Treatment Center</v>
      </c>
      <c r="HD28" t="str">
        <v>5120 - Health Administration</v>
      </c>
      <c r="HE28" t="str">
        <v>5121 - Environmental Health</v>
      </c>
      <c r="HF28" t="str">
        <v>5122 - Public Health Lab</v>
      </c>
      <c r="HG28" t="str">
        <v>5123 - Preventive Health</v>
      </c>
      <c r="HH28" t="str">
        <v>5124 - Communicable Disease Control</v>
      </c>
      <c r="HI28" t="str">
        <v>5125 - STD Clinic</v>
      </c>
      <c r="HJ28" t="str">
        <v>5126 - TB Clinic</v>
      </c>
      <c r="HK28" t="str">
        <v>5128 - HHS - Finance Admin</v>
      </c>
      <c r="HL28" t="str">
        <v xml:space="preserve">5130 - Budget Office Community Contracts </v>
      </c>
      <c r="HM28" t="str">
        <v>5140 - CPS Program</v>
      </c>
      <c r="HN28" t="str">
        <v>5170 - Welfare Assistance</v>
      </c>
      <c r="HO28" t="str">
        <v>6340 - Wilmer Substance Abuse Facility</v>
      </c>
      <c r="HP28" t="str">
        <v>6430 - Truancy Enforcement Center</v>
      </c>
      <c r="HQ28" t="str">
        <v>6930 - Cash Match for Grants</v>
      </c>
      <c r="HR28" t="str">
        <v>7138 - Parking Garage CO 2004 Series</v>
      </c>
      <c r="HS28" t="str">
        <v>7139 - Unlimited Tax Ref 2005  24.097M</v>
      </c>
      <c r="HT28" t="str">
        <v>7140 - Certificate Obligation, 2006  $65M</v>
      </c>
      <c r="HU28" t="str">
        <v>7141 - Limited Tax Notes, Series 2011</v>
      </c>
      <c r="HV28" t="str">
        <v>7142 - Unlimited Tax Refunding Bonds Series 2011A-Dept</v>
      </c>
      <c r="HW28" t="str">
        <v>7144 - Limited Tax Refunding Bonds Series 2013</v>
      </c>
      <c r="HX28" t="str">
        <v>7145 - Dept Limited Tax Notes Series 2013</v>
      </c>
      <c r="HY28" t="str">
        <v>7146 - Unlimited Tax Refunding Bonds Series 2015</v>
      </c>
      <c r="HZ28" t="str">
        <v>7147 - Combination Tax and Parking Garage Revenue Certificates of Obligation Series 2016</v>
      </c>
      <c r="IA28" t="str">
        <v>7148 - Certificates of Obligation, Series 2022</v>
      </c>
      <c r="IB28" t="str">
        <v>7400 - Administrative</v>
      </c>
      <c r="IC28" t="str">
        <v>7414 - Unlimited Tax Road Bonds Series 1995</v>
      </c>
      <c r="ID28" t="str">
        <v>7418 - Road Bond Series 1996</v>
      </c>
      <c r="IE28" t="str">
        <v>7492 - 1995 Road Bond Fund</v>
      </c>
      <c r="IF28" t="str">
        <v>8010 - State Highway Fund</v>
      </c>
      <c r="IG28" t="str">
        <v>8011 - Vehicle Sales and Use Tax</v>
      </c>
      <c r="IH28" t="str">
        <v>8012 - Certificate of Title Fund</v>
      </c>
      <c r="II28" t="str">
        <v>8013 - State Beer and Wine</v>
      </c>
      <c r="IJ28" t="str">
        <v>8014 - Unapportioned Tax</v>
      </c>
      <c r="IK28" t="str">
        <v>8015 - Tax Refund</v>
      </c>
      <c r="IL28" t="str">
        <v>8016 - Trust Fund (Tax Assessor)</v>
      </c>
      <c r="IM28" t="str">
        <v>8017 - Mail-in License Renewal</v>
      </c>
      <c r="IN28" t="str">
        <v>8459 - Chase C.C. Clearing Acct-Tax Office</v>
      </c>
      <c r="IO28" t="str">
        <v>8465 - Chase C.C. MV Clearing Acct-Tax Office</v>
      </c>
      <c r="IP28" t="str">
        <v>8466 - Chase Credit Card Charge Back-Tax Office</v>
      </c>
      <c r="IQ28" t="str">
        <v>8467 - Chase C.C MV Charge Back Tax Office</v>
      </c>
      <c r="IR28" t="str">
        <v>8543 - Chase Credit Card B&amp;W Chargeback</v>
      </c>
      <c r="IS28" t="str">
        <v>8545 - Chase Credit Card VIT/SIT Chargeback</v>
      </c>
      <c r="IT28" t="str">
        <v>8718 - Dealers' Escrow Account</v>
      </c>
      <c r="IU28" t="str">
        <v>8719 - Undisbursed Funds</v>
      </c>
      <c r="IV28" t="str">
        <v>8720 - Credit Card Deposit/Clearing Acct</v>
      </c>
      <c r="IW28" t="str">
        <v>8721 - Unapportioned Tax ( Year End ) Used to be 720</v>
      </c>
      <c r="IX28" t="str">
        <v>8731 - Credit Card Chargeback Acct</v>
      </c>
      <c r="IY28" t="str">
        <v>9010 - Library Assistance</v>
      </c>
      <c r="IZ28" t="str">
        <v>9020 - Local Emergencies</v>
      </c>
      <c r="JA28" t="str">
        <v>9101 - Park &amp; Open Space Adm</v>
      </c>
      <c r="JB28" t="str">
        <v>9102 - Park and Open Space</v>
      </c>
      <c r="JC28" t="str">
        <v>9200 - Escrows</v>
      </c>
      <c r="JD28" t="str">
        <v>9205 - Constable Precinct #1</v>
      </c>
      <c r="JE28" t="str">
        <v>9206 - Constable Precinct #2</v>
      </c>
      <c r="JF28" t="str">
        <v>9207 - Constable Precinct #3</v>
      </c>
      <c r="JG28" t="str">
        <v>9208 - Constable Precinct #4</v>
      </c>
      <c r="JH28" t="str">
        <v>9209 - Constable Precinct #5</v>
      </c>
      <c r="JI28" t="str">
        <v xml:space="preserve">9215 - Commissary </v>
      </c>
      <c r="JJ28" t="str">
        <v xml:space="preserve">9220 - District Attorney </v>
      </c>
      <c r="JK28" t="str">
        <v>9225 - Sheriff</v>
      </c>
      <c r="JL28" t="str">
        <v xml:space="preserve">9230 - Juvenile </v>
      </c>
      <c r="JM28" t="str">
        <v xml:space="preserve">9235 - Justice of Peace </v>
      </c>
      <c r="JN28" t="str">
        <v>9240 - County Clerk</v>
      </c>
      <c r="JO28" t="str">
        <v>9245 - District Clerk</v>
      </c>
      <c r="JP28" t="str">
        <v xml:space="preserve">9250 - County Clerk Record Management </v>
      </c>
      <c r="JQ28" t="str">
        <v xml:space="preserve">9255 - District Clerk Record Management </v>
      </c>
      <c r="JR28" t="str">
        <v xml:space="preserve">9256 - County &amp; District Clerk Record Management </v>
      </c>
      <c r="JS28" t="str">
        <v xml:space="preserve">9260 - Community Supervision and Correction Department </v>
      </c>
      <c r="JT28" t="str">
        <v xml:space="preserve">9265 - Tax Office </v>
      </c>
      <c r="JU28" t="str">
        <v xml:space="preserve">9270 - Criminal Justice </v>
      </c>
      <c r="JV28" t="str">
        <v xml:space="preserve">9275 - Divert Court </v>
      </c>
      <c r="JW28" t="str">
        <v>9280 - HHS</v>
      </c>
      <c r="JX28" t="str">
        <v>9285 - Probate Court</v>
      </c>
      <c r="JY28" t="str">
        <v>9290 - Law Library</v>
      </c>
      <c r="JZ28" t="str">
        <v>9291 - SBE</v>
      </c>
      <c r="KA28" t="str">
        <v>9292 - Fire Marshall</v>
      </c>
      <c r="KB28" t="str">
        <v>9410 - IT Projects</v>
      </c>
      <c r="KC28" t="str">
        <v>9420 - Facilities Projects</v>
      </c>
      <c r="KD28" t="str">
        <v>9430 - Public Works Projects</v>
      </c>
      <c r="KE28" t="str">
        <v>9440 - CSCD Projects</v>
      </c>
      <c r="KF28" t="str">
        <v>9450 - Elections</v>
      </c>
      <c r="KG28" t="str">
        <v>9455 - Household Hazardous Waste</v>
      </c>
      <c r="KH28" t="str">
        <v>9464 - American Rescue Plan</v>
      </c>
      <c r="KI28" t="str">
        <v>9466 - Major Grants</v>
      </c>
      <c r="KJ28" t="str">
        <v>9467 - HUD Section 8</v>
      </c>
      <c r="KK28" t="str">
        <v>9468 - Charter School</v>
      </c>
      <c r="KL28" t="str">
        <v>9900 - Non-Budget Charges</v>
      </c>
      <c r="KM28" t="str">
        <v>9910 - Countywide Appropriations</v>
      </c>
      <c r="KN28" t="str">
        <v>9915 - Surplus</v>
      </c>
      <c r="KO28" t="str">
        <v>9920 - Payroll -Dept</v>
      </c>
      <c r="KP28" t="str">
        <v>9940 - Reserves and Contingency</v>
      </c>
      <c r="KQ28" t="str">
        <v>9950 - Emergency Reserves</v>
      </c>
    </row>
    <row r="29" spans="1:303" x14ac:dyDescent="0.25">
      <c r="A29" t="str" cm="1">
        <f t="array" ref="A29:KQ29">TRANSPOSE(_xlfn._xlws.SORT(_xlfn._xlws.FILTER(TableCostCenter[Cost Center List],ISNUMBER(SEARCH(Travel!Y30,TableCostCenter[Cost Center List])))))</f>
        <v>0000 - Default Cost Center</v>
      </c>
      <c r="B29" t="str">
        <v>1010 - County Judge</v>
      </c>
      <c r="C29" t="str">
        <v>1011 - Truancy Courts</v>
      </c>
      <c r="D29" t="str">
        <v>1016 - Planning and Development</v>
      </c>
      <c r="E29" t="str">
        <v>1020 - Commissioners' Court Administrator</v>
      </c>
      <c r="F29" t="str">
        <v>1021 - Operation Services - Engineering</v>
      </c>
      <c r="G29" t="str">
        <v>1022 - Operation Services - Facilities</v>
      </c>
      <c r="H29" t="str">
        <v>1023 - Operation Services - Comm/Central Services</v>
      </c>
      <c r="I29" t="str">
        <v>1024 - Operation Services - Records Mgmt</v>
      </c>
      <c r="J29" t="str">
        <v>1027 - Operation Services - Auto Service Center</v>
      </c>
      <c r="K29" t="str">
        <v>1035 - Tax Assessor/Collector</v>
      </c>
      <c r="L29" t="str">
        <v>1040 - Human Resource/Civil Service</v>
      </c>
      <c r="M29" t="str">
        <v>1041 - HRCS - 52e Employees</v>
      </c>
      <c r="N29" t="str">
        <v>1045 - Records Bldg Fitness Center</v>
      </c>
      <c r="O29" t="str">
        <v>1050 - County Treasurer</v>
      </c>
      <c r="P29" t="str">
        <v>1060 - Office of Budget &amp; Evaluation</v>
      </c>
      <c r="Q29" t="str">
        <v>1070 - County Auditor</v>
      </c>
      <c r="R29" t="str">
        <v>1080 - Purchasing</v>
      </c>
      <c r="S29" t="str">
        <v>1082 - Small Business Enterprise(SBE)</v>
      </c>
      <c r="T29" t="str">
        <v>1090 - IT Data Services</v>
      </c>
      <c r="U29" t="str">
        <v>1210 - Elections</v>
      </c>
      <c r="V29" t="str">
        <v>2050 - Texas Cooperative Extension</v>
      </c>
      <c r="W29" t="str">
        <v>2060 - Veterans Service</v>
      </c>
      <c r="X29" t="str">
        <v>2080 - Historical Commission</v>
      </c>
      <c r="Y29" t="str">
        <v>2110 - Public Works</v>
      </c>
      <c r="Z29" t="str">
        <v>2115 - PW - Economic Development</v>
      </c>
      <c r="AA29" t="str">
        <v>2510 - Road Precinct #1</v>
      </c>
      <c r="AB29" t="str">
        <v>2520 - Road Precinct #2</v>
      </c>
      <c r="AC29" t="str">
        <v>2530 - Road Precinct #3</v>
      </c>
      <c r="AD29" t="str">
        <v>2540 - Road Precinct #4</v>
      </c>
      <c r="AE29" t="str">
        <v>2550 - Road Reserves</v>
      </c>
      <c r="AF29" t="str">
        <v>3020 - Community Supervision</v>
      </c>
      <c r="AG29" t="str">
        <v>3030 - Public Service Program</v>
      </c>
      <c r="AH29" t="str">
        <v>3043 - Unincorporated Area Services</v>
      </c>
      <c r="AI29" t="str">
        <v>3110 - Executive</v>
      </c>
      <c r="AJ29" t="str">
        <v>3111 - Special Investigation</v>
      </c>
      <c r="AK29" t="str">
        <v>3112 - Intelligence</v>
      </c>
      <c r="AL29" t="str">
        <v>3113 - Internal Affairs</v>
      </c>
      <c r="AM29" t="str">
        <v>3114 - Compliance</v>
      </c>
      <c r="AN29" t="str">
        <v>3121 - General Services</v>
      </c>
      <c r="AO29" t="str">
        <v>3122 - Personnel</v>
      </c>
      <c r="AP29" t="str">
        <v>3123 - Training</v>
      </c>
      <c r="AQ29" t="str">
        <v>3124 - Communications</v>
      </c>
      <c r="AR29" t="str">
        <v>3125 - Fiscal</v>
      </c>
      <c r="AS29" t="str">
        <v>3126 - Photo Lab</v>
      </c>
      <c r="AT29" t="str">
        <v>3127 - Print Shop Department</v>
      </c>
      <c r="AU29" t="str">
        <v>3128 - Bonds</v>
      </c>
      <c r="AV29" t="str">
        <v>3129 - Bailiff</v>
      </c>
      <c r="AW29" t="str">
        <v>3130 - Warrants</v>
      </c>
      <c r="AX29" t="str">
        <v>3131 - Fugitive Transportation</v>
      </c>
      <c r="AY29" t="str">
        <v>3132 - Civil</v>
      </c>
      <c r="AZ29" t="str">
        <v>3133 - Patrol</v>
      </c>
      <c r="BA29" t="str">
        <v>3134 - Criminal Investigation</v>
      </c>
      <c r="BB29" t="str">
        <v>3136 - FLEET</v>
      </c>
      <c r="BC29" t="str">
        <v>3137 - Freeway Management Program</v>
      </c>
      <c r="BD29" t="str">
        <v>3140 - Detention Services</v>
      </c>
      <c r="BE29" t="str">
        <v>3141 - North Tower</v>
      </c>
      <c r="BF29" t="str">
        <v>3142 - West Tower</v>
      </c>
      <c r="BG29" t="str">
        <v>3147 - Central Intake</v>
      </c>
      <c r="BH29" t="str">
        <v>3148 - South Tower</v>
      </c>
      <c r="BI29" t="str">
        <v>3150 - Classification and Release</v>
      </c>
      <c r="BJ29" t="str">
        <v>3151 - Inmate Program</v>
      </c>
      <c r="BK29" t="str">
        <v>3152 - Central Kitchen</v>
      </c>
      <c r="BL29" t="str">
        <v>3153 - Central Laundry</v>
      </c>
      <c r="BM29" t="str">
        <v>3154 - Inmate Transport</v>
      </c>
      <c r="BN29" t="str">
        <v>3155 - Jail Medical</v>
      </c>
      <c r="BO29" t="str">
        <v>3156 - Pre/Post Trial Release Program</v>
      </c>
      <c r="BP29" t="str">
        <v>3210 - Constable Precinct #1</v>
      </c>
      <c r="BQ29" t="str">
        <v>3220 - Constable Precinct #2</v>
      </c>
      <c r="BR29" t="str">
        <v>3230 - Constable Precinct #3</v>
      </c>
      <c r="BS29" t="str">
        <v>3240 - Constable Precinct #4</v>
      </c>
      <c r="BT29" t="str">
        <v>3250 - Constable Precinct #5</v>
      </c>
      <c r="BU29" t="str">
        <v>3270 - Constable Precinct #3A</v>
      </c>
      <c r="BV29" t="str">
        <v>3280 - Constable Precinct #4A</v>
      </c>
      <c r="BW29" t="str">
        <v>3311 - Crime Lab</v>
      </c>
      <c r="BX29" t="str">
        <v>3312 - Medical Examiner</v>
      </c>
      <c r="BY29" t="str">
        <v>3313 - Breath Alcohol Program</v>
      </c>
      <c r="BZ29" t="str">
        <v>4001 - Building Security</v>
      </c>
      <c r="CA29" t="str">
        <v>4002 - Emergency Management</v>
      </c>
      <c r="CB29" t="str">
        <v>4003 - Fire Marshal</v>
      </c>
      <c r="CC29" t="str">
        <v>4011 - District Attorney</v>
      </c>
      <c r="CD29" t="str">
        <v>4012 - DA-Special Allocation</v>
      </c>
      <c r="CE29" t="str">
        <v>4013 - Drug Court Program</v>
      </c>
      <c r="CF29" t="str">
        <v>4014 - Jail Diversion</v>
      </c>
      <c r="CG29" t="str">
        <v>4015 - Divert Court</v>
      </c>
      <c r="CH29" t="str">
        <v>4016 - S.T.A.C. Court</v>
      </c>
      <c r="CI29" t="str">
        <v>4020 - District Clerk</v>
      </c>
      <c r="CJ29" t="str">
        <v>4031 - County Clerk</v>
      </c>
      <c r="CK29" t="str">
        <v>4032 - County Clerk-Collections</v>
      </c>
      <c r="CL29" t="str">
        <v>4033 - Truancy Courts Clerks</v>
      </c>
      <c r="CM29" t="str">
        <v>4040 - Public Defender</v>
      </c>
      <c r="CN29" t="str">
        <v>4051 - District Court Administration</v>
      </c>
      <c r="CO29" t="str">
        <v>4052 - Family Court Services</v>
      </c>
      <c r="CP29" t="str">
        <v>4053 - Child Support Payments Office</v>
      </c>
      <c r="CQ29" t="str">
        <v>4054 - Alt. Dispute Resolution-Dept</v>
      </c>
      <c r="CR29" t="str">
        <v>4056 - Domestic Relations Office Administration</v>
      </c>
      <c r="CS29" t="str">
        <v>4060 - Jury Service</v>
      </c>
      <c r="CT29" t="str">
        <v>4065 - Grand Jury Service</v>
      </c>
      <c r="CU29" t="str">
        <v>4071 - 5th Court of Appeals</v>
      </c>
      <c r="CV29" t="str">
        <v>4072 - First Admin. Judicial Region</v>
      </c>
      <c r="CW29" t="str">
        <v>4080 - Court Cost Miscellaneous</v>
      </c>
      <c r="CX29" t="str">
        <v>4090 - Appellate Justice System</v>
      </c>
      <c r="CY29" t="str">
        <v>4110 - 14th Civil District Court</v>
      </c>
      <c r="CZ29" t="str">
        <v>4115 - 44th Civil District Court</v>
      </c>
      <c r="DA29" t="str">
        <v>4120 - 68th Civil District Court</v>
      </c>
      <c r="DB29" t="str">
        <v>4125 - 95th Civil District Court</v>
      </c>
      <c r="DC29" t="str">
        <v>4130 - 101st Civil District Court</v>
      </c>
      <c r="DD29" t="str">
        <v>4135 - 116th Civil District Court</v>
      </c>
      <c r="DE29" t="str">
        <v>4140 - 134th Civil District Court</v>
      </c>
      <c r="DF29" t="str">
        <v>4145 - 160th Civil District Court</v>
      </c>
      <c r="DG29" t="str">
        <v>4150 - 162nd Civil District Court</v>
      </c>
      <c r="DH29" t="str">
        <v>4155 - 191st Civil District Court</v>
      </c>
      <c r="DI29" t="str">
        <v>4160 - 192nd Civil District Court</v>
      </c>
      <c r="DJ29" t="str">
        <v>4165 - 193rd Civil District Court</v>
      </c>
      <c r="DK29" t="str">
        <v>4170 - 298th Civil District Court</v>
      </c>
      <c r="DL29" t="str">
        <v>4175 - Civil District Masters</v>
      </c>
      <c r="DM29" t="str">
        <v>4180 - Civil Tax Court</v>
      </c>
      <c r="DN29" t="str">
        <v>4210 - 254th Family Court</v>
      </c>
      <c r="DO29" t="str">
        <v>4215 - 255th Family Court</v>
      </c>
      <c r="DP29" t="str">
        <v>4220 - 256th Family Court</v>
      </c>
      <c r="DQ29" t="str">
        <v>4225 - 301st Family Court</v>
      </c>
      <c r="DR29" t="str">
        <v>4230 - 302nd Family Court</v>
      </c>
      <c r="DS29" t="str">
        <v>4235 - 303rd Family Court</v>
      </c>
      <c r="DT29" t="str">
        <v>4240 - 330th Family Court</v>
      </c>
      <c r="DU29" t="str">
        <v>4250 - IV-D Court</v>
      </c>
      <c r="DV29" t="str">
        <v>4310 - 304th Juvenile Court</v>
      </c>
      <c r="DW29" t="str">
        <v>4320 - 305th Juvenile Court</v>
      </c>
      <c r="DX29" t="str">
        <v>4401 - Criminal District Court #1</v>
      </c>
      <c r="DY29" t="str">
        <v>4402 - Criminal District Court #2</v>
      </c>
      <c r="DZ29" t="str">
        <v>4403 - Criminal District Court #3</v>
      </c>
      <c r="EA29" t="str">
        <v>4404 - Criminal District Court #4</v>
      </c>
      <c r="EB29" t="str">
        <v>4405 - Criminal District Court #5</v>
      </c>
      <c r="EC29" t="str">
        <v>4406 - Criminal District Court #6</v>
      </c>
      <c r="ED29" t="str">
        <v>4407 - Criminal District Court #7</v>
      </c>
      <c r="EE29" t="str">
        <v>4410 - 194th Criminal District Court</v>
      </c>
      <c r="EF29" t="str">
        <v>4415 - 195th Criminal District Court</v>
      </c>
      <c r="EG29" t="str">
        <v>4420 - 203rd Criminal District Court</v>
      </c>
      <c r="EH29" t="str">
        <v>4425 - 204th Criminal District Court</v>
      </c>
      <c r="EI29" t="str">
        <v>4430 - 265th Criminal District Court</v>
      </c>
      <c r="EJ29" t="str">
        <v>4435 - 282nd Criminal District Court</v>
      </c>
      <c r="EK29" t="str">
        <v>4440 - 283rd Criminal District Court</v>
      </c>
      <c r="EL29" t="str">
        <v>4445 - 291st Criminal District Court</v>
      </c>
      <c r="EM29" t="str">
        <v>4450 - 292nd Criminal District Court</v>
      </c>
      <c r="EN29" t="str">
        <v>4455 - 363rd Criminal District Court</v>
      </c>
      <c r="EO29" t="str">
        <v>4460 - Criminal District Magistrates</v>
      </c>
      <c r="EP29" t="str">
        <v>4461 - Pretrial Release</v>
      </c>
      <c r="EQ29" t="str">
        <v>4465 - Staff Attorneys</v>
      </c>
      <c r="ER29" t="str">
        <v>4470 - Criminal District Court Manager</v>
      </c>
      <c r="ES29" t="str">
        <v>4501 - County Court at Law #1</v>
      </c>
      <c r="ET29" t="str">
        <v>4502 - County Court at Law #2</v>
      </c>
      <c r="EU29" t="str">
        <v>4503 - County Court at Law #3</v>
      </c>
      <c r="EV29" t="str">
        <v>4504 - County Court at Law #4</v>
      </c>
      <c r="EW29" t="str">
        <v>4505 - County Court at Law #5</v>
      </c>
      <c r="EX29" t="str">
        <v>4601 - County Criminal Court #1</v>
      </c>
      <c r="EY29" t="str">
        <v>4602 - County Criminal Court #2</v>
      </c>
      <c r="EZ29" t="str">
        <v>4603 - County Criminal Court #3</v>
      </c>
      <c r="FA29" t="str">
        <v>4604 - County Criminal Court #4</v>
      </c>
      <c r="FB29" t="str">
        <v>4605 - County Criminal Court #5</v>
      </c>
      <c r="FC29" t="str">
        <v>4606 - County Criminal Court #6</v>
      </c>
      <c r="FD29" t="str">
        <v>4607 - County Criminal Court #7</v>
      </c>
      <c r="FE29" t="str">
        <v>4608 - County Criminal Court #8</v>
      </c>
      <c r="FF29" t="str">
        <v>4609 - County Criminal Court #9</v>
      </c>
      <c r="FG29" t="str">
        <v>4610 - County Criminal Court #10</v>
      </c>
      <c r="FH29" t="str">
        <v>4611 - County Criminal Court #11</v>
      </c>
      <c r="FI29" t="str">
        <v>4615 - County Criminal Court of Appeals</v>
      </c>
      <c r="FJ29" t="str">
        <v>4616 - County Criminal Court of Appeals #2</v>
      </c>
      <c r="FK29" t="str">
        <v>4617 - County Criminal Court - Magistrate</v>
      </c>
      <c r="FL29" t="str">
        <v>4620 - County Criminal Court Manager</v>
      </c>
      <c r="FM29" t="str">
        <v>4701 - Probate Court #1</v>
      </c>
      <c r="FN29" t="str">
        <v>4702 - Probate Court #2</v>
      </c>
      <c r="FO29" t="str">
        <v>4703 - Probate Court #3</v>
      </c>
      <c r="FP29" t="str">
        <v>4704 - Investigators/Court Visitor Program</v>
      </c>
      <c r="FQ29" t="str">
        <v>4705 - Probate Associates</v>
      </c>
      <c r="FR29" t="str">
        <v>4811 - J.P- 1-1</v>
      </c>
      <c r="FS29" t="str">
        <v>4812 - J.P- 1-2</v>
      </c>
      <c r="FT29" t="str">
        <v>4821 - J.P- 2-1</v>
      </c>
      <c r="FU29" t="str">
        <v>4822 - J.P- 2-2</v>
      </c>
      <c r="FV29" t="str">
        <v>4831 - J.P- 3-1</v>
      </c>
      <c r="FW29" t="str">
        <v>4832 - J.P- 3-2</v>
      </c>
      <c r="FX29" t="str">
        <v>4833 - J.P. Central Collections</v>
      </c>
      <c r="FY29" t="str">
        <v>4841 - J.P- 4-1</v>
      </c>
      <c r="FZ29" t="str">
        <v>4842 - J.P- 4-2</v>
      </c>
      <c r="GA29" t="str">
        <v>4851 - J.P- 5-1</v>
      </c>
      <c r="GB29" t="str">
        <v>4852 - J.P- 5-2</v>
      </c>
      <c r="GC29" t="str">
        <v>4862 - J P 3-A</v>
      </c>
      <c r="GD29" t="str">
        <v>4921 - District Clerk Criminal and Bond Forfeiture</v>
      </c>
      <c r="GE29" t="str">
        <v>4922 - District Clerk Passport Central</v>
      </c>
      <c r="GF29" t="str">
        <v>4923 - District Clerk Passport East</v>
      </c>
      <c r="GG29" t="str">
        <v>4924 - District Passport North</v>
      </c>
      <c r="GH29" t="str">
        <v>4925 - District Clerk Juvenile</v>
      </c>
      <c r="GI29" t="str">
        <v>4926 - District Civil and Family, Trust and Collections</v>
      </c>
      <c r="GJ29" t="str">
        <v>5001 - County Clerk Criminal and Bond Forfeiture</v>
      </c>
      <c r="GK29" t="str">
        <v>5002 - County Clerk Recording</v>
      </c>
      <c r="GL29" t="str">
        <v>5003 - County Clerk Vitals</v>
      </c>
      <c r="GM29" t="str">
        <v>5004 - County Clerk Trust</v>
      </c>
      <c r="GN29" t="str">
        <v xml:space="preserve">5005 - County Clerk Civil </v>
      </c>
      <c r="GO29" t="str">
        <v>5006 - County Clerk Probate</v>
      </c>
      <c r="GP29" t="str">
        <v>5007 - County Clerk Central Records</v>
      </c>
      <c r="GQ29" t="str">
        <v>5008 - County Clerk-Collections</v>
      </c>
      <c r="GR29" t="str">
        <v>5041 - Truancy South</v>
      </c>
      <c r="GS29" t="str">
        <v>5042 - Truancy North</v>
      </c>
      <c r="GT29" t="str">
        <v>5043 - Truancy East</v>
      </c>
      <c r="GU29" t="str">
        <v>5110 - Employee Health Clinic</v>
      </c>
      <c r="GV29" t="str">
        <v>5111 - Juvenile Administration</v>
      </c>
      <c r="GW29" t="str">
        <v>5112 - Juvenile Psychological Service</v>
      </c>
      <c r="GX29" t="str">
        <v>5114 - Juvenile-Detention Center</v>
      </c>
      <c r="GY29" t="str">
        <v>5115 - Juvenile-Emergency Shelter</v>
      </c>
      <c r="GZ29" t="str">
        <v>5116 - Juvenile-Letot Center</v>
      </c>
      <c r="HA29" t="str">
        <v>5117 - Juvenile-Youth Village</v>
      </c>
      <c r="HB29" t="str">
        <v>5118 - Juvenile-Medlock Center</v>
      </c>
      <c r="HC29" t="str">
        <v>5119 - Juvenile-Letot Residential Treatment Center</v>
      </c>
      <c r="HD29" t="str">
        <v>5120 - Health Administration</v>
      </c>
      <c r="HE29" t="str">
        <v>5121 - Environmental Health</v>
      </c>
      <c r="HF29" t="str">
        <v>5122 - Public Health Lab</v>
      </c>
      <c r="HG29" t="str">
        <v>5123 - Preventive Health</v>
      </c>
      <c r="HH29" t="str">
        <v>5124 - Communicable Disease Control</v>
      </c>
      <c r="HI29" t="str">
        <v>5125 - STD Clinic</v>
      </c>
      <c r="HJ29" t="str">
        <v>5126 - TB Clinic</v>
      </c>
      <c r="HK29" t="str">
        <v>5128 - HHS - Finance Admin</v>
      </c>
      <c r="HL29" t="str">
        <v xml:space="preserve">5130 - Budget Office Community Contracts </v>
      </c>
      <c r="HM29" t="str">
        <v>5140 - CPS Program</v>
      </c>
      <c r="HN29" t="str">
        <v>5170 - Welfare Assistance</v>
      </c>
      <c r="HO29" t="str">
        <v>6340 - Wilmer Substance Abuse Facility</v>
      </c>
      <c r="HP29" t="str">
        <v>6430 - Truancy Enforcement Center</v>
      </c>
      <c r="HQ29" t="str">
        <v>6930 - Cash Match for Grants</v>
      </c>
      <c r="HR29" t="str">
        <v>7138 - Parking Garage CO 2004 Series</v>
      </c>
      <c r="HS29" t="str">
        <v>7139 - Unlimited Tax Ref 2005  24.097M</v>
      </c>
      <c r="HT29" t="str">
        <v>7140 - Certificate Obligation, 2006  $65M</v>
      </c>
      <c r="HU29" t="str">
        <v>7141 - Limited Tax Notes, Series 2011</v>
      </c>
      <c r="HV29" t="str">
        <v>7142 - Unlimited Tax Refunding Bonds Series 2011A-Dept</v>
      </c>
      <c r="HW29" t="str">
        <v>7144 - Limited Tax Refunding Bonds Series 2013</v>
      </c>
      <c r="HX29" t="str">
        <v>7145 - Dept Limited Tax Notes Series 2013</v>
      </c>
      <c r="HY29" t="str">
        <v>7146 - Unlimited Tax Refunding Bonds Series 2015</v>
      </c>
      <c r="HZ29" t="str">
        <v>7147 - Combination Tax and Parking Garage Revenue Certificates of Obligation Series 2016</v>
      </c>
      <c r="IA29" t="str">
        <v>7148 - Certificates of Obligation, Series 2022</v>
      </c>
      <c r="IB29" t="str">
        <v>7400 - Administrative</v>
      </c>
      <c r="IC29" t="str">
        <v>7414 - Unlimited Tax Road Bonds Series 1995</v>
      </c>
      <c r="ID29" t="str">
        <v>7418 - Road Bond Series 1996</v>
      </c>
      <c r="IE29" t="str">
        <v>7492 - 1995 Road Bond Fund</v>
      </c>
      <c r="IF29" t="str">
        <v>8010 - State Highway Fund</v>
      </c>
      <c r="IG29" t="str">
        <v>8011 - Vehicle Sales and Use Tax</v>
      </c>
      <c r="IH29" t="str">
        <v>8012 - Certificate of Title Fund</v>
      </c>
      <c r="II29" t="str">
        <v>8013 - State Beer and Wine</v>
      </c>
      <c r="IJ29" t="str">
        <v>8014 - Unapportioned Tax</v>
      </c>
      <c r="IK29" t="str">
        <v>8015 - Tax Refund</v>
      </c>
      <c r="IL29" t="str">
        <v>8016 - Trust Fund (Tax Assessor)</v>
      </c>
      <c r="IM29" t="str">
        <v>8017 - Mail-in License Renewal</v>
      </c>
      <c r="IN29" t="str">
        <v>8459 - Chase C.C. Clearing Acct-Tax Office</v>
      </c>
      <c r="IO29" t="str">
        <v>8465 - Chase C.C. MV Clearing Acct-Tax Office</v>
      </c>
      <c r="IP29" t="str">
        <v>8466 - Chase Credit Card Charge Back-Tax Office</v>
      </c>
      <c r="IQ29" t="str">
        <v>8467 - Chase C.C MV Charge Back Tax Office</v>
      </c>
      <c r="IR29" t="str">
        <v>8543 - Chase Credit Card B&amp;W Chargeback</v>
      </c>
      <c r="IS29" t="str">
        <v>8545 - Chase Credit Card VIT/SIT Chargeback</v>
      </c>
      <c r="IT29" t="str">
        <v>8718 - Dealers' Escrow Account</v>
      </c>
      <c r="IU29" t="str">
        <v>8719 - Undisbursed Funds</v>
      </c>
      <c r="IV29" t="str">
        <v>8720 - Credit Card Deposit/Clearing Acct</v>
      </c>
      <c r="IW29" t="str">
        <v>8721 - Unapportioned Tax ( Year End ) Used to be 720</v>
      </c>
      <c r="IX29" t="str">
        <v>8731 - Credit Card Chargeback Acct</v>
      </c>
      <c r="IY29" t="str">
        <v>9010 - Library Assistance</v>
      </c>
      <c r="IZ29" t="str">
        <v>9020 - Local Emergencies</v>
      </c>
      <c r="JA29" t="str">
        <v>9101 - Park &amp; Open Space Adm</v>
      </c>
      <c r="JB29" t="str">
        <v>9102 - Park and Open Space</v>
      </c>
      <c r="JC29" t="str">
        <v>9200 - Escrows</v>
      </c>
      <c r="JD29" t="str">
        <v>9205 - Constable Precinct #1</v>
      </c>
      <c r="JE29" t="str">
        <v>9206 - Constable Precinct #2</v>
      </c>
      <c r="JF29" t="str">
        <v>9207 - Constable Precinct #3</v>
      </c>
      <c r="JG29" t="str">
        <v>9208 - Constable Precinct #4</v>
      </c>
      <c r="JH29" t="str">
        <v>9209 - Constable Precinct #5</v>
      </c>
      <c r="JI29" t="str">
        <v xml:space="preserve">9215 - Commissary </v>
      </c>
      <c r="JJ29" t="str">
        <v xml:space="preserve">9220 - District Attorney </v>
      </c>
      <c r="JK29" t="str">
        <v>9225 - Sheriff</v>
      </c>
      <c r="JL29" t="str">
        <v xml:space="preserve">9230 - Juvenile </v>
      </c>
      <c r="JM29" t="str">
        <v xml:space="preserve">9235 - Justice of Peace </v>
      </c>
      <c r="JN29" t="str">
        <v>9240 - County Clerk</v>
      </c>
      <c r="JO29" t="str">
        <v>9245 - District Clerk</v>
      </c>
      <c r="JP29" t="str">
        <v xml:space="preserve">9250 - County Clerk Record Management </v>
      </c>
      <c r="JQ29" t="str">
        <v xml:space="preserve">9255 - District Clerk Record Management </v>
      </c>
      <c r="JR29" t="str">
        <v xml:space="preserve">9256 - County &amp; District Clerk Record Management </v>
      </c>
      <c r="JS29" t="str">
        <v xml:space="preserve">9260 - Community Supervision and Correction Department </v>
      </c>
      <c r="JT29" t="str">
        <v xml:space="preserve">9265 - Tax Office </v>
      </c>
      <c r="JU29" t="str">
        <v xml:space="preserve">9270 - Criminal Justice </v>
      </c>
      <c r="JV29" t="str">
        <v xml:space="preserve">9275 - Divert Court </v>
      </c>
      <c r="JW29" t="str">
        <v>9280 - HHS</v>
      </c>
      <c r="JX29" t="str">
        <v>9285 - Probate Court</v>
      </c>
      <c r="JY29" t="str">
        <v>9290 - Law Library</v>
      </c>
      <c r="JZ29" t="str">
        <v>9291 - SBE</v>
      </c>
      <c r="KA29" t="str">
        <v>9292 - Fire Marshall</v>
      </c>
      <c r="KB29" t="str">
        <v>9410 - IT Projects</v>
      </c>
      <c r="KC29" t="str">
        <v>9420 - Facilities Projects</v>
      </c>
      <c r="KD29" t="str">
        <v>9430 - Public Works Projects</v>
      </c>
      <c r="KE29" t="str">
        <v>9440 - CSCD Projects</v>
      </c>
      <c r="KF29" t="str">
        <v>9450 - Elections</v>
      </c>
      <c r="KG29" t="str">
        <v>9455 - Household Hazardous Waste</v>
      </c>
      <c r="KH29" t="str">
        <v>9464 - American Rescue Plan</v>
      </c>
      <c r="KI29" t="str">
        <v>9466 - Major Grants</v>
      </c>
      <c r="KJ29" t="str">
        <v>9467 - HUD Section 8</v>
      </c>
      <c r="KK29" t="str">
        <v>9468 - Charter School</v>
      </c>
      <c r="KL29" t="str">
        <v>9900 - Non-Budget Charges</v>
      </c>
      <c r="KM29" t="str">
        <v>9910 - Countywide Appropriations</v>
      </c>
      <c r="KN29" t="str">
        <v>9915 - Surplus</v>
      </c>
      <c r="KO29" t="str">
        <v>9920 - Payroll -Dept</v>
      </c>
      <c r="KP29" t="str">
        <v>9940 - Reserves and Contingency</v>
      </c>
      <c r="KQ29" t="str">
        <v>9950 - Emergency Reserves</v>
      </c>
    </row>
    <row r="30" spans="1:303" x14ac:dyDescent="0.25">
      <c r="A30" t="str" cm="1">
        <f t="array" ref="A30:KQ30">TRANSPOSE(_xlfn._xlws.SORT(_xlfn._xlws.FILTER(TableCostCenter[Cost Center List],ISNUMBER(SEARCH(Travel!Y31,TableCostCenter[Cost Center List])))))</f>
        <v>0000 - Default Cost Center</v>
      </c>
      <c r="B30" t="str">
        <v>1010 - County Judge</v>
      </c>
      <c r="C30" t="str">
        <v>1011 - Truancy Courts</v>
      </c>
      <c r="D30" t="str">
        <v>1016 - Planning and Development</v>
      </c>
      <c r="E30" t="str">
        <v>1020 - Commissioners' Court Administrator</v>
      </c>
      <c r="F30" t="str">
        <v>1021 - Operation Services - Engineering</v>
      </c>
      <c r="G30" t="str">
        <v>1022 - Operation Services - Facilities</v>
      </c>
      <c r="H30" t="str">
        <v>1023 - Operation Services - Comm/Central Services</v>
      </c>
      <c r="I30" t="str">
        <v>1024 - Operation Services - Records Mgmt</v>
      </c>
      <c r="J30" t="str">
        <v>1027 - Operation Services - Auto Service Center</v>
      </c>
      <c r="K30" t="str">
        <v>1035 - Tax Assessor/Collector</v>
      </c>
      <c r="L30" t="str">
        <v>1040 - Human Resource/Civil Service</v>
      </c>
      <c r="M30" t="str">
        <v>1041 - HRCS - 52e Employees</v>
      </c>
      <c r="N30" t="str">
        <v>1045 - Records Bldg Fitness Center</v>
      </c>
      <c r="O30" t="str">
        <v>1050 - County Treasurer</v>
      </c>
      <c r="P30" t="str">
        <v>1060 - Office of Budget &amp; Evaluation</v>
      </c>
      <c r="Q30" t="str">
        <v>1070 - County Auditor</v>
      </c>
      <c r="R30" t="str">
        <v>1080 - Purchasing</v>
      </c>
      <c r="S30" t="str">
        <v>1082 - Small Business Enterprise(SBE)</v>
      </c>
      <c r="T30" t="str">
        <v>1090 - IT Data Services</v>
      </c>
      <c r="U30" t="str">
        <v>1210 - Elections</v>
      </c>
      <c r="V30" t="str">
        <v>2050 - Texas Cooperative Extension</v>
      </c>
      <c r="W30" t="str">
        <v>2060 - Veterans Service</v>
      </c>
      <c r="X30" t="str">
        <v>2080 - Historical Commission</v>
      </c>
      <c r="Y30" t="str">
        <v>2110 - Public Works</v>
      </c>
      <c r="Z30" t="str">
        <v>2115 - PW - Economic Development</v>
      </c>
      <c r="AA30" t="str">
        <v>2510 - Road Precinct #1</v>
      </c>
      <c r="AB30" t="str">
        <v>2520 - Road Precinct #2</v>
      </c>
      <c r="AC30" t="str">
        <v>2530 - Road Precinct #3</v>
      </c>
      <c r="AD30" t="str">
        <v>2540 - Road Precinct #4</v>
      </c>
      <c r="AE30" t="str">
        <v>2550 - Road Reserves</v>
      </c>
      <c r="AF30" t="str">
        <v>3020 - Community Supervision</v>
      </c>
      <c r="AG30" t="str">
        <v>3030 - Public Service Program</v>
      </c>
      <c r="AH30" t="str">
        <v>3043 - Unincorporated Area Services</v>
      </c>
      <c r="AI30" t="str">
        <v>3110 - Executive</v>
      </c>
      <c r="AJ30" t="str">
        <v>3111 - Special Investigation</v>
      </c>
      <c r="AK30" t="str">
        <v>3112 - Intelligence</v>
      </c>
      <c r="AL30" t="str">
        <v>3113 - Internal Affairs</v>
      </c>
      <c r="AM30" t="str">
        <v>3114 - Compliance</v>
      </c>
      <c r="AN30" t="str">
        <v>3121 - General Services</v>
      </c>
      <c r="AO30" t="str">
        <v>3122 - Personnel</v>
      </c>
      <c r="AP30" t="str">
        <v>3123 - Training</v>
      </c>
      <c r="AQ30" t="str">
        <v>3124 - Communications</v>
      </c>
      <c r="AR30" t="str">
        <v>3125 - Fiscal</v>
      </c>
      <c r="AS30" t="str">
        <v>3126 - Photo Lab</v>
      </c>
      <c r="AT30" t="str">
        <v>3127 - Print Shop Department</v>
      </c>
      <c r="AU30" t="str">
        <v>3128 - Bonds</v>
      </c>
      <c r="AV30" t="str">
        <v>3129 - Bailiff</v>
      </c>
      <c r="AW30" t="str">
        <v>3130 - Warrants</v>
      </c>
      <c r="AX30" t="str">
        <v>3131 - Fugitive Transportation</v>
      </c>
      <c r="AY30" t="str">
        <v>3132 - Civil</v>
      </c>
      <c r="AZ30" t="str">
        <v>3133 - Patrol</v>
      </c>
      <c r="BA30" t="str">
        <v>3134 - Criminal Investigation</v>
      </c>
      <c r="BB30" t="str">
        <v>3136 - FLEET</v>
      </c>
      <c r="BC30" t="str">
        <v>3137 - Freeway Management Program</v>
      </c>
      <c r="BD30" t="str">
        <v>3140 - Detention Services</v>
      </c>
      <c r="BE30" t="str">
        <v>3141 - North Tower</v>
      </c>
      <c r="BF30" t="str">
        <v>3142 - West Tower</v>
      </c>
      <c r="BG30" t="str">
        <v>3147 - Central Intake</v>
      </c>
      <c r="BH30" t="str">
        <v>3148 - South Tower</v>
      </c>
      <c r="BI30" t="str">
        <v>3150 - Classification and Release</v>
      </c>
      <c r="BJ30" t="str">
        <v>3151 - Inmate Program</v>
      </c>
      <c r="BK30" t="str">
        <v>3152 - Central Kitchen</v>
      </c>
      <c r="BL30" t="str">
        <v>3153 - Central Laundry</v>
      </c>
      <c r="BM30" t="str">
        <v>3154 - Inmate Transport</v>
      </c>
      <c r="BN30" t="str">
        <v>3155 - Jail Medical</v>
      </c>
      <c r="BO30" t="str">
        <v>3156 - Pre/Post Trial Release Program</v>
      </c>
      <c r="BP30" t="str">
        <v>3210 - Constable Precinct #1</v>
      </c>
      <c r="BQ30" t="str">
        <v>3220 - Constable Precinct #2</v>
      </c>
      <c r="BR30" t="str">
        <v>3230 - Constable Precinct #3</v>
      </c>
      <c r="BS30" t="str">
        <v>3240 - Constable Precinct #4</v>
      </c>
      <c r="BT30" t="str">
        <v>3250 - Constable Precinct #5</v>
      </c>
      <c r="BU30" t="str">
        <v>3270 - Constable Precinct #3A</v>
      </c>
      <c r="BV30" t="str">
        <v>3280 - Constable Precinct #4A</v>
      </c>
      <c r="BW30" t="str">
        <v>3311 - Crime Lab</v>
      </c>
      <c r="BX30" t="str">
        <v>3312 - Medical Examiner</v>
      </c>
      <c r="BY30" t="str">
        <v>3313 - Breath Alcohol Program</v>
      </c>
      <c r="BZ30" t="str">
        <v>4001 - Building Security</v>
      </c>
      <c r="CA30" t="str">
        <v>4002 - Emergency Management</v>
      </c>
      <c r="CB30" t="str">
        <v>4003 - Fire Marshal</v>
      </c>
      <c r="CC30" t="str">
        <v>4011 - District Attorney</v>
      </c>
      <c r="CD30" t="str">
        <v>4012 - DA-Special Allocation</v>
      </c>
      <c r="CE30" t="str">
        <v>4013 - Drug Court Program</v>
      </c>
      <c r="CF30" t="str">
        <v>4014 - Jail Diversion</v>
      </c>
      <c r="CG30" t="str">
        <v>4015 - Divert Court</v>
      </c>
      <c r="CH30" t="str">
        <v>4016 - S.T.A.C. Court</v>
      </c>
      <c r="CI30" t="str">
        <v>4020 - District Clerk</v>
      </c>
      <c r="CJ30" t="str">
        <v>4031 - County Clerk</v>
      </c>
      <c r="CK30" t="str">
        <v>4032 - County Clerk-Collections</v>
      </c>
      <c r="CL30" t="str">
        <v>4033 - Truancy Courts Clerks</v>
      </c>
      <c r="CM30" t="str">
        <v>4040 - Public Defender</v>
      </c>
      <c r="CN30" t="str">
        <v>4051 - District Court Administration</v>
      </c>
      <c r="CO30" t="str">
        <v>4052 - Family Court Services</v>
      </c>
      <c r="CP30" t="str">
        <v>4053 - Child Support Payments Office</v>
      </c>
      <c r="CQ30" t="str">
        <v>4054 - Alt. Dispute Resolution-Dept</v>
      </c>
      <c r="CR30" t="str">
        <v>4056 - Domestic Relations Office Administration</v>
      </c>
      <c r="CS30" t="str">
        <v>4060 - Jury Service</v>
      </c>
      <c r="CT30" t="str">
        <v>4065 - Grand Jury Service</v>
      </c>
      <c r="CU30" t="str">
        <v>4071 - 5th Court of Appeals</v>
      </c>
      <c r="CV30" t="str">
        <v>4072 - First Admin. Judicial Region</v>
      </c>
      <c r="CW30" t="str">
        <v>4080 - Court Cost Miscellaneous</v>
      </c>
      <c r="CX30" t="str">
        <v>4090 - Appellate Justice System</v>
      </c>
      <c r="CY30" t="str">
        <v>4110 - 14th Civil District Court</v>
      </c>
      <c r="CZ30" t="str">
        <v>4115 - 44th Civil District Court</v>
      </c>
      <c r="DA30" t="str">
        <v>4120 - 68th Civil District Court</v>
      </c>
      <c r="DB30" t="str">
        <v>4125 - 95th Civil District Court</v>
      </c>
      <c r="DC30" t="str">
        <v>4130 - 101st Civil District Court</v>
      </c>
      <c r="DD30" t="str">
        <v>4135 - 116th Civil District Court</v>
      </c>
      <c r="DE30" t="str">
        <v>4140 - 134th Civil District Court</v>
      </c>
      <c r="DF30" t="str">
        <v>4145 - 160th Civil District Court</v>
      </c>
      <c r="DG30" t="str">
        <v>4150 - 162nd Civil District Court</v>
      </c>
      <c r="DH30" t="str">
        <v>4155 - 191st Civil District Court</v>
      </c>
      <c r="DI30" t="str">
        <v>4160 - 192nd Civil District Court</v>
      </c>
      <c r="DJ30" t="str">
        <v>4165 - 193rd Civil District Court</v>
      </c>
      <c r="DK30" t="str">
        <v>4170 - 298th Civil District Court</v>
      </c>
      <c r="DL30" t="str">
        <v>4175 - Civil District Masters</v>
      </c>
      <c r="DM30" t="str">
        <v>4180 - Civil Tax Court</v>
      </c>
      <c r="DN30" t="str">
        <v>4210 - 254th Family Court</v>
      </c>
      <c r="DO30" t="str">
        <v>4215 - 255th Family Court</v>
      </c>
      <c r="DP30" t="str">
        <v>4220 - 256th Family Court</v>
      </c>
      <c r="DQ30" t="str">
        <v>4225 - 301st Family Court</v>
      </c>
      <c r="DR30" t="str">
        <v>4230 - 302nd Family Court</v>
      </c>
      <c r="DS30" t="str">
        <v>4235 - 303rd Family Court</v>
      </c>
      <c r="DT30" t="str">
        <v>4240 - 330th Family Court</v>
      </c>
      <c r="DU30" t="str">
        <v>4250 - IV-D Court</v>
      </c>
      <c r="DV30" t="str">
        <v>4310 - 304th Juvenile Court</v>
      </c>
      <c r="DW30" t="str">
        <v>4320 - 305th Juvenile Court</v>
      </c>
      <c r="DX30" t="str">
        <v>4401 - Criminal District Court #1</v>
      </c>
      <c r="DY30" t="str">
        <v>4402 - Criminal District Court #2</v>
      </c>
      <c r="DZ30" t="str">
        <v>4403 - Criminal District Court #3</v>
      </c>
      <c r="EA30" t="str">
        <v>4404 - Criminal District Court #4</v>
      </c>
      <c r="EB30" t="str">
        <v>4405 - Criminal District Court #5</v>
      </c>
      <c r="EC30" t="str">
        <v>4406 - Criminal District Court #6</v>
      </c>
      <c r="ED30" t="str">
        <v>4407 - Criminal District Court #7</v>
      </c>
      <c r="EE30" t="str">
        <v>4410 - 194th Criminal District Court</v>
      </c>
      <c r="EF30" t="str">
        <v>4415 - 195th Criminal District Court</v>
      </c>
      <c r="EG30" t="str">
        <v>4420 - 203rd Criminal District Court</v>
      </c>
      <c r="EH30" t="str">
        <v>4425 - 204th Criminal District Court</v>
      </c>
      <c r="EI30" t="str">
        <v>4430 - 265th Criminal District Court</v>
      </c>
      <c r="EJ30" t="str">
        <v>4435 - 282nd Criminal District Court</v>
      </c>
      <c r="EK30" t="str">
        <v>4440 - 283rd Criminal District Court</v>
      </c>
      <c r="EL30" t="str">
        <v>4445 - 291st Criminal District Court</v>
      </c>
      <c r="EM30" t="str">
        <v>4450 - 292nd Criminal District Court</v>
      </c>
      <c r="EN30" t="str">
        <v>4455 - 363rd Criminal District Court</v>
      </c>
      <c r="EO30" t="str">
        <v>4460 - Criminal District Magistrates</v>
      </c>
      <c r="EP30" t="str">
        <v>4461 - Pretrial Release</v>
      </c>
      <c r="EQ30" t="str">
        <v>4465 - Staff Attorneys</v>
      </c>
      <c r="ER30" t="str">
        <v>4470 - Criminal District Court Manager</v>
      </c>
      <c r="ES30" t="str">
        <v>4501 - County Court at Law #1</v>
      </c>
      <c r="ET30" t="str">
        <v>4502 - County Court at Law #2</v>
      </c>
      <c r="EU30" t="str">
        <v>4503 - County Court at Law #3</v>
      </c>
      <c r="EV30" t="str">
        <v>4504 - County Court at Law #4</v>
      </c>
      <c r="EW30" t="str">
        <v>4505 - County Court at Law #5</v>
      </c>
      <c r="EX30" t="str">
        <v>4601 - County Criminal Court #1</v>
      </c>
      <c r="EY30" t="str">
        <v>4602 - County Criminal Court #2</v>
      </c>
      <c r="EZ30" t="str">
        <v>4603 - County Criminal Court #3</v>
      </c>
      <c r="FA30" t="str">
        <v>4604 - County Criminal Court #4</v>
      </c>
      <c r="FB30" t="str">
        <v>4605 - County Criminal Court #5</v>
      </c>
      <c r="FC30" t="str">
        <v>4606 - County Criminal Court #6</v>
      </c>
      <c r="FD30" t="str">
        <v>4607 - County Criminal Court #7</v>
      </c>
      <c r="FE30" t="str">
        <v>4608 - County Criminal Court #8</v>
      </c>
      <c r="FF30" t="str">
        <v>4609 - County Criminal Court #9</v>
      </c>
      <c r="FG30" t="str">
        <v>4610 - County Criminal Court #10</v>
      </c>
      <c r="FH30" t="str">
        <v>4611 - County Criminal Court #11</v>
      </c>
      <c r="FI30" t="str">
        <v>4615 - County Criminal Court of Appeals</v>
      </c>
      <c r="FJ30" t="str">
        <v>4616 - County Criminal Court of Appeals #2</v>
      </c>
      <c r="FK30" t="str">
        <v>4617 - County Criminal Court - Magistrate</v>
      </c>
      <c r="FL30" t="str">
        <v>4620 - County Criminal Court Manager</v>
      </c>
      <c r="FM30" t="str">
        <v>4701 - Probate Court #1</v>
      </c>
      <c r="FN30" t="str">
        <v>4702 - Probate Court #2</v>
      </c>
      <c r="FO30" t="str">
        <v>4703 - Probate Court #3</v>
      </c>
      <c r="FP30" t="str">
        <v>4704 - Investigators/Court Visitor Program</v>
      </c>
      <c r="FQ30" t="str">
        <v>4705 - Probate Associates</v>
      </c>
      <c r="FR30" t="str">
        <v>4811 - J.P- 1-1</v>
      </c>
      <c r="FS30" t="str">
        <v>4812 - J.P- 1-2</v>
      </c>
      <c r="FT30" t="str">
        <v>4821 - J.P- 2-1</v>
      </c>
      <c r="FU30" t="str">
        <v>4822 - J.P- 2-2</v>
      </c>
      <c r="FV30" t="str">
        <v>4831 - J.P- 3-1</v>
      </c>
      <c r="FW30" t="str">
        <v>4832 - J.P- 3-2</v>
      </c>
      <c r="FX30" t="str">
        <v>4833 - J.P. Central Collections</v>
      </c>
      <c r="FY30" t="str">
        <v>4841 - J.P- 4-1</v>
      </c>
      <c r="FZ30" t="str">
        <v>4842 - J.P- 4-2</v>
      </c>
      <c r="GA30" t="str">
        <v>4851 - J.P- 5-1</v>
      </c>
      <c r="GB30" t="str">
        <v>4852 - J.P- 5-2</v>
      </c>
      <c r="GC30" t="str">
        <v>4862 - J P 3-A</v>
      </c>
      <c r="GD30" t="str">
        <v>4921 - District Clerk Criminal and Bond Forfeiture</v>
      </c>
      <c r="GE30" t="str">
        <v>4922 - District Clerk Passport Central</v>
      </c>
      <c r="GF30" t="str">
        <v>4923 - District Clerk Passport East</v>
      </c>
      <c r="GG30" t="str">
        <v>4924 - District Passport North</v>
      </c>
      <c r="GH30" t="str">
        <v>4925 - District Clerk Juvenile</v>
      </c>
      <c r="GI30" t="str">
        <v>4926 - District Civil and Family, Trust and Collections</v>
      </c>
      <c r="GJ30" t="str">
        <v>5001 - County Clerk Criminal and Bond Forfeiture</v>
      </c>
      <c r="GK30" t="str">
        <v>5002 - County Clerk Recording</v>
      </c>
      <c r="GL30" t="str">
        <v>5003 - County Clerk Vitals</v>
      </c>
      <c r="GM30" t="str">
        <v>5004 - County Clerk Trust</v>
      </c>
      <c r="GN30" t="str">
        <v xml:space="preserve">5005 - County Clerk Civil </v>
      </c>
      <c r="GO30" t="str">
        <v>5006 - County Clerk Probate</v>
      </c>
      <c r="GP30" t="str">
        <v>5007 - County Clerk Central Records</v>
      </c>
      <c r="GQ30" t="str">
        <v>5008 - County Clerk-Collections</v>
      </c>
      <c r="GR30" t="str">
        <v>5041 - Truancy South</v>
      </c>
      <c r="GS30" t="str">
        <v>5042 - Truancy North</v>
      </c>
      <c r="GT30" t="str">
        <v>5043 - Truancy East</v>
      </c>
      <c r="GU30" t="str">
        <v>5110 - Employee Health Clinic</v>
      </c>
      <c r="GV30" t="str">
        <v>5111 - Juvenile Administration</v>
      </c>
      <c r="GW30" t="str">
        <v>5112 - Juvenile Psychological Service</v>
      </c>
      <c r="GX30" t="str">
        <v>5114 - Juvenile-Detention Center</v>
      </c>
      <c r="GY30" t="str">
        <v>5115 - Juvenile-Emergency Shelter</v>
      </c>
      <c r="GZ30" t="str">
        <v>5116 - Juvenile-Letot Center</v>
      </c>
      <c r="HA30" t="str">
        <v>5117 - Juvenile-Youth Village</v>
      </c>
      <c r="HB30" t="str">
        <v>5118 - Juvenile-Medlock Center</v>
      </c>
      <c r="HC30" t="str">
        <v>5119 - Juvenile-Letot Residential Treatment Center</v>
      </c>
      <c r="HD30" t="str">
        <v>5120 - Health Administration</v>
      </c>
      <c r="HE30" t="str">
        <v>5121 - Environmental Health</v>
      </c>
      <c r="HF30" t="str">
        <v>5122 - Public Health Lab</v>
      </c>
      <c r="HG30" t="str">
        <v>5123 - Preventive Health</v>
      </c>
      <c r="HH30" t="str">
        <v>5124 - Communicable Disease Control</v>
      </c>
      <c r="HI30" t="str">
        <v>5125 - STD Clinic</v>
      </c>
      <c r="HJ30" t="str">
        <v>5126 - TB Clinic</v>
      </c>
      <c r="HK30" t="str">
        <v>5128 - HHS - Finance Admin</v>
      </c>
      <c r="HL30" t="str">
        <v xml:space="preserve">5130 - Budget Office Community Contracts </v>
      </c>
      <c r="HM30" t="str">
        <v>5140 - CPS Program</v>
      </c>
      <c r="HN30" t="str">
        <v>5170 - Welfare Assistance</v>
      </c>
      <c r="HO30" t="str">
        <v>6340 - Wilmer Substance Abuse Facility</v>
      </c>
      <c r="HP30" t="str">
        <v>6430 - Truancy Enforcement Center</v>
      </c>
      <c r="HQ30" t="str">
        <v>6930 - Cash Match for Grants</v>
      </c>
      <c r="HR30" t="str">
        <v>7138 - Parking Garage CO 2004 Series</v>
      </c>
      <c r="HS30" t="str">
        <v>7139 - Unlimited Tax Ref 2005  24.097M</v>
      </c>
      <c r="HT30" t="str">
        <v>7140 - Certificate Obligation, 2006  $65M</v>
      </c>
      <c r="HU30" t="str">
        <v>7141 - Limited Tax Notes, Series 2011</v>
      </c>
      <c r="HV30" t="str">
        <v>7142 - Unlimited Tax Refunding Bonds Series 2011A-Dept</v>
      </c>
      <c r="HW30" t="str">
        <v>7144 - Limited Tax Refunding Bonds Series 2013</v>
      </c>
      <c r="HX30" t="str">
        <v>7145 - Dept Limited Tax Notes Series 2013</v>
      </c>
      <c r="HY30" t="str">
        <v>7146 - Unlimited Tax Refunding Bonds Series 2015</v>
      </c>
      <c r="HZ30" t="str">
        <v>7147 - Combination Tax and Parking Garage Revenue Certificates of Obligation Series 2016</v>
      </c>
      <c r="IA30" t="str">
        <v>7148 - Certificates of Obligation, Series 2022</v>
      </c>
      <c r="IB30" t="str">
        <v>7400 - Administrative</v>
      </c>
      <c r="IC30" t="str">
        <v>7414 - Unlimited Tax Road Bonds Series 1995</v>
      </c>
      <c r="ID30" t="str">
        <v>7418 - Road Bond Series 1996</v>
      </c>
      <c r="IE30" t="str">
        <v>7492 - 1995 Road Bond Fund</v>
      </c>
      <c r="IF30" t="str">
        <v>8010 - State Highway Fund</v>
      </c>
      <c r="IG30" t="str">
        <v>8011 - Vehicle Sales and Use Tax</v>
      </c>
      <c r="IH30" t="str">
        <v>8012 - Certificate of Title Fund</v>
      </c>
      <c r="II30" t="str">
        <v>8013 - State Beer and Wine</v>
      </c>
      <c r="IJ30" t="str">
        <v>8014 - Unapportioned Tax</v>
      </c>
      <c r="IK30" t="str">
        <v>8015 - Tax Refund</v>
      </c>
      <c r="IL30" t="str">
        <v>8016 - Trust Fund (Tax Assessor)</v>
      </c>
      <c r="IM30" t="str">
        <v>8017 - Mail-in License Renewal</v>
      </c>
      <c r="IN30" t="str">
        <v>8459 - Chase C.C. Clearing Acct-Tax Office</v>
      </c>
      <c r="IO30" t="str">
        <v>8465 - Chase C.C. MV Clearing Acct-Tax Office</v>
      </c>
      <c r="IP30" t="str">
        <v>8466 - Chase Credit Card Charge Back-Tax Office</v>
      </c>
      <c r="IQ30" t="str">
        <v>8467 - Chase C.C MV Charge Back Tax Office</v>
      </c>
      <c r="IR30" t="str">
        <v>8543 - Chase Credit Card B&amp;W Chargeback</v>
      </c>
      <c r="IS30" t="str">
        <v>8545 - Chase Credit Card VIT/SIT Chargeback</v>
      </c>
      <c r="IT30" t="str">
        <v>8718 - Dealers' Escrow Account</v>
      </c>
      <c r="IU30" t="str">
        <v>8719 - Undisbursed Funds</v>
      </c>
      <c r="IV30" t="str">
        <v>8720 - Credit Card Deposit/Clearing Acct</v>
      </c>
      <c r="IW30" t="str">
        <v>8721 - Unapportioned Tax ( Year End ) Used to be 720</v>
      </c>
      <c r="IX30" t="str">
        <v>8731 - Credit Card Chargeback Acct</v>
      </c>
      <c r="IY30" t="str">
        <v>9010 - Library Assistance</v>
      </c>
      <c r="IZ30" t="str">
        <v>9020 - Local Emergencies</v>
      </c>
      <c r="JA30" t="str">
        <v>9101 - Park &amp; Open Space Adm</v>
      </c>
      <c r="JB30" t="str">
        <v>9102 - Park and Open Space</v>
      </c>
      <c r="JC30" t="str">
        <v>9200 - Escrows</v>
      </c>
      <c r="JD30" t="str">
        <v>9205 - Constable Precinct #1</v>
      </c>
      <c r="JE30" t="str">
        <v>9206 - Constable Precinct #2</v>
      </c>
      <c r="JF30" t="str">
        <v>9207 - Constable Precinct #3</v>
      </c>
      <c r="JG30" t="str">
        <v>9208 - Constable Precinct #4</v>
      </c>
      <c r="JH30" t="str">
        <v>9209 - Constable Precinct #5</v>
      </c>
      <c r="JI30" t="str">
        <v xml:space="preserve">9215 - Commissary </v>
      </c>
      <c r="JJ30" t="str">
        <v xml:space="preserve">9220 - District Attorney </v>
      </c>
      <c r="JK30" t="str">
        <v>9225 - Sheriff</v>
      </c>
      <c r="JL30" t="str">
        <v xml:space="preserve">9230 - Juvenile </v>
      </c>
      <c r="JM30" t="str">
        <v xml:space="preserve">9235 - Justice of Peace </v>
      </c>
      <c r="JN30" t="str">
        <v>9240 - County Clerk</v>
      </c>
      <c r="JO30" t="str">
        <v>9245 - District Clerk</v>
      </c>
      <c r="JP30" t="str">
        <v xml:space="preserve">9250 - County Clerk Record Management </v>
      </c>
      <c r="JQ30" t="str">
        <v xml:space="preserve">9255 - District Clerk Record Management </v>
      </c>
      <c r="JR30" t="str">
        <v xml:space="preserve">9256 - County &amp; District Clerk Record Management </v>
      </c>
      <c r="JS30" t="str">
        <v xml:space="preserve">9260 - Community Supervision and Correction Department </v>
      </c>
      <c r="JT30" t="str">
        <v xml:space="preserve">9265 - Tax Office </v>
      </c>
      <c r="JU30" t="str">
        <v xml:space="preserve">9270 - Criminal Justice </v>
      </c>
      <c r="JV30" t="str">
        <v xml:space="preserve">9275 - Divert Court </v>
      </c>
      <c r="JW30" t="str">
        <v>9280 - HHS</v>
      </c>
      <c r="JX30" t="str">
        <v>9285 - Probate Court</v>
      </c>
      <c r="JY30" t="str">
        <v>9290 - Law Library</v>
      </c>
      <c r="JZ30" t="str">
        <v>9291 - SBE</v>
      </c>
      <c r="KA30" t="str">
        <v>9292 - Fire Marshall</v>
      </c>
      <c r="KB30" t="str">
        <v>9410 - IT Projects</v>
      </c>
      <c r="KC30" t="str">
        <v>9420 - Facilities Projects</v>
      </c>
      <c r="KD30" t="str">
        <v>9430 - Public Works Projects</v>
      </c>
      <c r="KE30" t="str">
        <v>9440 - CSCD Projects</v>
      </c>
      <c r="KF30" t="str">
        <v>9450 - Elections</v>
      </c>
      <c r="KG30" t="str">
        <v>9455 - Household Hazardous Waste</v>
      </c>
      <c r="KH30" t="str">
        <v>9464 - American Rescue Plan</v>
      </c>
      <c r="KI30" t="str">
        <v>9466 - Major Grants</v>
      </c>
      <c r="KJ30" t="str">
        <v>9467 - HUD Section 8</v>
      </c>
      <c r="KK30" t="str">
        <v>9468 - Charter School</v>
      </c>
      <c r="KL30" t="str">
        <v>9900 - Non-Budget Charges</v>
      </c>
      <c r="KM30" t="str">
        <v>9910 - Countywide Appropriations</v>
      </c>
      <c r="KN30" t="str">
        <v>9915 - Surplus</v>
      </c>
      <c r="KO30" t="str">
        <v>9920 - Payroll -Dept</v>
      </c>
      <c r="KP30" t="str">
        <v>9940 - Reserves and Contingency</v>
      </c>
      <c r="KQ30" t="str">
        <v>9950 - Emergency Reserves</v>
      </c>
    </row>
    <row r="31" spans="1:303" x14ac:dyDescent="0.25">
      <c r="A31" t="str" cm="1">
        <f t="array" ref="A31:KQ31">TRANSPOSE(_xlfn._xlws.SORT(_xlfn._xlws.FILTER(TableCostCenter[Cost Center List],ISNUMBER(SEARCH(Travel!Y32,TableCostCenter[Cost Center List])))))</f>
        <v>0000 - Default Cost Center</v>
      </c>
      <c r="B31" t="str">
        <v>1010 - County Judge</v>
      </c>
      <c r="C31" t="str">
        <v>1011 - Truancy Courts</v>
      </c>
      <c r="D31" t="str">
        <v>1016 - Planning and Development</v>
      </c>
      <c r="E31" t="str">
        <v>1020 - Commissioners' Court Administrator</v>
      </c>
      <c r="F31" t="str">
        <v>1021 - Operation Services - Engineering</v>
      </c>
      <c r="G31" t="str">
        <v>1022 - Operation Services - Facilities</v>
      </c>
      <c r="H31" t="str">
        <v>1023 - Operation Services - Comm/Central Services</v>
      </c>
      <c r="I31" t="str">
        <v>1024 - Operation Services - Records Mgmt</v>
      </c>
      <c r="J31" t="str">
        <v>1027 - Operation Services - Auto Service Center</v>
      </c>
      <c r="K31" t="str">
        <v>1035 - Tax Assessor/Collector</v>
      </c>
      <c r="L31" t="str">
        <v>1040 - Human Resource/Civil Service</v>
      </c>
      <c r="M31" t="str">
        <v>1041 - HRCS - 52e Employees</v>
      </c>
      <c r="N31" t="str">
        <v>1045 - Records Bldg Fitness Center</v>
      </c>
      <c r="O31" t="str">
        <v>1050 - County Treasurer</v>
      </c>
      <c r="P31" t="str">
        <v>1060 - Office of Budget &amp; Evaluation</v>
      </c>
      <c r="Q31" t="str">
        <v>1070 - County Auditor</v>
      </c>
      <c r="R31" t="str">
        <v>1080 - Purchasing</v>
      </c>
      <c r="S31" t="str">
        <v>1082 - Small Business Enterprise(SBE)</v>
      </c>
      <c r="T31" t="str">
        <v>1090 - IT Data Services</v>
      </c>
      <c r="U31" t="str">
        <v>1210 - Elections</v>
      </c>
      <c r="V31" t="str">
        <v>2050 - Texas Cooperative Extension</v>
      </c>
      <c r="W31" t="str">
        <v>2060 - Veterans Service</v>
      </c>
      <c r="X31" t="str">
        <v>2080 - Historical Commission</v>
      </c>
      <c r="Y31" t="str">
        <v>2110 - Public Works</v>
      </c>
      <c r="Z31" t="str">
        <v>2115 - PW - Economic Development</v>
      </c>
      <c r="AA31" t="str">
        <v>2510 - Road Precinct #1</v>
      </c>
      <c r="AB31" t="str">
        <v>2520 - Road Precinct #2</v>
      </c>
      <c r="AC31" t="str">
        <v>2530 - Road Precinct #3</v>
      </c>
      <c r="AD31" t="str">
        <v>2540 - Road Precinct #4</v>
      </c>
      <c r="AE31" t="str">
        <v>2550 - Road Reserves</v>
      </c>
      <c r="AF31" t="str">
        <v>3020 - Community Supervision</v>
      </c>
      <c r="AG31" t="str">
        <v>3030 - Public Service Program</v>
      </c>
      <c r="AH31" t="str">
        <v>3043 - Unincorporated Area Services</v>
      </c>
      <c r="AI31" t="str">
        <v>3110 - Executive</v>
      </c>
      <c r="AJ31" t="str">
        <v>3111 - Special Investigation</v>
      </c>
      <c r="AK31" t="str">
        <v>3112 - Intelligence</v>
      </c>
      <c r="AL31" t="str">
        <v>3113 - Internal Affairs</v>
      </c>
      <c r="AM31" t="str">
        <v>3114 - Compliance</v>
      </c>
      <c r="AN31" t="str">
        <v>3121 - General Services</v>
      </c>
      <c r="AO31" t="str">
        <v>3122 - Personnel</v>
      </c>
      <c r="AP31" t="str">
        <v>3123 - Training</v>
      </c>
      <c r="AQ31" t="str">
        <v>3124 - Communications</v>
      </c>
      <c r="AR31" t="str">
        <v>3125 - Fiscal</v>
      </c>
      <c r="AS31" t="str">
        <v>3126 - Photo Lab</v>
      </c>
      <c r="AT31" t="str">
        <v>3127 - Print Shop Department</v>
      </c>
      <c r="AU31" t="str">
        <v>3128 - Bonds</v>
      </c>
      <c r="AV31" t="str">
        <v>3129 - Bailiff</v>
      </c>
      <c r="AW31" t="str">
        <v>3130 - Warrants</v>
      </c>
      <c r="AX31" t="str">
        <v>3131 - Fugitive Transportation</v>
      </c>
      <c r="AY31" t="str">
        <v>3132 - Civil</v>
      </c>
      <c r="AZ31" t="str">
        <v>3133 - Patrol</v>
      </c>
      <c r="BA31" t="str">
        <v>3134 - Criminal Investigation</v>
      </c>
      <c r="BB31" t="str">
        <v>3136 - FLEET</v>
      </c>
      <c r="BC31" t="str">
        <v>3137 - Freeway Management Program</v>
      </c>
      <c r="BD31" t="str">
        <v>3140 - Detention Services</v>
      </c>
      <c r="BE31" t="str">
        <v>3141 - North Tower</v>
      </c>
      <c r="BF31" t="str">
        <v>3142 - West Tower</v>
      </c>
      <c r="BG31" t="str">
        <v>3147 - Central Intake</v>
      </c>
      <c r="BH31" t="str">
        <v>3148 - South Tower</v>
      </c>
      <c r="BI31" t="str">
        <v>3150 - Classification and Release</v>
      </c>
      <c r="BJ31" t="str">
        <v>3151 - Inmate Program</v>
      </c>
      <c r="BK31" t="str">
        <v>3152 - Central Kitchen</v>
      </c>
      <c r="BL31" t="str">
        <v>3153 - Central Laundry</v>
      </c>
      <c r="BM31" t="str">
        <v>3154 - Inmate Transport</v>
      </c>
      <c r="BN31" t="str">
        <v>3155 - Jail Medical</v>
      </c>
      <c r="BO31" t="str">
        <v>3156 - Pre/Post Trial Release Program</v>
      </c>
      <c r="BP31" t="str">
        <v>3210 - Constable Precinct #1</v>
      </c>
      <c r="BQ31" t="str">
        <v>3220 - Constable Precinct #2</v>
      </c>
      <c r="BR31" t="str">
        <v>3230 - Constable Precinct #3</v>
      </c>
      <c r="BS31" t="str">
        <v>3240 - Constable Precinct #4</v>
      </c>
      <c r="BT31" t="str">
        <v>3250 - Constable Precinct #5</v>
      </c>
      <c r="BU31" t="str">
        <v>3270 - Constable Precinct #3A</v>
      </c>
      <c r="BV31" t="str">
        <v>3280 - Constable Precinct #4A</v>
      </c>
      <c r="BW31" t="str">
        <v>3311 - Crime Lab</v>
      </c>
      <c r="BX31" t="str">
        <v>3312 - Medical Examiner</v>
      </c>
      <c r="BY31" t="str">
        <v>3313 - Breath Alcohol Program</v>
      </c>
      <c r="BZ31" t="str">
        <v>4001 - Building Security</v>
      </c>
      <c r="CA31" t="str">
        <v>4002 - Emergency Management</v>
      </c>
      <c r="CB31" t="str">
        <v>4003 - Fire Marshal</v>
      </c>
      <c r="CC31" t="str">
        <v>4011 - District Attorney</v>
      </c>
      <c r="CD31" t="str">
        <v>4012 - DA-Special Allocation</v>
      </c>
      <c r="CE31" t="str">
        <v>4013 - Drug Court Program</v>
      </c>
      <c r="CF31" t="str">
        <v>4014 - Jail Diversion</v>
      </c>
      <c r="CG31" t="str">
        <v>4015 - Divert Court</v>
      </c>
      <c r="CH31" t="str">
        <v>4016 - S.T.A.C. Court</v>
      </c>
      <c r="CI31" t="str">
        <v>4020 - District Clerk</v>
      </c>
      <c r="CJ31" t="str">
        <v>4031 - County Clerk</v>
      </c>
      <c r="CK31" t="str">
        <v>4032 - County Clerk-Collections</v>
      </c>
      <c r="CL31" t="str">
        <v>4033 - Truancy Courts Clerks</v>
      </c>
      <c r="CM31" t="str">
        <v>4040 - Public Defender</v>
      </c>
      <c r="CN31" t="str">
        <v>4051 - District Court Administration</v>
      </c>
      <c r="CO31" t="str">
        <v>4052 - Family Court Services</v>
      </c>
      <c r="CP31" t="str">
        <v>4053 - Child Support Payments Office</v>
      </c>
      <c r="CQ31" t="str">
        <v>4054 - Alt. Dispute Resolution-Dept</v>
      </c>
      <c r="CR31" t="str">
        <v>4056 - Domestic Relations Office Administration</v>
      </c>
      <c r="CS31" t="str">
        <v>4060 - Jury Service</v>
      </c>
      <c r="CT31" t="str">
        <v>4065 - Grand Jury Service</v>
      </c>
      <c r="CU31" t="str">
        <v>4071 - 5th Court of Appeals</v>
      </c>
      <c r="CV31" t="str">
        <v>4072 - First Admin. Judicial Region</v>
      </c>
      <c r="CW31" t="str">
        <v>4080 - Court Cost Miscellaneous</v>
      </c>
      <c r="CX31" t="str">
        <v>4090 - Appellate Justice System</v>
      </c>
      <c r="CY31" t="str">
        <v>4110 - 14th Civil District Court</v>
      </c>
      <c r="CZ31" t="str">
        <v>4115 - 44th Civil District Court</v>
      </c>
      <c r="DA31" t="str">
        <v>4120 - 68th Civil District Court</v>
      </c>
      <c r="DB31" t="str">
        <v>4125 - 95th Civil District Court</v>
      </c>
      <c r="DC31" t="str">
        <v>4130 - 101st Civil District Court</v>
      </c>
      <c r="DD31" t="str">
        <v>4135 - 116th Civil District Court</v>
      </c>
      <c r="DE31" t="str">
        <v>4140 - 134th Civil District Court</v>
      </c>
      <c r="DF31" t="str">
        <v>4145 - 160th Civil District Court</v>
      </c>
      <c r="DG31" t="str">
        <v>4150 - 162nd Civil District Court</v>
      </c>
      <c r="DH31" t="str">
        <v>4155 - 191st Civil District Court</v>
      </c>
      <c r="DI31" t="str">
        <v>4160 - 192nd Civil District Court</v>
      </c>
      <c r="DJ31" t="str">
        <v>4165 - 193rd Civil District Court</v>
      </c>
      <c r="DK31" t="str">
        <v>4170 - 298th Civil District Court</v>
      </c>
      <c r="DL31" t="str">
        <v>4175 - Civil District Masters</v>
      </c>
      <c r="DM31" t="str">
        <v>4180 - Civil Tax Court</v>
      </c>
      <c r="DN31" t="str">
        <v>4210 - 254th Family Court</v>
      </c>
      <c r="DO31" t="str">
        <v>4215 - 255th Family Court</v>
      </c>
      <c r="DP31" t="str">
        <v>4220 - 256th Family Court</v>
      </c>
      <c r="DQ31" t="str">
        <v>4225 - 301st Family Court</v>
      </c>
      <c r="DR31" t="str">
        <v>4230 - 302nd Family Court</v>
      </c>
      <c r="DS31" t="str">
        <v>4235 - 303rd Family Court</v>
      </c>
      <c r="DT31" t="str">
        <v>4240 - 330th Family Court</v>
      </c>
      <c r="DU31" t="str">
        <v>4250 - IV-D Court</v>
      </c>
      <c r="DV31" t="str">
        <v>4310 - 304th Juvenile Court</v>
      </c>
      <c r="DW31" t="str">
        <v>4320 - 305th Juvenile Court</v>
      </c>
      <c r="DX31" t="str">
        <v>4401 - Criminal District Court #1</v>
      </c>
      <c r="DY31" t="str">
        <v>4402 - Criminal District Court #2</v>
      </c>
      <c r="DZ31" t="str">
        <v>4403 - Criminal District Court #3</v>
      </c>
      <c r="EA31" t="str">
        <v>4404 - Criminal District Court #4</v>
      </c>
      <c r="EB31" t="str">
        <v>4405 - Criminal District Court #5</v>
      </c>
      <c r="EC31" t="str">
        <v>4406 - Criminal District Court #6</v>
      </c>
      <c r="ED31" t="str">
        <v>4407 - Criminal District Court #7</v>
      </c>
      <c r="EE31" t="str">
        <v>4410 - 194th Criminal District Court</v>
      </c>
      <c r="EF31" t="str">
        <v>4415 - 195th Criminal District Court</v>
      </c>
      <c r="EG31" t="str">
        <v>4420 - 203rd Criminal District Court</v>
      </c>
      <c r="EH31" t="str">
        <v>4425 - 204th Criminal District Court</v>
      </c>
      <c r="EI31" t="str">
        <v>4430 - 265th Criminal District Court</v>
      </c>
      <c r="EJ31" t="str">
        <v>4435 - 282nd Criminal District Court</v>
      </c>
      <c r="EK31" t="str">
        <v>4440 - 283rd Criminal District Court</v>
      </c>
      <c r="EL31" t="str">
        <v>4445 - 291st Criminal District Court</v>
      </c>
      <c r="EM31" t="str">
        <v>4450 - 292nd Criminal District Court</v>
      </c>
      <c r="EN31" t="str">
        <v>4455 - 363rd Criminal District Court</v>
      </c>
      <c r="EO31" t="str">
        <v>4460 - Criminal District Magistrates</v>
      </c>
      <c r="EP31" t="str">
        <v>4461 - Pretrial Release</v>
      </c>
      <c r="EQ31" t="str">
        <v>4465 - Staff Attorneys</v>
      </c>
      <c r="ER31" t="str">
        <v>4470 - Criminal District Court Manager</v>
      </c>
      <c r="ES31" t="str">
        <v>4501 - County Court at Law #1</v>
      </c>
      <c r="ET31" t="str">
        <v>4502 - County Court at Law #2</v>
      </c>
      <c r="EU31" t="str">
        <v>4503 - County Court at Law #3</v>
      </c>
      <c r="EV31" t="str">
        <v>4504 - County Court at Law #4</v>
      </c>
      <c r="EW31" t="str">
        <v>4505 - County Court at Law #5</v>
      </c>
      <c r="EX31" t="str">
        <v>4601 - County Criminal Court #1</v>
      </c>
      <c r="EY31" t="str">
        <v>4602 - County Criminal Court #2</v>
      </c>
      <c r="EZ31" t="str">
        <v>4603 - County Criminal Court #3</v>
      </c>
      <c r="FA31" t="str">
        <v>4604 - County Criminal Court #4</v>
      </c>
      <c r="FB31" t="str">
        <v>4605 - County Criminal Court #5</v>
      </c>
      <c r="FC31" t="str">
        <v>4606 - County Criminal Court #6</v>
      </c>
      <c r="FD31" t="str">
        <v>4607 - County Criminal Court #7</v>
      </c>
      <c r="FE31" t="str">
        <v>4608 - County Criminal Court #8</v>
      </c>
      <c r="FF31" t="str">
        <v>4609 - County Criminal Court #9</v>
      </c>
      <c r="FG31" t="str">
        <v>4610 - County Criminal Court #10</v>
      </c>
      <c r="FH31" t="str">
        <v>4611 - County Criminal Court #11</v>
      </c>
      <c r="FI31" t="str">
        <v>4615 - County Criminal Court of Appeals</v>
      </c>
      <c r="FJ31" t="str">
        <v>4616 - County Criminal Court of Appeals #2</v>
      </c>
      <c r="FK31" t="str">
        <v>4617 - County Criminal Court - Magistrate</v>
      </c>
      <c r="FL31" t="str">
        <v>4620 - County Criminal Court Manager</v>
      </c>
      <c r="FM31" t="str">
        <v>4701 - Probate Court #1</v>
      </c>
      <c r="FN31" t="str">
        <v>4702 - Probate Court #2</v>
      </c>
      <c r="FO31" t="str">
        <v>4703 - Probate Court #3</v>
      </c>
      <c r="FP31" t="str">
        <v>4704 - Investigators/Court Visitor Program</v>
      </c>
      <c r="FQ31" t="str">
        <v>4705 - Probate Associates</v>
      </c>
      <c r="FR31" t="str">
        <v>4811 - J.P- 1-1</v>
      </c>
      <c r="FS31" t="str">
        <v>4812 - J.P- 1-2</v>
      </c>
      <c r="FT31" t="str">
        <v>4821 - J.P- 2-1</v>
      </c>
      <c r="FU31" t="str">
        <v>4822 - J.P- 2-2</v>
      </c>
      <c r="FV31" t="str">
        <v>4831 - J.P- 3-1</v>
      </c>
      <c r="FW31" t="str">
        <v>4832 - J.P- 3-2</v>
      </c>
      <c r="FX31" t="str">
        <v>4833 - J.P. Central Collections</v>
      </c>
      <c r="FY31" t="str">
        <v>4841 - J.P- 4-1</v>
      </c>
      <c r="FZ31" t="str">
        <v>4842 - J.P- 4-2</v>
      </c>
      <c r="GA31" t="str">
        <v>4851 - J.P- 5-1</v>
      </c>
      <c r="GB31" t="str">
        <v>4852 - J.P- 5-2</v>
      </c>
      <c r="GC31" t="str">
        <v>4862 - J P 3-A</v>
      </c>
      <c r="GD31" t="str">
        <v>4921 - District Clerk Criminal and Bond Forfeiture</v>
      </c>
      <c r="GE31" t="str">
        <v>4922 - District Clerk Passport Central</v>
      </c>
      <c r="GF31" t="str">
        <v>4923 - District Clerk Passport East</v>
      </c>
      <c r="GG31" t="str">
        <v>4924 - District Passport North</v>
      </c>
      <c r="GH31" t="str">
        <v>4925 - District Clerk Juvenile</v>
      </c>
      <c r="GI31" t="str">
        <v>4926 - District Civil and Family, Trust and Collections</v>
      </c>
      <c r="GJ31" t="str">
        <v>5001 - County Clerk Criminal and Bond Forfeiture</v>
      </c>
      <c r="GK31" t="str">
        <v>5002 - County Clerk Recording</v>
      </c>
      <c r="GL31" t="str">
        <v>5003 - County Clerk Vitals</v>
      </c>
      <c r="GM31" t="str">
        <v>5004 - County Clerk Trust</v>
      </c>
      <c r="GN31" t="str">
        <v xml:space="preserve">5005 - County Clerk Civil </v>
      </c>
      <c r="GO31" t="str">
        <v>5006 - County Clerk Probate</v>
      </c>
      <c r="GP31" t="str">
        <v>5007 - County Clerk Central Records</v>
      </c>
      <c r="GQ31" t="str">
        <v>5008 - County Clerk-Collections</v>
      </c>
      <c r="GR31" t="str">
        <v>5041 - Truancy South</v>
      </c>
      <c r="GS31" t="str">
        <v>5042 - Truancy North</v>
      </c>
      <c r="GT31" t="str">
        <v>5043 - Truancy East</v>
      </c>
      <c r="GU31" t="str">
        <v>5110 - Employee Health Clinic</v>
      </c>
      <c r="GV31" t="str">
        <v>5111 - Juvenile Administration</v>
      </c>
      <c r="GW31" t="str">
        <v>5112 - Juvenile Psychological Service</v>
      </c>
      <c r="GX31" t="str">
        <v>5114 - Juvenile-Detention Center</v>
      </c>
      <c r="GY31" t="str">
        <v>5115 - Juvenile-Emergency Shelter</v>
      </c>
      <c r="GZ31" t="str">
        <v>5116 - Juvenile-Letot Center</v>
      </c>
      <c r="HA31" t="str">
        <v>5117 - Juvenile-Youth Village</v>
      </c>
      <c r="HB31" t="str">
        <v>5118 - Juvenile-Medlock Center</v>
      </c>
      <c r="HC31" t="str">
        <v>5119 - Juvenile-Letot Residential Treatment Center</v>
      </c>
      <c r="HD31" t="str">
        <v>5120 - Health Administration</v>
      </c>
      <c r="HE31" t="str">
        <v>5121 - Environmental Health</v>
      </c>
      <c r="HF31" t="str">
        <v>5122 - Public Health Lab</v>
      </c>
      <c r="HG31" t="str">
        <v>5123 - Preventive Health</v>
      </c>
      <c r="HH31" t="str">
        <v>5124 - Communicable Disease Control</v>
      </c>
      <c r="HI31" t="str">
        <v>5125 - STD Clinic</v>
      </c>
      <c r="HJ31" t="str">
        <v>5126 - TB Clinic</v>
      </c>
      <c r="HK31" t="str">
        <v>5128 - HHS - Finance Admin</v>
      </c>
      <c r="HL31" t="str">
        <v xml:space="preserve">5130 - Budget Office Community Contracts </v>
      </c>
      <c r="HM31" t="str">
        <v>5140 - CPS Program</v>
      </c>
      <c r="HN31" t="str">
        <v>5170 - Welfare Assistance</v>
      </c>
      <c r="HO31" t="str">
        <v>6340 - Wilmer Substance Abuse Facility</v>
      </c>
      <c r="HP31" t="str">
        <v>6430 - Truancy Enforcement Center</v>
      </c>
      <c r="HQ31" t="str">
        <v>6930 - Cash Match for Grants</v>
      </c>
      <c r="HR31" t="str">
        <v>7138 - Parking Garage CO 2004 Series</v>
      </c>
      <c r="HS31" t="str">
        <v>7139 - Unlimited Tax Ref 2005  24.097M</v>
      </c>
      <c r="HT31" t="str">
        <v>7140 - Certificate Obligation, 2006  $65M</v>
      </c>
      <c r="HU31" t="str">
        <v>7141 - Limited Tax Notes, Series 2011</v>
      </c>
      <c r="HV31" t="str">
        <v>7142 - Unlimited Tax Refunding Bonds Series 2011A-Dept</v>
      </c>
      <c r="HW31" t="str">
        <v>7144 - Limited Tax Refunding Bonds Series 2013</v>
      </c>
      <c r="HX31" t="str">
        <v>7145 - Dept Limited Tax Notes Series 2013</v>
      </c>
      <c r="HY31" t="str">
        <v>7146 - Unlimited Tax Refunding Bonds Series 2015</v>
      </c>
      <c r="HZ31" t="str">
        <v>7147 - Combination Tax and Parking Garage Revenue Certificates of Obligation Series 2016</v>
      </c>
      <c r="IA31" t="str">
        <v>7148 - Certificates of Obligation, Series 2022</v>
      </c>
      <c r="IB31" t="str">
        <v>7400 - Administrative</v>
      </c>
      <c r="IC31" t="str">
        <v>7414 - Unlimited Tax Road Bonds Series 1995</v>
      </c>
      <c r="ID31" t="str">
        <v>7418 - Road Bond Series 1996</v>
      </c>
      <c r="IE31" t="str">
        <v>7492 - 1995 Road Bond Fund</v>
      </c>
      <c r="IF31" t="str">
        <v>8010 - State Highway Fund</v>
      </c>
      <c r="IG31" t="str">
        <v>8011 - Vehicle Sales and Use Tax</v>
      </c>
      <c r="IH31" t="str">
        <v>8012 - Certificate of Title Fund</v>
      </c>
      <c r="II31" t="str">
        <v>8013 - State Beer and Wine</v>
      </c>
      <c r="IJ31" t="str">
        <v>8014 - Unapportioned Tax</v>
      </c>
      <c r="IK31" t="str">
        <v>8015 - Tax Refund</v>
      </c>
      <c r="IL31" t="str">
        <v>8016 - Trust Fund (Tax Assessor)</v>
      </c>
      <c r="IM31" t="str">
        <v>8017 - Mail-in License Renewal</v>
      </c>
      <c r="IN31" t="str">
        <v>8459 - Chase C.C. Clearing Acct-Tax Office</v>
      </c>
      <c r="IO31" t="str">
        <v>8465 - Chase C.C. MV Clearing Acct-Tax Office</v>
      </c>
      <c r="IP31" t="str">
        <v>8466 - Chase Credit Card Charge Back-Tax Office</v>
      </c>
      <c r="IQ31" t="str">
        <v>8467 - Chase C.C MV Charge Back Tax Office</v>
      </c>
      <c r="IR31" t="str">
        <v>8543 - Chase Credit Card B&amp;W Chargeback</v>
      </c>
      <c r="IS31" t="str">
        <v>8545 - Chase Credit Card VIT/SIT Chargeback</v>
      </c>
      <c r="IT31" t="str">
        <v>8718 - Dealers' Escrow Account</v>
      </c>
      <c r="IU31" t="str">
        <v>8719 - Undisbursed Funds</v>
      </c>
      <c r="IV31" t="str">
        <v>8720 - Credit Card Deposit/Clearing Acct</v>
      </c>
      <c r="IW31" t="str">
        <v>8721 - Unapportioned Tax ( Year End ) Used to be 720</v>
      </c>
      <c r="IX31" t="str">
        <v>8731 - Credit Card Chargeback Acct</v>
      </c>
      <c r="IY31" t="str">
        <v>9010 - Library Assistance</v>
      </c>
      <c r="IZ31" t="str">
        <v>9020 - Local Emergencies</v>
      </c>
      <c r="JA31" t="str">
        <v>9101 - Park &amp; Open Space Adm</v>
      </c>
      <c r="JB31" t="str">
        <v>9102 - Park and Open Space</v>
      </c>
      <c r="JC31" t="str">
        <v>9200 - Escrows</v>
      </c>
      <c r="JD31" t="str">
        <v>9205 - Constable Precinct #1</v>
      </c>
      <c r="JE31" t="str">
        <v>9206 - Constable Precinct #2</v>
      </c>
      <c r="JF31" t="str">
        <v>9207 - Constable Precinct #3</v>
      </c>
      <c r="JG31" t="str">
        <v>9208 - Constable Precinct #4</v>
      </c>
      <c r="JH31" t="str">
        <v>9209 - Constable Precinct #5</v>
      </c>
      <c r="JI31" t="str">
        <v xml:space="preserve">9215 - Commissary </v>
      </c>
      <c r="JJ31" t="str">
        <v xml:space="preserve">9220 - District Attorney </v>
      </c>
      <c r="JK31" t="str">
        <v>9225 - Sheriff</v>
      </c>
      <c r="JL31" t="str">
        <v xml:space="preserve">9230 - Juvenile </v>
      </c>
      <c r="JM31" t="str">
        <v xml:space="preserve">9235 - Justice of Peace </v>
      </c>
      <c r="JN31" t="str">
        <v>9240 - County Clerk</v>
      </c>
      <c r="JO31" t="str">
        <v>9245 - District Clerk</v>
      </c>
      <c r="JP31" t="str">
        <v xml:space="preserve">9250 - County Clerk Record Management </v>
      </c>
      <c r="JQ31" t="str">
        <v xml:space="preserve">9255 - District Clerk Record Management </v>
      </c>
      <c r="JR31" t="str">
        <v xml:space="preserve">9256 - County &amp; District Clerk Record Management </v>
      </c>
      <c r="JS31" t="str">
        <v xml:space="preserve">9260 - Community Supervision and Correction Department </v>
      </c>
      <c r="JT31" t="str">
        <v xml:space="preserve">9265 - Tax Office </v>
      </c>
      <c r="JU31" t="str">
        <v xml:space="preserve">9270 - Criminal Justice </v>
      </c>
      <c r="JV31" t="str">
        <v xml:space="preserve">9275 - Divert Court </v>
      </c>
      <c r="JW31" t="str">
        <v>9280 - HHS</v>
      </c>
      <c r="JX31" t="str">
        <v>9285 - Probate Court</v>
      </c>
      <c r="JY31" t="str">
        <v>9290 - Law Library</v>
      </c>
      <c r="JZ31" t="str">
        <v>9291 - SBE</v>
      </c>
      <c r="KA31" t="str">
        <v>9292 - Fire Marshall</v>
      </c>
      <c r="KB31" t="str">
        <v>9410 - IT Projects</v>
      </c>
      <c r="KC31" t="str">
        <v>9420 - Facilities Projects</v>
      </c>
      <c r="KD31" t="str">
        <v>9430 - Public Works Projects</v>
      </c>
      <c r="KE31" t="str">
        <v>9440 - CSCD Projects</v>
      </c>
      <c r="KF31" t="str">
        <v>9450 - Elections</v>
      </c>
      <c r="KG31" t="str">
        <v>9455 - Household Hazardous Waste</v>
      </c>
      <c r="KH31" t="str">
        <v>9464 - American Rescue Plan</v>
      </c>
      <c r="KI31" t="str">
        <v>9466 - Major Grants</v>
      </c>
      <c r="KJ31" t="str">
        <v>9467 - HUD Section 8</v>
      </c>
      <c r="KK31" t="str">
        <v>9468 - Charter School</v>
      </c>
      <c r="KL31" t="str">
        <v>9900 - Non-Budget Charges</v>
      </c>
      <c r="KM31" t="str">
        <v>9910 - Countywide Appropriations</v>
      </c>
      <c r="KN31" t="str">
        <v>9915 - Surplus</v>
      </c>
      <c r="KO31" t="str">
        <v>9920 - Payroll -Dept</v>
      </c>
      <c r="KP31" t="str">
        <v>9940 - Reserves and Contingency</v>
      </c>
      <c r="KQ31" t="str">
        <v>9950 - Emergency Reserves</v>
      </c>
    </row>
    <row r="32" spans="1:303" x14ac:dyDescent="0.25">
      <c r="A32" t="str" cm="1">
        <f t="array" ref="A32:KQ32">TRANSPOSE(_xlfn._xlws.SORT(_xlfn._xlws.FILTER(TableCostCenter[Cost Center List],ISNUMBER(SEARCH(Travel!Y33,TableCostCenter[Cost Center List])))))</f>
        <v>0000 - Default Cost Center</v>
      </c>
      <c r="B32" t="str">
        <v>1010 - County Judge</v>
      </c>
      <c r="C32" t="str">
        <v>1011 - Truancy Courts</v>
      </c>
      <c r="D32" t="str">
        <v>1016 - Planning and Development</v>
      </c>
      <c r="E32" t="str">
        <v>1020 - Commissioners' Court Administrator</v>
      </c>
      <c r="F32" t="str">
        <v>1021 - Operation Services - Engineering</v>
      </c>
      <c r="G32" t="str">
        <v>1022 - Operation Services - Facilities</v>
      </c>
      <c r="H32" t="str">
        <v>1023 - Operation Services - Comm/Central Services</v>
      </c>
      <c r="I32" t="str">
        <v>1024 - Operation Services - Records Mgmt</v>
      </c>
      <c r="J32" t="str">
        <v>1027 - Operation Services - Auto Service Center</v>
      </c>
      <c r="K32" t="str">
        <v>1035 - Tax Assessor/Collector</v>
      </c>
      <c r="L32" t="str">
        <v>1040 - Human Resource/Civil Service</v>
      </c>
      <c r="M32" t="str">
        <v>1041 - HRCS - 52e Employees</v>
      </c>
      <c r="N32" t="str">
        <v>1045 - Records Bldg Fitness Center</v>
      </c>
      <c r="O32" t="str">
        <v>1050 - County Treasurer</v>
      </c>
      <c r="P32" t="str">
        <v>1060 - Office of Budget &amp; Evaluation</v>
      </c>
      <c r="Q32" t="str">
        <v>1070 - County Auditor</v>
      </c>
      <c r="R32" t="str">
        <v>1080 - Purchasing</v>
      </c>
      <c r="S32" t="str">
        <v>1082 - Small Business Enterprise(SBE)</v>
      </c>
      <c r="T32" t="str">
        <v>1090 - IT Data Services</v>
      </c>
      <c r="U32" t="str">
        <v>1210 - Elections</v>
      </c>
      <c r="V32" t="str">
        <v>2050 - Texas Cooperative Extension</v>
      </c>
      <c r="W32" t="str">
        <v>2060 - Veterans Service</v>
      </c>
      <c r="X32" t="str">
        <v>2080 - Historical Commission</v>
      </c>
      <c r="Y32" t="str">
        <v>2110 - Public Works</v>
      </c>
      <c r="Z32" t="str">
        <v>2115 - PW - Economic Development</v>
      </c>
      <c r="AA32" t="str">
        <v>2510 - Road Precinct #1</v>
      </c>
      <c r="AB32" t="str">
        <v>2520 - Road Precinct #2</v>
      </c>
      <c r="AC32" t="str">
        <v>2530 - Road Precinct #3</v>
      </c>
      <c r="AD32" t="str">
        <v>2540 - Road Precinct #4</v>
      </c>
      <c r="AE32" t="str">
        <v>2550 - Road Reserves</v>
      </c>
      <c r="AF32" t="str">
        <v>3020 - Community Supervision</v>
      </c>
      <c r="AG32" t="str">
        <v>3030 - Public Service Program</v>
      </c>
      <c r="AH32" t="str">
        <v>3043 - Unincorporated Area Services</v>
      </c>
      <c r="AI32" t="str">
        <v>3110 - Executive</v>
      </c>
      <c r="AJ32" t="str">
        <v>3111 - Special Investigation</v>
      </c>
      <c r="AK32" t="str">
        <v>3112 - Intelligence</v>
      </c>
      <c r="AL32" t="str">
        <v>3113 - Internal Affairs</v>
      </c>
      <c r="AM32" t="str">
        <v>3114 - Compliance</v>
      </c>
      <c r="AN32" t="str">
        <v>3121 - General Services</v>
      </c>
      <c r="AO32" t="str">
        <v>3122 - Personnel</v>
      </c>
      <c r="AP32" t="str">
        <v>3123 - Training</v>
      </c>
      <c r="AQ32" t="str">
        <v>3124 - Communications</v>
      </c>
      <c r="AR32" t="str">
        <v>3125 - Fiscal</v>
      </c>
      <c r="AS32" t="str">
        <v>3126 - Photo Lab</v>
      </c>
      <c r="AT32" t="str">
        <v>3127 - Print Shop Department</v>
      </c>
      <c r="AU32" t="str">
        <v>3128 - Bonds</v>
      </c>
      <c r="AV32" t="str">
        <v>3129 - Bailiff</v>
      </c>
      <c r="AW32" t="str">
        <v>3130 - Warrants</v>
      </c>
      <c r="AX32" t="str">
        <v>3131 - Fugitive Transportation</v>
      </c>
      <c r="AY32" t="str">
        <v>3132 - Civil</v>
      </c>
      <c r="AZ32" t="str">
        <v>3133 - Patrol</v>
      </c>
      <c r="BA32" t="str">
        <v>3134 - Criminal Investigation</v>
      </c>
      <c r="BB32" t="str">
        <v>3136 - FLEET</v>
      </c>
      <c r="BC32" t="str">
        <v>3137 - Freeway Management Program</v>
      </c>
      <c r="BD32" t="str">
        <v>3140 - Detention Services</v>
      </c>
      <c r="BE32" t="str">
        <v>3141 - North Tower</v>
      </c>
      <c r="BF32" t="str">
        <v>3142 - West Tower</v>
      </c>
      <c r="BG32" t="str">
        <v>3147 - Central Intake</v>
      </c>
      <c r="BH32" t="str">
        <v>3148 - South Tower</v>
      </c>
      <c r="BI32" t="str">
        <v>3150 - Classification and Release</v>
      </c>
      <c r="BJ32" t="str">
        <v>3151 - Inmate Program</v>
      </c>
      <c r="BK32" t="str">
        <v>3152 - Central Kitchen</v>
      </c>
      <c r="BL32" t="str">
        <v>3153 - Central Laundry</v>
      </c>
      <c r="BM32" t="str">
        <v>3154 - Inmate Transport</v>
      </c>
      <c r="BN32" t="str">
        <v>3155 - Jail Medical</v>
      </c>
      <c r="BO32" t="str">
        <v>3156 - Pre/Post Trial Release Program</v>
      </c>
      <c r="BP32" t="str">
        <v>3210 - Constable Precinct #1</v>
      </c>
      <c r="BQ32" t="str">
        <v>3220 - Constable Precinct #2</v>
      </c>
      <c r="BR32" t="str">
        <v>3230 - Constable Precinct #3</v>
      </c>
      <c r="BS32" t="str">
        <v>3240 - Constable Precinct #4</v>
      </c>
      <c r="BT32" t="str">
        <v>3250 - Constable Precinct #5</v>
      </c>
      <c r="BU32" t="str">
        <v>3270 - Constable Precinct #3A</v>
      </c>
      <c r="BV32" t="str">
        <v>3280 - Constable Precinct #4A</v>
      </c>
      <c r="BW32" t="str">
        <v>3311 - Crime Lab</v>
      </c>
      <c r="BX32" t="str">
        <v>3312 - Medical Examiner</v>
      </c>
      <c r="BY32" t="str">
        <v>3313 - Breath Alcohol Program</v>
      </c>
      <c r="BZ32" t="str">
        <v>4001 - Building Security</v>
      </c>
      <c r="CA32" t="str">
        <v>4002 - Emergency Management</v>
      </c>
      <c r="CB32" t="str">
        <v>4003 - Fire Marshal</v>
      </c>
      <c r="CC32" t="str">
        <v>4011 - District Attorney</v>
      </c>
      <c r="CD32" t="str">
        <v>4012 - DA-Special Allocation</v>
      </c>
      <c r="CE32" t="str">
        <v>4013 - Drug Court Program</v>
      </c>
      <c r="CF32" t="str">
        <v>4014 - Jail Diversion</v>
      </c>
      <c r="CG32" t="str">
        <v>4015 - Divert Court</v>
      </c>
      <c r="CH32" t="str">
        <v>4016 - S.T.A.C. Court</v>
      </c>
      <c r="CI32" t="str">
        <v>4020 - District Clerk</v>
      </c>
      <c r="CJ32" t="str">
        <v>4031 - County Clerk</v>
      </c>
      <c r="CK32" t="str">
        <v>4032 - County Clerk-Collections</v>
      </c>
      <c r="CL32" t="str">
        <v>4033 - Truancy Courts Clerks</v>
      </c>
      <c r="CM32" t="str">
        <v>4040 - Public Defender</v>
      </c>
      <c r="CN32" t="str">
        <v>4051 - District Court Administration</v>
      </c>
      <c r="CO32" t="str">
        <v>4052 - Family Court Services</v>
      </c>
      <c r="CP32" t="str">
        <v>4053 - Child Support Payments Office</v>
      </c>
      <c r="CQ32" t="str">
        <v>4054 - Alt. Dispute Resolution-Dept</v>
      </c>
      <c r="CR32" t="str">
        <v>4056 - Domestic Relations Office Administration</v>
      </c>
      <c r="CS32" t="str">
        <v>4060 - Jury Service</v>
      </c>
      <c r="CT32" t="str">
        <v>4065 - Grand Jury Service</v>
      </c>
      <c r="CU32" t="str">
        <v>4071 - 5th Court of Appeals</v>
      </c>
      <c r="CV32" t="str">
        <v>4072 - First Admin. Judicial Region</v>
      </c>
      <c r="CW32" t="str">
        <v>4080 - Court Cost Miscellaneous</v>
      </c>
      <c r="CX32" t="str">
        <v>4090 - Appellate Justice System</v>
      </c>
      <c r="CY32" t="str">
        <v>4110 - 14th Civil District Court</v>
      </c>
      <c r="CZ32" t="str">
        <v>4115 - 44th Civil District Court</v>
      </c>
      <c r="DA32" t="str">
        <v>4120 - 68th Civil District Court</v>
      </c>
      <c r="DB32" t="str">
        <v>4125 - 95th Civil District Court</v>
      </c>
      <c r="DC32" t="str">
        <v>4130 - 101st Civil District Court</v>
      </c>
      <c r="DD32" t="str">
        <v>4135 - 116th Civil District Court</v>
      </c>
      <c r="DE32" t="str">
        <v>4140 - 134th Civil District Court</v>
      </c>
      <c r="DF32" t="str">
        <v>4145 - 160th Civil District Court</v>
      </c>
      <c r="DG32" t="str">
        <v>4150 - 162nd Civil District Court</v>
      </c>
      <c r="DH32" t="str">
        <v>4155 - 191st Civil District Court</v>
      </c>
      <c r="DI32" t="str">
        <v>4160 - 192nd Civil District Court</v>
      </c>
      <c r="DJ32" t="str">
        <v>4165 - 193rd Civil District Court</v>
      </c>
      <c r="DK32" t="str">
        <v>4170 - 298th Civil District Court</v>
      </c>
      <c r="DL32" t="str">
        <v>4175 - Civil District Masters</v>
      </c>
      <c r="DM32" t="str">
        <v>4180 - Civil Tax Court</v>
      </c>
      <c r="DN32" t="str">
        <v>4210 - 254th Family Court</v>
      </c>
      <c r="DO32" t="str">
        <v>4215 - 255th Family Court</v>
      </c>
      <c r="DP32" t="str">
        <v>4220 - 256th Family Court</v>
      </c>
      <c r="DQ32" t="str">
        <v>4225 - 301st Family Court</v>
      </c>
      <c r="DR32" t="str">
        <v>4230 - 302nd Family Court</v>
      </c>
      <c r="DS32" t="str">
        <v>4235 - 303rd Family Court</v>
      </c>
      <c r="DT32" t="str">
        <v>4240 - 330th Family Court</v>
      </c>
      <c r="DU32" t="str">
        <v>4250 - IV-D Court</v>
      </c>
      <c r="DV32" t="str">
        <v>4310 - 304th Juvenile Court</v>
      </c>
      <c r="DW32" t="str">
        <v>4320 - 305th Juvenile Court</v>
      </c>
      <c r="DX32" t="str">
        <v>4401 - Criminal District Court #1</v>
      </c>
      <c r="DY32" t="str">
        <v>4402 - Criminal District Court #2</v>
      </c>
      <c r="DZ32" t="str">
        <v>4403 - Criminal District Court #3</v>
      </c>
      <c r="EA32" t="str">
        <v>4404 - Criminal District Court #4</v>
      </c>
      <c r="EB32" t="str">
        <v>4405 - Criminal District Court #5</v>
      </c>
      <c r="EC32" t="str">
        <v>4406 - Criminal District Court #6</v>
      </c>
      <c r="ED32" t="str">
        <v>4407 - Criminal District Court #7</v>
      </c>
      <c r="EE32" t="str">
        <v>4410 - 194th Criminal District Court</v>
      </c>
      <c r="EF32" t="str">
        <v>4415 - 195th Criminal District Court</v>
      </c>
      <c r="EG32" t="str">
        <v>4420 - 203rd Criminal District Court</v>
      </c>
      <c r="EH32" t="str">
        <v>4425 - 204th Criminal District Court</v>
      </c>
      <c r="EI32" t="str">
        <v>4430 - 265th Criminal District Court</v>
      </c>
      <c r="EJ32" t="str">
        <v>4435 - 282nd Criminal District Court</v>
      </c>
      <c r="EK32" t="str">
        <v>4440 - 283rd Criminal District Court</v>
      </c>
      <c r="EL32" t="str">
        <v>4445 - 291st Criminal District Court</v>
      </c>
      <c r="EM32" t="str">
        <v>4450 - 292nd Criminal District Court</v>
      </c>
      <c r="EN32" t="str">
        <v>4455 - 363rd Criminal District Court</v>
      </c>
      <c r="EO32" t="str">
        <v>4460 - Criminal District Magistrates</v>
      </c>
      <c r="EP32" t="str">
        <v>4461 - Pretrial Release</v>
      </c>
      <c r="EQ32" t="str">
        <v>4465 - Staff Attorneys</v>
      </c>
      <c r="ER32" t="str">
        <v>4470 - Criminal District Court Manager</v>
      </c>
      <c r="ES32" t="str">
        <v>4501 - County Court at Law #1</v>
      </c>
      <c r="ET32" t="str">
        <v>4502 - County Court at Law #2</v>
      </c>
      <c r="EU32" t="str">
        <v>4503 - County Court at Law #3</v>
      </c>
      <c r="EV32" t="str">
        <v>4504 - County Court at Law #4</v>
      </c>
      <c r="EW32" t="str">
        <v>4505 - County Court at Law #5</v>
      </c>
      <c r="EX32" t="str">
        <v>4601 - County Criminal Court #1</v>
      </c>
      <c r="EY32" t="str">
        <v>4602 - County Criminal Court #2</v>
      </c>
      <c r="EZ32" t="str">
        <v>4603 - County Criminal Court #3</v>
      </c>
      <c r="FA32" t="str">
        <v>4604 - County Criminal Court #4</v>
      </c>
      <c r="FB32" t="str">
        <v>4605 - County Criminal Court #5</v>
      </c>
      <c r="FC32" t="str">
        <v>4606 - County Criminal Court #6</v>
      </c>
      <c r="FD32" t="str">
        <v>4607 - County Criminal Court #7</v>
      </c>
      <c r="FE32" t="str">
        <v>4608 - County Criminal Court #8</v>
      </c>
      <c r="FF32" t="str">
        <v>4609 - County Criminal Court #9</v>
      </c>
      <c r="FG32" t="str">
        <v>4610 - County Criminal Court #10</v>
      </c>
      <c r="FH32" t="str">
        <v>4611 - County Criminal Court #11</v>
      </c>
      <c r="FI32" t="str">
        <v>4615 - County Criminal Court of Appeals</v>
      </c>
      <c r="FJ32" t="str">
        <v>4616 - County Criminal Court of Appeals #2</v>
      </c>
      <c r="FK32" t="str">
        <v>4617 - County Criminal Court - Magistrate</v>
      </c>
      <c r="FL32" t="str">
        <v>4620 - County Criminal Court Manager</v>
      </c>
      <c r="FM32" t="str">
        <v>4701 - Probate Court #1</v>
      </c>
      <c r="FN32" t="str">
        <v>4702 - Probate Court #2</v>
      </c>
      <c r="FO32" t="str">
        <v>4703 - Probate Court #3</v>
      </c>
      <c r="FP32" t="str">
        <v>4704 - Investigators/Court Visitor Program</v>
      </c>
      <c r="FQ32" t="str">
        <v>4705 - Probate Associates</v>
      </c>
      <c r="FR32" t="str">
        <v>4811 - J.P- 1-1</v>
      </c>
      <c r="FS32" t="str">
        <v>4812 - J.P- 1-2</v>
      </c>
      <c r="FT32" t="str">
        <v>4821 - J.P- 2-1</v>
      </c>
      <c r="FU32" t="str">
        <v>4822 - J.P- 2-2</v>
      </c>
      <c r="FV32" t="str">
        <v>4831 - J.P- 3-1</v>
      </c>
      <c r="FW32" t="str">
        <v>4832 - J.P- 3-2</v>
      </c>
      <c r="FX32" t="str">
        <v>4833 - J.P. Central Collections</v>
      </c>
      <c r="FY32" t="str">
        <v>4841 - J.P- 4-1</v>
      </c>
      <c r="FZ32" t="str">
        <v>4842 - J.P- 4-2</v>
      </c>
      <c r="GA32" t="str">
        <v>4851 - J.P- 5-1</v>
      </c>
      <c r="GB32" t="str">
        <v>4852 - J.P- 5-2</v>
      </c>
      <c r="GC32" t="str">
        <v>4862 - J P 3-A</v>
      </c>
      <c r="GD32" t="str">
        <v>4921 - District Clerk Criminal and Bond Forfeiture</v>
      </c>
      <c r="GE32" t="str">
        <v>4922 - District Clerk Passport Central</v>
      </c>
      <c r="GF32" t="str">
        <v>4923 - District Clerk Passport East</v>
      </c>
      <c r="GG32" t="str">
        <v>4924 - District Passport North</v>
      </c>
      <c r="GH32" t="str">
        <v>4925 - District Clerk Juvenile</v>
      </c>
      <c r="GI32" t="str">
        <v>4926 - District Civil and Family, Trust and Collections</v>
      </c>
      <c r="GJ32" t="str">
        <v>5001 - County Clerk Criminal and Bond Forfeiture</v>
      </c>
      <c r="GK32" t="str">
        <v>5002 - County Clerk Recording</v>
      </c>
      <c r="GL32" t="str">
        <v>5003 - County Clerk Vitals</v>
      </c>
      <c r="GM32" t="str">
        <v>5004 - County Clerk Trust</v>
      </c>
      <c r="GN32" t="str">
        <v xml:space="preserve">5005 - County Clerk Civil </v>
      </c>
      <c r="GO32" t="str">
        <v>5006 - County Clerk Probate</v>
      </c>
      <c r="GP32" t="str">
        <v>5007 - County Clerk Central Records</v>
      </c>
      <c r="GQ32" t="str">
        <v>5008 - County Clerk-Collections</v>
      </c>
      <c r="GR32" t="str">
        <v>5041 - Truancy South</v>
      </c>
      <c r="GS32" t="str">
        <v>5042 - Truancy North</v>
      </c>
      <c r="GT32" t="str">
        <v>5043 - Truancy East</v>
      </c>
      <c r="GU32" t="str">
        <v>5110 - Employee Health Clinic</v>
      </c>
      <c r="GV32" t="str">
        <v>5111 - Juvenile Administration</v>
      </c>
      <c r="GW32" t="str">
        <v>5112 - Juvenile Psychological Service</v>
      </c>
      <c r="GX32" t="str">
        <v>5114 - Juvenile-Detention Center</v>
      </c>
      <c r="GY32" t="str">
        <v>5115 - Juvenile-Emergency Shelter</v>
      </c>
      <c r="GZ32" t="str">
        <v>5116 - Juvenile-Letot Center</v>
      </c>
      <c r="HA32" t="str">
        <v>5117 - Juvenile-Youth Village</v>
      </c>
      <c r="HB32" t="str">
        <v>5118 - Juvenile-Medlock Center</v>
      </c>
      <c r="HC32" t="str">
        <v>5119 - Juvenile-Letot Residential Treatment Center</v>
      </c>
      <c r="HD32" t="str">
        <v>5120 - Health Administration</v>
      </c>
      <c r="HE32" t="str">
        <v>5121 - Environmental Health</v>
      </c>
      <c r="HF32" t="str">
        <v>5122 - Public Health Lab</v>
      </c>
      <c r="HG32" t="str">
        <v>5123 - Preventive Health</v>
      </c>
      <c r="HH32" t="str">
        <v>5124 - Communicable Disease Control</v>
      </c>
      <c r="HI32" t="str">
        <v>5125 - STD Clinic</v>
      </c>
      <c r="HJ32" t="str">
        <v>5126 - TB Clinic</v>
      </c>
      <c r="HK32" t="str">
        <v>5128 - HHS - Finance Admin</v>
      </c>
      <c r="HL32" t="str">
        <v xml:space="preserve">5130 - Budget Office Community Contracts </v>
      </c>
      <c r="HM32" t="str">
        <v>5140 - CPS Program</v>
      </c>
      <c r="HN32" t="str">
        <v>5170 - Welfare Assistance</v>
      </c>
      <c r="HO32" t="str">
        <v>6340 - Wilmer Substance Abuse Facility</v>
      </c>
      <c r="HP32" t="str">
        <v>6430 - Truancy Enforcement Center</v>
      </c>
      <c r="HQ32" t="str">
        <v>6930 - Cash Match for Grants</v>
      </c>
      <c r="HR32" t="str">
        <v>7138 - Parking Garage CO 2004 Series</v>
      </c>
      <c r="HS32" t="str">
        <v>7139 - Unlimited Tax Ref 2005  24.097M</v>
      </c>
      <c r="HT32" t="str">
        <v>7140 - Certificate Obligation, 2006  $65M</v>
      </c>
      <c r="HU32" t="str">
        <v>7141 - Limited Tax Notes, Series 2011</v>
      </c>
      <c r="HV32" t="str">
        <v>7142 - Unlimited Tax Refunding Bonds Series 2011A-Dept</v>
      </c>
      <c r="HW32" t="str">
        <v>7144 - Limited Tax Refunding Bonds Series 2013</v>
      </c>
      <c r="HX32" t="str">
        <v>7145 - Dept Limited Tax Notes Series 2013</v>
      </c>
      <c r="HY32" t="str">
        <v>7146 - Unlimited Tax Refunding Bonds Series 2015</v>
      </c>
      <c r="HZ32" t="str">
        <v>7147 - Combination Tax and Parking Garage Revenue Certificates of Obligation Series 2016</v>
      </c>
      <c r="IA32" t="str">
        <v>7148 - Certificates of Obligation, Series 2022</v>
      </c>
      <c r="IB32" t="str">
        <v>7400 - Administrative</v>
      </c>
      <c r="IC32" t="str">
        <v>7414 - Unlimited Tax Road Bonds Series 1995</v>
      </c>
      <c r="ID32" t="str">
        <v>7418 - Road Bond Series 1996</v>
      </c>
      <c r="IE32" t="str">
        <v>7492 - 1995 Road Bond Fund</v>
      </c>
      <c r="IF32" t="str">
        <v>8010 - State Highway Fund</v>
      </c>
      <c r="IG32" t="str">
        <v>8011 - Vehicle Sales and Use Tax</v>
      </c>
      <c r="IH32" t="str">
        <v>8012 - Certificate of Title Fund</v>
      </c>
      <c r="II32" t="str">
        <v>8013 - State Beer and Wine</v>
      </c>
      <c r="IJ32" t="str">
        <v>8014 - Unapportioned Tax</v>
      </c>
      <c r="IK32" t="str">
        <v>8015 - Tax Refund</v>
      </c>
      <c r="IL32" t="str">
        <v>8016 - Trust Fund (Tax Assessor)</v>
      </c>
      <c r="IM32" t="str">
        <v>8017 - Mail-in License Renewal</v>
      </c>
      <c r="IN32" t="str">
        <v>8459 - Chase C.C. Clearing Acct-Tax Office</v>
      </c>
      <c r="IO32" t="str">
        <v>8465 - Chase C.C. MV Clearing Acct-Tax Office</v>
      </c>
      <c r="IP32" t="str">
        <v>8466 - Chase Credit Card Charge Back-Tax Office</v>
      </c>
      <c r="IQ32" t="str">
        <v>8467 - Chase C.C MV Charge Back Tax Office</v>
      </c>
      <c r="IR32" t="str">
        <v>8543 - Chase Credit Card B&amp;W Chargeback</v>
      </c>
      <c r="IS32" t="str">
        <v>8545 - Chase Credit Card VIT/SIT Chargeback</v>
      </c>
      <c r="IT32" t="str">
        <v>8718 - Dealers' Escrow Account</v>
      </c>
      <c r="IU32" t="str">
        <v>8719 - Undisbursed Funds</v>
      </c>
      <c r="IV32" t="str">
        <v>8720 - Credit Card Deposit/Clearing Acct</v>
      </c>
      <c r="IW32" t="str">
        <v>8721 - Unapportioned Tax ( Year End ) Used to be 720</v>
      </c>
      <c r="IX32" t="str">
        <v>8731 - Credit Card Chargeback Acct</v>
      </c>
      <c r="IY32" t="str">
        <v>9010 - Library Assistance</v>
      </c>
      <c r="IZ32" t="str">
        <v>9020 - Local Emergencies</v>
      </c>
      <c r="JA32" t="str">
        <v>9101 - Park &amp; Open Space Adm</v>
      </c>
      <c r="JB32" t="str">
        <v>9102 - Park and Open Space</v>
      </c>
      <c r="JC32" t="str">
        <v>9200 - Escrows</v>
      </c>
      <c r="JD32" t="str">
        <v>9205 - Constable Precinct #1</v>
      </c>
      <c r="JE32" t="str">
        <v>9206 - Constable Precinct #2</v>
      </c>
      <c r="JF32" t="str">
        <v>9207 - Constable Precinct #3</v>
      </c>
      <c r="JG32" t="str">
        <v>9208 - Constable Precinct #4</v>
      </c>
      <c r="JH32" t="str">
        <v>9209 - Constable Precinct #5</v>
      </c>
      <c r="JI32" t="str">
        <v xml:space="preserve">9215 - Commissary </v>
      </c>
      <c r="JJ32" t="str">
        <v xml:space="preserve">9220 - District Attorney </v>
      </c>
      <c r="JK32" t="str">
        <v>9225 - Sheriff</v>
      </c>
      <c r="JL32" t="str">
        <v xml:space="preserve">9230 - Juvenile </v>
      </c>
      <c r="JM32" t="str">
        <v xml:space="preserve">9235 - Justice of Peace </v>
      </c>
      <c r="JN32" t="str">
        <v>9240 - County Clerk</v>
      </c>
      <c r="JO32" t="str">
        <v>9245 - District Clerk</v>
      </c>
      <c r="JP32" t="str">
        <v xml:space="preserve">9250 - County Clerk Record Management </v>
      </c>
      <c r="JQ32" t="str">
        <v xml:space="preserve">9255 - District Clerk Record Management </v>
      </c>
      <c r="JR32" t="str">
        <v xml:space="preserve">9256 - County &amp; District Clerk Record Management </v>
      </c>
      <c r="JS32" t="str">
        <v xml:space="preserve">9260 - Community Supervision and Correction Department </v>
      </c>
      <c r="JT32" t="str">
        <v xml:space="preserve">9265 - Tax Office </v>
      </c>
      <c r="JU32" t="str">
        <v xml:space="preserve">9270 - Criminal Justice </v>
      </c>
      <c r="JV32" t="str">
        <v xml:space="preserve">9275 - Divert Court </v>
      </c>
      <c r="JW32" t="str">
        <v>9280 - HHS</v>
      </c>
      <c r="JX32" t="str">
        <v>9285 - Probate Court</v>
      </c>
      <c r="JY32" t="str">
        <v>9290 - Law Library</v>
      </c>
      <c r="JZ32" t="str">
        <v>9291 - SBE</v>
      </c>
      <c r="KA32" t="str">
        <v>9292 - Fire Marshall</v>
      </c>
      <c r="KB32" t="str">
        <v>9410 - IT Projects</v>
      </c>
      <c r="KC32" t="str">
        <v>9420 - Facilities Projects</v>
      </c>
      <c r="KD32" t="str">
        <v>9430 - Public Works Projects</v>
      </c>
      <c r="KE32" t="str">
        <v>9440 - CSCD Projects</v>
      </c>
      <c r="KF32" t="str">
        <v>9450 - Elections</v>
      </c>
      <c r="KG32" t="str">
        <v>9455 - Household Hazardous Waste</v>
      </c>
      <c r="KH32" t="str">
        <v>9464 - American Rescue Plan</v>
      </c>
      <c r="KI32" t="str">
        <v>9466 - Major Grants</v>
      </c>
      <c r="KJ32" t="str">
        <v>9467 - HUD Section 8</v>
      </c>
      <c r="KK32" t="str">
        <v>9468 - Charter School</v>
      </c>
      <c r="KL32" t="str">
        <v>9900 - Non-Budget Charges</v>
      </c>
      <c r="KM32" t="str">
        <v>9910 - Countywide Appropriations</v>
      </c>
      <c r="KN32" t="str">
        <v>9915 - Surplus</v>
      </c>
      <c r="KO32" t="str">
        <v>9920 - Payroll -Dept</v>
      </c>
      <c r="KP32" t="str">
        <v>9940 - Reserves and Contingency</v>
      </c>
      <c r="KQ32" t="str">
        <v>9950 - Emergency Reserves</v>
      </c>
    </row>
    <row r="33" spans="1:303" x14ac:dyDescent="0.25">
      <c r="A33" t="str" cm="1">
        <f t="array" ref="A33:KQ33">TRANSPOSE(_xlfn._xlws.SORT(_xlfn._xlws.FILTER(TableCostCenter[Cost Center List],ISNUMBER(SEARCH(Travel!Y34,TableCostCenter[Cost Center List])))))</f>
        <v>0000 - Default Cost Center</v>
      </c>
      <c r="B33" t="str">
        <v>1010 - County Judge</v>
      </c>
      <c r="C33" t="str">
        <v>1011 - Truancy Courts</v>
      </c>
      <c r="D33" t="str">
        <v>1016 - Planning and Development</v>
      </c>
      <c r="E33" t="str">
        <v>1020 - Commissioners' Court Administrator</v>
      </c>
      <c r="F33" t="str">
        <v>1021 - Operation Services - Engineering</v>
      </c>
      <c r="G33" t="str">
        <v>1022 - Operation Services - Facilities</v>
      </c>
      <c r="H33" t="str">
        <v>1023 - Operation Services - Comm/Central Services</v>
      </c>
      <c r="I33" t="str">
        <v>1024 - Operation Services - Records Mgmt</v>
      </c>
      <c r="J33" t="str">
        <v>1027 - Operation Services - Auto Service Center</v>
      </c>
      <c r="K33" t="str">
        <v>1035 - Tax Assessor/Collector</v>
      </c>
      <c r="L33" t="str">
        <v>1040 - Human Resource/Civil Service</v>
      </c>
      <c r="M33" t="str">
        <v>1041 - HRCS - 52e Employees</v>
      </c>
      <c r="N33" t="str">
        <v>1045 - Records Bldg Fitness Center</v>
      </c>
      <c r="O33" t="str">
        <v>1050 - County Treasurer</v>
      </c>
      <c r="P33" t="str">
        <v>1060 - Office of Budget &amp; Evaluation</v>
      </c>
      <c r="Q33" t="str">
        <v>1070 - County Auditor</v>
      </c>
      <c r="R33" t="str">
        <v>1080 - Purchasing</v>
      </c>
      <c r="S33" t="str">
        <v>1082 - Small Business Enterprise(SBE)</v>
      </c>
      <c r="T33" t="str">
        <v>1090 - IT Data Services</v>
      </c>
      <c r="U33" t="str">
        <v>1210 - Elections</v>
      </c>
      <c r="V33" t="str">
        <v>2050 - Texas Cooperative Extension</v>
      </c>
      <c r="W33" t="str">
        <v>2060 - Veterans Service</v>
      </c>
      <c r="X33" t="str">
        <v>2080 - Historical Commission</v>
      </c>
      <c r="Y33" t="str">
        <v>2110 - Public Works</v>
      </c>
      <c r="Z33" t="str">
        <v>2115 - PW - Economic Development</v>
      </c>
      <c r="AA33" t="str">
        <v>2510 - Road Precinct #1</v>
      </c>
      <c r="AB33" t="str">
        <v>2520 - Road Precinct #2</v>
      </c>
      <c r="AC33" t="str">
        <v>2530 - Road Precinct #3</v>
      </c>
      <c r="AD33" t="str">
        <v>2540 - Road Precinct #4</v>
      </c>
      <c r="AE33" t="str">
        <v>2550 - Road Reserves</v>
      </c>
      <c r="AF33" t="str">
        <v>3020 - Community Supervision</v>
      </c>
      <c r="AG33" t="str">
        <v>3030 - Public Service Program</v>
      </c>
      <c r="AH33" t="str">
        <v>3043 - Unincorporated Area Services</v>
      </c>
      <c r="AI33" t="str">
        <v>3110 - Executive</v>
      </c>
      <c r="AJ33" t="str">
        <v>3111 - Special Investigation</v>
      </c>
      <c r="AK33" t="str">
        <v>3112 - Intelligence</v>
      </c>
      <c r="AL33" t="str">
        <v>3113 - Internal Affairs</v>
      </c>
      <c r="AM33" t="str">
        <v>3114 - Compliance</v>
      </c>
      <c r="AN33" t="str">
        <v>3121 - General Services</v>
      </c>
      <c r="AO33" t="str">
        <v>3122 - Personnel</v>
      </c>
      <c r="AP33" t="str">
        <v>3123 - Training</v>
      </c>
      <c r="AQ33" t="str">
        <v>3124 - Communications</v>
      </c>
      <c r="AR33" t="str">
        <v>3125 - Fiscal</v>
      </c>
      <c r="AS33" t="str">
        <v>3126 - Photo Lab</v>
      </c>
      <c r="AT33" t="str">
        <v>3127 - Print Shop Department</v>
      </c>
      <c r="AU33" t="str">
        <v>3128 - Bonds</v>
      </c>
      <c r="AV33" t="str">
        <v>3129 - Bailiff</v>
      </c>
      <c r="AW33" t="str">
        <v>3130 - Warrants</v>
      </c>
      <c r="AX33" t="str">
        <v>3131 - Fugitive Transportation</v>
      </c>
      <c r="AY33" t="str">
        <v>3132 - Civil</v>
      </c>
      <c r="AZ33" t="str">
        <v>3133 - Patrol</v>
      </c>
      <c r="BA33" t="str">
        <v>3134 - Criminal Investigation</v>
      </c>
      <c r="BB33" t="str">
        <v>3136 - FLEET</v>
      </c>
      <c r="BC33" t="str">
        <v>3137 - Freeway Management Program</v>
      </c>
      <c r="BD33" t="str">
        <v>3140 - Detention Services</v>
      </c>
      <c r="BE33" t="str">
        <v>3141 - North Tower</v>
      </c>
      <c r="BF33" t="str">
        <v>3142 - West Tower</v>
      </c>
      <c r="BG33" t="str">
        <v>3147 - Central Intake</v>
      </c>
      <c r="BH33" t="str">
        <v>3148 - South Tower</v>
      </c>
      <c r="BI33" t="str">
        <v>3150 - Classification and Release</v>
      </c>
      <c r="BJ33" t="str">
        <v>3151 - Inmate Program</v>
      </c>
      <c r="BK33" t="str">
        <v>3152 - Central Kitchen</v>
      </c>
      <c r="BL33" t="str">
        <v>3153 - Central Laundry</v>
      </c>
      <c r="BM33" t="str">
        <v>3154 - Inmate Transport</v>
      </c>
      <c r="BN33" t="str">
        <v>3155 - Jail Medical</v>
      </c>
      <c r="BO33" t="str">
        <v>3156 - Pre/Post Trial Release Program</v>
      </c>
      <c r="BP33" t="str">
        <v>3210 - Constable Precinct #1</v>
      </c>
      <c r="BQ33" t="str">
        <v>3220 - Constable Precinct #2</v>
      </c>
      <c r="BR33" t="str">
        <v>3230 - Constable Precinct #3</v>
      </c>
      <c r="BS33" t="str">
        <v>3240 - Constable Precinct #4</v>
      </c>
      <c r="BT33" t="str">
        <v>3250 - Constable Precinct #5</v>
      </c>
      <c r="BU33" t="str">
        <v>3270 - Constable Precinct #3A</v>
      </c>
      <c r="BV33" t="str">
        <v>3280 - Constable Precinct #4A</v>
      </c>
      <c r="BW33" t="str">
        <v>3311 - Crime Lab</v>
      </c>
      <c r="BX33" t="str">
        <v>3312 - Medical Examiner</v>
      </c>
      <c r="BY33" t="str">
        <v>3313 - Breath Alcohol Program</v>
      </c>
      <c r="BZ33" t="str">
        <v>4001 - Building Security</v>
      </c>
      <c r="CA33" t="str">
        <v>4002 - Emergency Management</v>
      </c>
      <c r="CB33" t="str">
        <v>4003 - Fire Marshal</v>
      </c>
      <c r="CC33" t="str">
        <v>4011 - District Attorney</v>
      </c>
      <c r="CD33" t="str">
        <v>4012 - DA-Special Allocation</v>
      </c>
      <c r="CE33" t="str">
        <v>4013 - Drug Court Program</v>
      </c>
      <c r="CF33" t="str">
        <v>4014 - Jail Diversion</v>
      </c>
      <c r="CG33" t="str">
        <v>4015 - Divert Court</v>
      </c>
      <c r="CH33" t="str">
        <v>4016 - S.T.A.C. Court</v>
      </c>
      <c r="CI33" t="str">
        <v>4020 - District Clerk</v>
      </c>
      <c r="CJ33" t="str">
        <v>4031 - County Clerk</v>
      </c>
      <c r="CK33" t="str">
        <v>4032 - County Clerk-Collections</v>
      </c>
      <c r="CL33" t="str">
        <v>4033 - Truancy Courts Clerks</v>
      </c>
      <c r="CM33" t="str">
        <v>4040 - Public Defender</v>
      </c>
      <c r="CN33" t="str">
        <v>4051 - District Court Administration</v>
      </c>
      <c r="CO33" t="str">
        <v>4052 - Family Court Services</v>
      </c>
      <c r="CP33" t="str">
        <v>4053 - Child Support Payments Office</v>
      </c>
      <c r="CQ33" t="str">
        <v>4054 - Alt. Dispute Resolution-Dept</v>
      </c>
      <c r="CR33" t="str">
        <v>4056 - Domestic Relations Office Administration</v>
      </c>
      <c r="CS33" t="str">
        <v>4060 - Jury Service</v>
      </c>
      <c r="CT33" t="str">
        <v>4065 - Grand Jury Service</v>
      </c>
      <c r="CU33" t="str">
        <v>4071 - 5th Court of Appeals</v>
      </c>
      <c r="CV33" t="str">
        <v>4072 - First Admin. Judicial Region</v>
      </c>
      <c r="CW33" t="str">
        <v>4080 - Court Cost Miscellaneous</v>
      </c>
      <c r="CX33" t="str">
        <v>4090 - Appellate Justice System</v>
      </c>
      <c r="CY33" t="str">
        <v>4110 - 14th Civil District Court</v>
      </c>
      <c r="CZ33" t="str">
        <v>4115 - 44th Civil District Court</v>
      </c>
      <c r="DA33" t="str">
        <v>4120 - 68th Civil District Court</v>
      </c>
      <c r="DB33" t="str">
        <v>4125 - 95th Civil District Court</v>
      </c>
      <c r="DC33" t="str">
        <v>4130 - 101st Civil District Court</v>
      </c>
      <c r="DD33" t="str">
        <v>4135 - 116th Civil District Court</v>
      </c>
      <c r="DE33" t="str">
        <v>4140 - 134th Civil District Court</v>
      </c>
      <c r="DF33" t="str">
        <v>4145 - 160th Civil District Court</v>
      </c>
      <c r="DG33" t="str">
        <v>4150 - 162nd Civil District Court</v>
      </c>
      <c r="DH33" t="str">
        <v>4155 - 191st Civil District Court</v>
      </c>
      <c r="DI33" t="str">
        <v>4160 - 192nd Civil District Court</v>
      </c>
      <c r="DJ33" t="str">
        <v>4165 - 193rd Civil District Court</v>
      </c>
      <c r="DK33" t="str">
        <v>4170 - 298th Civil District Court</v>
      </c>
      <c r="DL33" t="str">
        <v>4175 - Civil District Masters</v>
      </c>
      <c r="DM33" t="str">
        <v>4180 - Civil Tax Court</v>
      </c>
      <c r="DN33" t="str">
        <v>4210 - 254th Family Court</v>
      </c>
      <c r="DO33" t="str">
        <v>4215 - 255th Family Court</v>
      </c>
      <c r="DP33" t="str">
        <v>4220 - 256th Family Court</v>
      </c>
      <c r="DQ33" t="str">
        <v>4225 - 301st Family Court</v>
      </c>
      <c r="DR33" t="str">
        <v>4230 - 302nd Family Court</v>
      </c>
      <c r="DS33" t="str">
        <v>4235 - 303rd Family Court</v>
      </c>
      <c r="DT33" t="str">
        <v>4240 - 330th Family Court</v>
      </c>
      <c r="DU33" t="str">
        <v>4250 - IV-D Court</v>
      </c>
      <c r="DV33" t="str">
        <v>4310 - 304th Juvenile Court</v>
      </c>
      <c r="DW33" t="str">
        <v>4320 - 305th Juvenile Court</v>
      </c>
      <c r="DX33" t="str">
        <v>4401 - Criminal District Court #1</v>
      </c>
      <c r="DY33" t="str">
        <v>4402 - Criminal District Court #2</v>
      </c>
      <c r="DZ33" t="str">
        <v>4403 - Criminal District Court #3</v>
      </c>
      <c r="EA33" t="str">
        <v>4404 - Criminal District Court #4</v>
      </c>
      <c r="EB33" t="str">
        <v>4405 - Criminal District Court #5</v>
      </c>
      <c r="EC33" t="str">
        <v>4406 - Criminal District Court #6</v>
      </c>
      <c r="ED33" t="str">
        <v>4407 - Criminal District Court #7</v>
      </c>
      <c r="EE33" t="str">
        <v>4410 - 194th Criminal District Court</v>
      </c>
      <c r="EF33" t="str">
        <v>4415 - 195th Criminal District Court</v>
      </c>
      <c r="EG33" t="str">
        <v>4420 - 203rd Criminal District Court</v>
      </c>
      <c r="EH33" t="str">
        <v>4425 - 204th Criminal District Court</v>
      </c>
      <c r="EI33" t="str">
        <v>4430 - 265th Criminal District Court</v>
      </c>
      <c r="EJ33" t="str">
        <v>4435 - 282nd Criminal District Court</v>
      </c>
      <c r="EK33" t="str">
        <v>4440 - 283rd Criminal District Court</v>
      </c>
      <c r="EL33" t="str">
        <v>4445 - 291st Criminal District Court</v>
      </c>
      <c r="EM33" t="str">
        <v>4450 - 292nd Criminal District Court</v>
      </c>
      <c r="EN33" t="str">
        <v>4455 - 363rd Criminal District Court</v>
      </c>
      <c r="EO33" t="str">
        <v>4460 - Criminal District Magistrates</v>
      </c>
      <c r="EP33" t="str">
        <v>4461 - Pretrial Release</v>
      </c>
      <c r="EQ33" t="str">
        <v>4465 - Staff Attorneys</v>
      </c>
      <c r="ER33" t="str">
        <v>4470 - Criminal District Court Manager</v>
      </c>
      <c r="ES33" t="str">
        <v>4501 - County Court at Law #1</v>
      </c>
      <c r="ET33" t="str">
        <v>4502 - County Court at Law #2</v>
      </c>
      <c r="EU33" t="str">
        <v>4503 - County Court at Law #3</v>
      </c>
      <c r="EV33" t="str">
        <v>4504 - County Court at Law #4</v>
      </c>
      <c r="EW33" t="str">
        <v>4505 - County Court at Law #5</v>
      </c>
      <c r="EX33" t="str">
        <v>4601 - County Criminal Court #1</v>
      </c>
      <c r="EY33" t="str">
        <v>4602 - County Criminal Court #2</v>
      </c>
      <c r="EZ33" t="str">
        <v>4603 - County Criminal Court #3</v>
      </c>
      <c r="FA33" t="str">
        <v>4604 - County Criminal Court #4</v>
      </c>
      <c r="FB33" t="str">
        <v>4605 - County Criminal Court #5</v>
      </c>
      <c r="FC33" t="str">
        <v>4606 - County Criminal Court #6</v>
      </c>
      <c r="FD33" t="str">
        <v>4607 - County Criminal Court #7</v>
      </c>
      <c r="FE33" t="str">
        <v>4608 - County Criminal Court #8</v>
      </c>
      <c r="FF33" t="str">
        <v>4609 - County Criminal Court #9</v>
      </c>
      <c r="FG33" t="str">
        <v>4610 - County Criminal Court #10</v>
      </c>
      <c r="FH33" t="str">
        <v>4611 - County Criminal Court #11</v>
      </c>
      <c r="FI33" t="str">
        <v>4615 - County Criminal Court of Appeals</v>
      </c>
      <c r="FJ33" t="str">
        <v>4616 - County Criminal Court of Appeals #2</v>
      </c>
      <c r="FK33" t="str">
        <v>4617 - County Criminal Court - Magistrate</v>
      </c>
      <c r="FL33" t="str">
        <v>4620 - County Criminal Court Manager</v>
      </c>
      <c r="FM33" t="str">
        <v>4701 - Probate Court #1</v>
      </c>
      <c r="FN33" t="str">
        <v>4702 - Probate Court #2</v>
      </c>
      <c r="FO33" t="str">
        <v>4703 - Probate Court #3</v>
      </c>
      <c r="FP33" t="str">
        <v>4704 - Investigators/Court Visitor Program</v>
      </c>
      <c r="FQ33" t="str">
        <v>4705 - Probate Associates</v>
      </c>
      <c r="FR33" t="str">
        <v>4811 - J.P- 1-1</v>
      </c>
      <c r="FS33" t="str">
        <v>4812 - J.P- 1-2</v>
      </c>
      <c r="FT33" t="str">
        <v>4821 - J.P- 2-1</v>
      </c>
      <c r="FU33" t="str">
        <v>4822 - J.P- 2-2</v>
      </c>
      <c r="FV33" t="str">
        <v>4831 - J.P- 3-1</v>
      </c>
      <c r="FW33" t="str">
        <v>4832 - J.P- 3-2</v>
      </c>
      <c r="FX33" t="str">
        <v>4833 - J.P. Central Collections</v>
      </c>
      <c r="FY33" t="str">
        <v>4841 - J.P- 4-1</v>
      </c>
      <c r="FZ33" t="str">
        <v>4842 - J.P- 4-2</v>
      </c>
      <c r="GA33" t="str">
        <v>4851 - J.P- 5-1</v>
      </c>
      <c r="GB33" t="str">
        <v>4852 - J.P- 5-2</v>
      </c>
      <c r="GC33" t="str">
        <v>4862 - J P 3-A</v>
      </c>
      <c r="GD33" t="str">
        <v>4921 - District Clerk Criminal and Bond Forfeiture</v>
      </c>
      <c r="GE33" t="str">
        <v>4922 - District Clerk Passport Central</v>
      </c>
      <c r="GF33" t="str">
        <v>4923 - District Clerk Passport East</v>
      </c>
      <c r="GG33" t="str">
        <v>4924 - District Passport North</v>
      </c>
      <c r="GH33" t="str">
        <v>4925 - District Clerk Juvenile</v>
      </c>
      <c r="GI33" t="str">
        <v>4926 - District Civil and Family, Trust and Collections</v>
      </c>
      <c r="GJ33" t="str">
        <v>5001 - County Clerk Criminal and Bond Forfeiture</v>
      </c>
      <c r="GK33" t="str">
        <v>5002 - County Clerk Recording</v>
      </c>
      <c r="GL33" t="str">
        <v>5003 - County Clerk Vitals</v>
      </c>
      <c r="GM33" t="str">
        <v>5004 - County Clerk Trust</v>
      </c>
      <c r="GN33" t="str">
        <v xml:space="preserve">5005 - County Clerk Civil </v>
      </c>
      <c r="GO33" t="str">
        <v>5006 - County Clerk Probate</v>
      </c>
      <c r="GP33" t="str">
        <v>5007 - County Clerk Central Records</v>
      </c>
      <c r="GQ33" t="str">
        <v>5008 - County Clerk-Collections</v>
      </c>
      <c r="GR33" t="str">
        <v>5041 - Truancy South</v>
      </c>
      <c r="GS33" t="str">
        <v>5042 - Truancy North</v>
      </c>
      <c r="GT33" t="str">
        <v>5043 - Truancy East</v>
      </c>
      <c r="GU33" t="str">
        <v>5110 - Employee Health Clinic</v>
      </c>
      <c r="GV33" t="str">
        <v>5111 - Juvenile Administration</v>
      </c>
      <c r="GW33" t="str">
        <v>5112 - Juvenile Psychological Service</v>
      </c>
      <c r="GX33" t="str">
        <v>5114 - Juvenile-Detention Center</v>
      </c>
      <c r="GY33" t="str">
        <v>5115 - Juvenile-Emergency Shelter</v>
      </c>
      <c r="GZ33" t="str">
        <v>5116 - Juvenile-Letot Center</v>
      </c>
      <c r="HA33" t="str">
        <v>5117 - Juvenile-Youth Village</v>
      </c>
      <c r="HB33" t="str">
        <v>5118 - Juvenile-Medlock Center</v>
      </c>
      <c r="HC33" t="str">
        <v>5119 - Juvenile-Letot Residential Treatment Center</v>
      </c>
      <c r="HD33" t="str">
        <v>5120 - Health Administration</v>
      </c>
      <c r="HE33" t="str">
        <v>5121 - Environmental Health</v>
      </c>
      <c r="HF33" t="str">
        <v>5122 - Public Health Lab</v>
      </c>
      <c r="HG33" t="str">
        <v>5123 - Preventive Health</v>
      </c>
      <c r="HH33" t="str">
        <v>5124 - Communicable Disease Control</v>
      </c>
      <c r="HI33" t="str">
        <v>5125 - STD Clinic</v>
      </c>
      <c r="HJ33" t="str">
        <v>5126 - TB Clinic</v>
      </c>
      <c r="HK33" t="str">
        <v>5128 - HHS - Finance Admin</v>
      </c>
      <c r="HL33" t="str">
        <v xml:space="preserve">5130 - Budget Office Community Contracts </v>
      </c>
      <c r="HM33" t="str">
        <v>5140 - CPS Program</v>
      </c>
      <c r="HN33" t="str">
        <v>5170 - Welfare Assistance</v>
      </c>
      <c r="HO33" t="str">
        <v>6340 - Wilmer Substance Abuse Facility</v>
      </c>
      <c r="HP33" t="str">
        <v>6430 - Truancy Enforcement Center</v>
      </c>
      <c r="HQ33" t="str">
        <v>6930 - Cash Match for Grants</v>
      </c>
      <c r="HR33" t="str">
        <v>7138 - Parking Garage CO 2004 Series</v>
      </c>
      <c r="HS33" t="str">
        <v>7139 - Unlimited Tax Ref 2005  24.097M</v>
      </c>
      <c r="HT33" t="str">
        <v>7140 - Certificate Obligation, 2006  $65M</v>
      </c>
      <c r="HU33" t="str">
        <v>7141 - Limited Tax Notes, Series 2011</v>
      </c>
      <c r="HV33" t="str">
        <v>7142 - Unlimited Tax Refunding Bonds Series 2011A-Dept</v>
      </c>
      <c r="HW33" t="str">
        <v>7144 - Limited Tax Refunding Bonds Series 2013</v>
      </c>
      <c r="HX33" t="str">
        <v>7145 - Dept Limited Tax Notes Series 2013</v>
      </c>
      <c r="HY33" t="str">
        <v>7146 - Unlimited Tax Refunding Bonds Series 2015</v>
      </c>
      <c r="HZ33" t="str">
        <v>7147 - Combination Tax and Parking Garage Revenue Certificates of Obligation Series 2016</v>
      </c>
      <c r="IA33" t="str">
        <v>7148 - Certificates of Obligation, Series 2022</v>
      </c>
      <c r="IB33" t="str">
        <v>7400 - Administrative</v>
      </c>
      <c r="IC33" t="str">
        <v>7414 - Unlimited Tax Road Bonds Series 1995</v>
      </c>
      <c r="ID33" t="str">
        <v>7418 - Road Bond Series 1996</v>
      </c>
      <c r="IE33" t="str">
        <v>7492 - 1995 Road Bond Fund</v>
      </c>
      <c r="IF33" t="str">
        <v>8010 - State Highway Fund</v>
      </c>
      <c r="IG33" t="str">
        <v>8011 - Vehicle Sales and Use Tax</v>
      </c>
      <c r="IH33" t="str">
        <v>8012 - Certificate of Title Fund</v>
      </c>
      <c r="II33" t="str">
        <v>8013 - State Beer and Wine</v>
      </c>
      <c r="IJ33" t="str">
        <v>8014 - Unapportioned Tax</v>
      </c>
      <c r="IK33" t="str">
        <v>8015 - Tax Refund</v>
      </c>
      <c r="IL33" t="str">
        <v>8016 - Trust Fund (Tax Assessor)</v>
      </c>
      <c r="IM33" t="str">
        <v>8017 - Mail-in License Renewal</v>
      </c>
      <c r="IN33" t="str">
        <v>8459 - Chase C.C. Clearing Acct-Tax Office</v>
      </c>
      <c r="IO33" t="str">
        <v>8465 - Chase C.C. MV Clearing Acct-Tax Office</v>
      </c>
      <c r="IP33" t="str">
        <v>8466 - Chase Credit Card Charge Back-Tax Office</v>
      </c>
      <c r="IQ33" t="str">
        <v>8467 - Chase C.C MV Charge Back Tax Office</v>
      </c>
      <c r="IR33" t="str">
        <v>8543 - Chase Credit Card B&amp;W Chargeback</v>
      </c>
      <c r="IS33" t="str">
        <v>8545 - Chase Credit Card VIT/SIT Chargeback</v>
      </c>
      <c r="IT33" t="str">
        <v>8718 - Dealers' Escrow Account</v>
      </c>
      <c r="IU33" t="str">
        <v>8719 - Undisbursed Funds</v>
      </c>
      <c r="IV33" t="str">
        <v>8720 - Credit Card Deposit/Clearing Acct</v>
      </c>
      <c r="IW33" t="str">
        <v>8721 - Unapportioned Tax ( Year End ) Used to be 720</v>
      </c>
      <c r="IX33" t="str">
        <v>8731 - Credit Card Chargeback Acct</v>
      </c>
      <c r="IY33" t="str">
        <v>9010 - Library Assistance</v>
      </c>
      <c r="IZ33" t="str">
        <v>9020 - Local Emergencies</v>
      </c>
      <c r="JA33" t="str">
        <v>9101 - Park &amp; Open Space Adm</v>
      </c>
      <c r="JB33" t="str">
        <v>9102 - Park and Open Space</v>
      </c>
      <c r="JC33" t="str">
        <v>9200 - Escrows</v>
      </c>
      <c r="JD33" t="str">
        <v>9205 - Constable Precinct #1</v>
      </c>
      <c r="JE33" t="str">
        <v>9206 - Constable Precinct #2</v>
      </c>
      <c r="JF33" t="str">
        <v>9207 - Constable Precinct #3</v>
      </c>
      <c r="JG33" t="str">
        <v>9208 - Constable Precinct #4</v>
      </c>
      <c r="JH33" t="str">
        <v>9209 - Constable Precinct #5</v>
      </c>
      <c r="JI33" t="str">
        <v xml:space="preserve">9215 - Commissary </v>
      </c>
      <c r="JJ33" t="str">
        <v xml:space="preserve">9220 - District Attorney </v>
      </c>
      <c r="JK33" t="str">
        <v>9225 - Sheriff</v>
      </c>
      <c r="JL33" t="str">
        <v xml:space="preserve">9230 - Juvenile </v>
      </c>
      <c r="JM33" t="str">
        <v xml:space="preserve">9235 - Justice of Peace </v>
      </c>
      <c r="JN33" t="str">
        <v>9240 - County Clerk</v>
      </c>
      <c r="JO33" t="str">
        <v>9245 - District Clerk</v>
      </c>
      <c r="JP33" t="str">
        <v xml:space="preserve">9250 - County Clerk Record Management </v>
      </c>
      <c r="JQ33" t="str">
        <v xml:space="preserve">9255 - District Clerk Record Management </v>
      </c>
      <c r="JR33" t="str">
        <v xml:space="preserve">9256 - County &amp; District Clerk Record Management </v>
      </c>
      <c r="JS33" t="str">
        <v xml:space="preserve">9260 - Community Supervision and Correction Department </v>
      </c>
      <c r="JT33" t="str">
        <v xml:space="preserve">9265 - Tax Office </v>
      </c>
      <c r="JU33" t="str">
        <v xml:space="preserve">9270 - Criminal Justice </v>
      </c>
      <c r="JV33" t="str">
        <v xml:space="preserve">9275 - Divert Court </v>
      </c>
      <c r="JW33" t="str">
        <v>9280 - HHS</v>
      </c>
      <c r="JX33" t="str">
        <v>9285 - Probate Court</v>
      </c>
      <c r="JY33" t="str">
        <v>9290 - Law Library</v>
      </c>
      <c r="JZ33" t="str">
        <v>9291 - SBE</v>
      </c>
      <c r="KA33" t="str">
        <v>9292 - Fire Marshall</v>
      </c>
      <c r="KB33" t="str">
        <v>9410 - IT Projects</v>
      </c>
      <c r="KC33" t="str">
        <v>9420 - Facilities Projects</v>
      </c>
      <c r="KD33" t="str">
        <v>9430 - Public Works Projects</v>
      </c>
      <c r="KE33" t="str">
        <v>9440 - CSCD Projects</v>
      </c>
      <c r="KF33" t="str">
        <v>9450 - Elections</v>
      </c>
      <c r="KG33" t="str">
        <v>9455 - Household Hazardous Waste</v>
      </c>
      <c r="KH33" t="str">
        <v>9464 - American Rescue Plan</v>
      </c>
      <c r="KI33" t="str">
        <v>9466 - Major Grants</v>
      </c>
      <c r="KJ33" t="str">
        <v>9467 - HUD Section 8</v>
      </c>
      <c r="KK33" t="str">
        <v>9468 - Charter School</v>
      </c>
      <c r="KL33" t="str">
        <v>9900 - Non-Budget Charges</v>
      </c>
      <c r="KM33" t="str">
        <v>9910 - Countywide Appropriations</v>
      </c>
      <c r="KN33" t="str">
        <v>9915 - Surplus</v>
      </c>
      <c r="KO33" t="str">
        <v>9920 - Payroll -Dept</v>
      </c>
      <c r="KP33" t="str">
        <v>9940 - Reserves and Contingency</v>
      </c>
      <c r="KQ33" t="str">
        <v>9950 - Emergency Reserves</v>
      </c>
    </row>
    <row r="34" spans="1:303" x14ac:dyDescent="0.25">
      <c r="A34" t="str" cm="1">
        <f t="array" ref="A34:KQ34">TRANSPOSE(_xlfn._xlws.SORT(_xlfn._xlws.FILTER(TableCostCenter[Cost Center List],ISNUMBER(SEARCH(Travel!Y35,TableCostCenter[Cost Center List])))))</f>
        <v>0000 - Default Cost Center</v>
      </c>
      <c r="B34" t="str">
        <v>1010 - County Judge</v>
      </c>
      <c r="C34" t="str">
        <v>1011 - Truancy Courts</v>
      </c>
      <c r="D34" t="str">
        <v>1016 - Planning and Development</v>
      </c>
      <c r="E34" t="str">
        <v>1020 - Commissioners' Court Administrator</v>
      </c>
      <c r="F34" t="str">
        <v>1021 - Operation Services - Engineering</v>
      </c>
      <c r="G34" t="str">
        <v>1022 - Operation Services - Facilities</v>
      </c>
      <c r="H34" t="str">
        <v>1023 - Operation Services - Comm/Central Services</v>
      </c>
      <c r="I34" t="str">
        <v>1024 - Operation Services - Records Mgmt</v>
      </c>
      <c r="J34" t="str">
        <v>1027 - Operation Services - Auto Service Center</v>
      </c>
      <c r="K34" t="str">
        <v>1035 - Tax Assessor/Collector</v>
      </c>
      <c r="L34" t="str">
        <v>1040 - Human Resource/Civil Service</v>
      </c>
      <c r="M34" t="str">
        <v>1041 - HRCS - 52e Employees</v>
      </c>
      <c r="N34" t="str">
        <v>1045 - Records Bldg Fitness Center</v>
      </c>
      <c r="O34" t="str">
        <v>1050 - County Treasurer</v>
      </c>
      <c r="P34" t="str">
        <v>1060 - Office of Budget &amp; Evaluation</v>
      </c>
      <c r="Q34" t="str">
        <v>1070 - County Auditor</v>
      </c>
      <c r="R34" t="str">
        <v>1080 - Purchasing</v>
      </c>
      <c r="S34" t="str">
        <v>1082 - Small Business Enterprise(SBE)</v>
      </c>
      <c r="T34" t="str">
        <v>1090 - IT Data Services</v>
      </c>
      <c r="U34" t="str">
        <v>1210 - Elections</v>
      </c>
      <c r="V34" t="str">
        <v>2050 - Texas Cooperative Extension</v>
      </c>
      <c r="W34" t="str">
        <v>2060 - Veterans Service</v>
      </c>
      <c r="X34" t="str">
        <v>2080 - Historical Commission</v>
      </c>
      <c r="Y34" t="str">
        <v>2110 - Public Works</v>
      </c>
      <c r="Z34" t="str">
        <v>2115 - PW - Economic Development</v>
      </c>
      <c r="AA34" t="str">
        <v>2510 - Road Precinct #1</v>
      </c>
      <c r="AB34" t="str">
        <v>2520 - Road Precinct #2</v>
      </c>
      <c r="AC34" t="str">
        <v>2530 - Road Precinct #3</v>
      </c>
      <c r="AD34" t="str">
        <v>2540 - Road Precinct #4</v>
      </c>
      <c r="AE34" t="str">
        <v>2550 - Road Reserves</v>
      </c>
      <c r="AF34" t="str">
        <v>3020 - Community Supervision</v>
      </c>
      <c r="AG34" t="str">
        <v>3030 - Public Service Program</v>
      </c>
      <c r="AH34" t="str">
        <v>3043 - Unincorporated Area Services</v>
      </c>
      <c r="AI34" t="str">
        <v>3110 - Executive</v>
      </c>
      <c r="AJ34" t="str">
        <v>3111 - Special Investigation</v>
      </c>
      <c r="AK34" t="str">
        <v>3112 - Intelligence</v>
      </c>
      <c r="AL34" t="str">
        <v>3113 - Internal Affairs</v>
      </c>
      <c r="AM34" t="str">
        <v>3114 - Compliance</v>
      </c>
      <c r="AN34" t="str">
        <v>3121 - General Services</v>
      </c>
      <c r="AO34" t="str">
        <v>3122 - Personnel</v>
      </c>
      <c r="AP34" t="str">
        <v>3123 - Training</v>
      </c>
      <c r="AQ34" t="str">
        <v>3124 - Communications</v>
      </c>
      <c r="AR34" t="str">
        <v>3125 - Fiscal</v>
      </c>
      <c r="AS34" t="str">
        <v>3126 - Photo Lab</v>
      </c>
      <c r="AT34" t="str">
        <v>3127 - Print Shop Department</v>
      </c>
      <c r="AU34" t="str">
        <v>3128 - Bonds</v>
      </c>
      <c r="AV34" t="str">
        <v>3129 - Bailiff</v>
      </c>
      <c r="AW34" t="str">
        <v>3130 - Warrants</v>
      </c>
      <c r="AX34" t="str">
        <v>3131 - Fugitive Transportation</v>
      </c>
      <c r="AY34" t="str">
        <v>3132 - Civil</v>
      </c>
      <c r="AZ34" t="str">
        <v>3133 - Patrol</v>
      </c>
      <c r="BA34" t="str">
        <v>3134 - Criminal Investigation</v>
      </c>
      <c r="BB34" t="str">
        <v>3136 - FLEET</v>
      </c>
      <c r="BC34" t="str">
        <v>3137 - Freeway Management Program</v>
      </c>
      <c r="BD34" t="str">
        <v>3140 - Detention Services</v>
      </c>
      <c r="BE34" t="str">
        <v>3141 - North Tower</v>
      </c>
      <c r="BF34" t="str">
        <v>3142 - West Tower</v>
      </c>
      <c r="BG34" t="str">
        <v>3147 - Central Intake</v>
      </c>
      <c r="BH34" t="str">
        <v>3148 - South Tower</v>
      </c>
      <c r="BI34" t="str">
        <v>3150 - Classification and Release</v>
      </c>
      <c r="BJ34" t="str">
        <v>3151 - Inmate Program</v>
      </c>
      <c r="BK34" t="str">
        <v>3152 - Central Kitchen</v>
      </c>
      <c r="BL34" t="str">
        <v>3153 - Central Laundry</v>
      </c>
      <c r="BM34" t="str">
        <v>3154 - Inmate Transport</v>
      </c>
      <c r="BN34" t="str">
        <v>3155 - Jail Medical</v>
      </c>
      <c r="BO34" t="str">
        <v>3156 - Pre/Post Trial Release Program</v>
      </c>
      <c r="BP34" t="str">
        <v>3210 - Constable Precinct #1</v>
      </c>
      <c r="BQ34" t="str">
        <v>3220 - Constable Precinct #2</v>
      </c>
      <c r="BR34" t="str">
        <v>3230 - Constable Precinct #3</v>
      </c>
      <c r="BS34" t="str">
        <v>3240 - Constable Precinct #4</v>
      </c>
      <c r="BT34" t="str">
        <v>3250 - Constable Precinct #5</v>
      </c>
      <c r="BU34" t="str">
        <v>3270 - Constable Precinct #3A</v>
      </c>
      <c r="BV34" t="str">
        <v>3280 - Constable Precinct #4A</v>
      </c>
      <c r="BW34" t="str">
        <v>3311 - Crime Lab</v>
      </c>
      <c r="BX34" t="str">
        <v>3312 - Medical Examiner</v>
      </c>
      <c r="BY34" t="str">
        <v>3313 - Breath Alcohol Program</v>
      </c>
      <c r="BZ34" t="str">
        <v>4001 - Building Security</v>
      </c>
      <c r="CA34" t="str">
        <v>4002 - Emergency Management</v>
      </c>
      <c r="CB34" t="str">
        <v>4003 - Fire Marshal</v>
      </c>
      <c r="CC34" t="str">
        <v>4011 - District Attorney</v>
      </c>
      <c r="CD34" t="str">
        <v>4012 - DA-Special Allocation</v>
      </c>
      <c r="CE34" t="str">
        <v>4013 - Drug Court Program</v>
      </c>
      <c r="CF34" t="str">
        <v>4014 - Jail Diversion</v>
      </c>
      <c r="CG34" t="str">
        <v>4015 - Divert Court</v>
      </c>
      <c r="CH34" t="str">
        <v>4016 - S.T.A.C. Court</v>
      </c>
      <c r="CI34" t="str">
        <v>4020 - District Clerk</v>
      </c>
      <c r="CJ34" t="str">
        <v>4031 - County Clerk</v>
      </c>
      <c r="CK34" t="str">
        <v>4032 - County Clerk-Collections</v>
      </c>
      <c r="CL34" t="str">
        <v>4033 - Truancy Courts Clerks</v>
      </c>
      <c r="CM34" t="str">
        <v>4040 - Public Defender</v>
      </c>
      <c r="CN34" t="str">
        <v>4051 - District Court Administration</v>
      </c>
      <c r="CO34" t="str">
        <v>4052 - Family Court Services</v>
      </c>
      <c r="CP34" t="str">
        <v>4053 - Child Support Payments Office</v>
      </c>
      <c r="CQ34" t="str">
        <v>4054 - Alt. Dispute Resolution-Dept</v>
      </c>
      <c r="CR34" t="str">
        <v>4056 - Domestic Relations Office Administration</v>
      </c>
      <c r="CS34" t="str">
        <v>4060 - Jury Service</v>
      </c>
      <c r="CT34" t="str">
        <v>4065 - Grand Jury Service</v>
      </c>
      <c r="CU34" t="str">
        <v>4071 - 5th Court of Appeals</v>
      </c>
      <c r="CV34" t="str">
        <v>4072 - First Admin. Judicial Region</v>
      </c>
      <c r="CW34" t="str">
        <v>4080 - Court Cost Miscellaneous</v>
      </c>
      <c r="CX34" t="str">
        <v>4090 - Appellate Justice System</v>
      </c>
      <c r="CY34" t="str">
        <v>4110 - 14th Civil District Court</v>
      </c>
      <c r="CZ34" t="str">
        <v>4115 - 44th Civil District Court</v>
      </c>
      <c r="DA34" t="str">
        <v>4120 - 68th Civil District Court</v>
      </c>
      <c r="DB34" t="str">
        <v>4125 - 95th Civil District Court</v>
      </c>
      <c r="DC34" t="str">
        <v>4130 - 101st Civil District Court</v>
      </c>
      <c r="DD34" t="str">
        <v>4135 - 116th Civil District Court</v>
      </c>
      <c r="DE34" t="str">
        <v>4140 - 134th Civil District Court</v>
      </c>
      <c r="DF34" t="str">
        <v>4145 - 160th Civil District Court</v>
      </c>
      <c r="DG34" t="str">
        <v>4150 - 162nd Civil District Court</v>
      </c>
      <c r="DH34" t="str">
        <v>4155 - 191st Civil District Court</v>
      </c>
      <c r="DI34" t="str">
        <v>4160 - 192nd Civil District Court</v>
      </c>
      <c r="DJ34" t="str">
        <v>4165 - 193rd Civil District Court</v>
      </c>
      <c r="DK34" t="str">
        <v>4170 - 298th Civil District Court</v>
      </c>
      <c r="DL34" t="str">
        <v>4175 - Civil District Masters</v>
      </c>
      <c r="DM34" t="str">
        <v>4180 - Civil Tax Court</v>
      </c>
      <c r="DN34" t="str">
        <v>4210 - 254th Family Court</v>
      </c>
      <c r="DO34" t="str">
        <v>4215 - 255th Family Court</v>
      </c>
      <c r="DP34" t="str">
        <v>4220 - 256th Family Court</v>
      </c>
      <c r="DQ34" t="str">
        <v>4225 - 301st Family Court</v>
      </c>
      <c r="DR34" t="str">
        <v>4230 - 302nd Family Court</v>
      </c>
      <c r="DS34" t="str">
        <v>4235 - 303rd Family Court</v>
      </c>
      <c r="DT34" t="str">
        <v>4240 - 330th Family Court</v>
      </c>
      <c r="DU34" t="str">
        <v>4250 - IV-D Court</v>
      </c>
      <c r="DV34" t="str">
        <v>4310 - 304th Juvenile Court</v>
      </c>
      <c r="DW34" t="str">
        <v>4320 - 305th Juvenile Court</v>
      </c>
      <c r="DX34" t="str">
        <v>4401 - Criminal District Court #1</v>
      </c>
      <c r="DY34" t="str">
        <v>4402 - Criminal District Court #2</v>
      </c>
      <c r="DZ34" t="str">
        <v>4403 - Criminal District Court #3</v>
      </c>
      <c r="EA34" t="str">
        <v>4404 - Criminal District Court #4</v>
      </c>
      <c r="EB34" t="str">
        <v>4405 - Criminal District Court #5</v>
      </c>
      <c r="EC34" t="str">
        <v>4406 - Criminal District Court #6</v>
      </c>
      <c r="ED34" t="str">
        <v>4407 - Criminal District Court #7</v>
      </c>
      <c r="EE34" t="str">
        <v>4410 - 194th Criminal District Court</v>
      </c>
      <c r="EF34" t="str">
        <v>4415 - 195th Criminal District Court</v>
      </c>
      <c r="EG34" t="str">
        <v>4420 - 203rd Criminal District Court</v>
      </c>
      <c r="EH34" t="str">
        <v>4425 - 204th Criminal District Court</v>
      </c>
      <c r="EI34" t="str">
        <v>4430 - 265th Criminal District Court</v>
      </c>
      <c r="EJ34" t="str">
        <v>4435 - 282nd Criminal District Court</v>
      </c>
      <c r="EK34" t="str">
        <v>4440 - 283rd Criminal District Court</v>
      </c>
      <c r="EL34" t="str">
        <v>4445 - 291st Criminal District Court</v>
      </c>
      <c r="EM34" t="str">
        <v>4450 - 292nd Criminal District Court</v>
      </c>
      <c r="EN34" t="str">
        <v>4455 - 363rd Criminal District Court</v>
      </c>
      <c r="EO34" t="str">
        <v>4460 - Criminal District Magistrates</v>
      </c>
      <c r="EP34" t="str">
        <v>4461 - Pretrial Release</v>
      </c>
      <c r="EQ34" t="str">
        <v>4465 - Staff Attorneys</v>
      </c>
      <c r="ER34" t="str">
        <v>4470 - Criminal District Court Manager</v>
      </c>
      <c r="ES34" t="str">
        <v>4501 - County Court at Law #1</v>
      </c>
      <c r="ET34" t="str">
        <v>4502 - County Court at Law #2</v>
      </c>
      <c r="EU34" t="str">
        <v>4503 - County Court at Law #3</v>
      </c>
      <c r="EV34" t="str">
        <v>4504 - County Court at Law #4</v>
      </c>
      <c r="EW34" t="str">
        <v>4505 - County Court at Law #5</v>
      </c>
      <c r="EX34" t="str">
        <v>4601 - County Criminal Court #1</v>
      </c>
      <c r="EY34" t="str">
        <v>4602 - County Criminal Court #2</v>
      </c>
      <c r="EZ34" t="str">
        <v>4603 - County Criminal Court #3</v>
      </c>
      <c r="FA34" t="str">
        <v>4604 - County Criminal Court #4</v>
      </c>
      <c r="FB34" t="str">
        <v>4605 - County Criminal Court #5</v>
      </c>
      <c r="FC34" t="str">
        <v>4606 - County Criminal Court #6</v>
      </c>
      <c r="FD34" t="str">
        <v>4607 - County Criminal Court #7</v>
      </c>
      <c r="FE34" t="str">
        <v>4608 - County Criminal Court #8</v>
      </c>
      <c r="FF34" t="str">
        <v>4609 - County Criminal Court #9</v>
      </c>
      <c r="FG34" t="str">
        <v>4610 - County Criminal Court #10</v>
      </c>
      <c r="FH34" t="str">
        <v>4611 - County Criminal Court #11</v>
      </c>
      <c r="FI34" t="str">
        <v>4615 - County Criminal Court of Appeals</v>
      </c>
      <c r="FJ34" t="str">
        <v>4616 - County Criminal Court of Appeals #2</v>
      </c>
      <c r="FK34" t="str">
        <v>4617 - County Criminal Court - Magistrate</v>
      </c>
      <c r="FL34" t="str">
        <v>4620 - County Criminal Court Manager</v>
      </c>
      <c r="FM34" t="str">
        <v>4701 - Probate Court #1</v>
      </c>
      <c r="FN34" t="str">
        <v>4702 - Probate Court #2</v>
      </c>
      <c r="FO34" t="str">
        <v>4703 - Probate Court #3</v>
      </c>
      <c r="FP34" t="str">
        <v>4704 - Investigators/Court Visitor Program</v>
      </c>
      <c r="FQ34" t="str">
        <v>4705 - Probate Associates</v>
      </c>
      <c r="FR34" t="str">
        <v>4811 - J.P- 1-1</v>
      </c>
      <c r="FS34" t="str">
        <v>4812 - J.P- 1-2</v>
      </c>
      <c r="FT34" t="str">
        <v>4821 - J.P- 2-1</v>
      </c>
      <c r="FU34" t="str">
        <v>4822 - J.P- 2-2</v>
      </c>
      <c r="FV34" t="str">
        <v>4831 - J.P- 3-1</v>
      </c>
      <c r="FW34" t="str">
        <v>4832 - J.P- 3-2</v>
      </c>
      <c r="FX34" t="str">
        <v>4833 - J.P. Central Collections</v>
      </c>
      <c r="FY34" t="str">
        <v>4841 - J.P- 4-1</v>
      </c>
      <c r="FZ34" t="str">
        <v>4842 - J.P- 4-2</v>
      </c>
      <c r="GA34" t="str">
        <v>4851 - J.P- 5-1</v>
      </c>
      <c r="GB34" t="str">
        <v>4852 - J.P- 5-2</v>
      </c>
      <c r="GC34" t="str">
        <v>4862 - J P 3-A</v>
      </c>
      <c r="GD34" t="str">
        <v>4921 - District Clerk Criminal and Bond Forfeiture</v>
      </c>
      <c r="GE34" t="str">
        <v>4922 - District Clerk Passport Central</v>
      </c>
      <c r="GF34" t="str">
        <v>4923 - District Clerk Passport East</v>
      </c>
      <c r="GG34" t="str">
        <v>4924 - District Passport North</v>
      </c>
      <c r="GH34" t="str">
        <v>4925 - District Clerk Juvenile</v>
      </c>
      <c r="GI34" t="str">
        <v>4926 - District Civil and Family, Trust and Collections</v>
      </c>
      <c r="GJ34" t="str">
        <v>5001 - County Clerk Criminal and Bond Forfeiture</v>
      </c>
      <c r="GK34" t="str">
        <v>5002 - County Clerk Recording</v>
      </c>
      <c r="GL34" t="str">
        <v>5003 - County Clerk Vitals</v>
      </c>
      <c r="GM34" t="str">
        <v>5004 - County Clerk Trust</v>
      </c>
      <c r="GN34" t="str">
        <v xml:space="preserve">5005 - County Clerk Civil </v>
      </c>
      <c r="GO34" t="str">
        <v>5006 - County Clerk Probate</v>
      </c>
      <c r="GP34" t="str">
        <v>5007 - County Clerk Central Records</v>
      </c>
      <c r="GQ34" t="str">
        <v>5008 - County Clerk-Collections</v>
      </c>
      <c r="GR34" t="str">
        <v>5041 - Truancy South</v>
      </c>
      <c r="GS34" t="str">
        <v>5042 - Truancy North</v>
      </c>
      <c r="GT34" t="str">
        <v>5043 - Truancy East</v>
      </c>
      <c r="GU34" t="str">
        <v>5110 - Employee Health Clinic</v>
      </c>
      <c r="GV34" t="str">
        <v>5111 - Juvenile Administration</v>
      </c>
      <c r="GW34" t="str">
        <v>5112 - Juvenile Psychological Service</v>
      </c>
      <c r="GX34" t="str">
        <v>5114 - Juvenile-Detention Center</v>
      </c>
      <c r="GY34" t="str">
        <v>5115 - Juvenile-Emergency Shelter</v>
      </c>
      <c r="GZ34" t="str">
        <v>5116 - Juvenile-Letot Center</v>
      </c>
      <c r="HA34" t="str">
        <v>5117 - Juvenile-Youth Village</v>
      </c>
      <c r="HB34" t="str">
        <v>5118 - Juvenile-Medlock Center</v>
      </c>
      <c r="HC34" t="str">
        <v>5119 - Juvenile-Letot Residential Treatment Center</v>
      </c>
      <c r="HD34" t="str">
        <v>5120 - Health Administration</v>
      </c>
      <c r="HE34" t="str">
        <v>5121 - Environmental Health</v>
      </c>
      <c r="HF34" t="str">
        <v>5122 - Public Health Lab</v>
      </c>
      <c r="HG34" t="str">
        <v>5123 - Preventive Health</v>
      </c>
      <c r="HH34" t="str">
        <v>5124 - Communicable Disease Control</v>
      </c>
      <c r="HI34" t="str">
        <v>5125 - STD Clinic</v>
      </c>
      <c r="HJ34" t="str">
        <v>5126 - TB Clinic</v>
      </c>
      <c r="HK34" t="str">
        <v>5128 - HHS - Finance Admin</v>
      </c>
      <c r="HL34" t="str">
        <v xml:space="preserve">5130 - Budget Office Community Contracts </v>
      </c>
      <c r="HM34" t="str">
        <v>5140 - CPS Program</v>
      </c>
      <c r="HN34" t="str">
        <v>5170 - Welfare Assistance</v>
      </c>
      <c r="HO34" t="str">
        <v>6340 - Wilmer Substance Abuse Facility</v>
      </c>
      <c r="HP34" t="str">
        <v>6430 - Truancy Enforcement Center</v>
      </c>
      <c r="HQ34" t="str">
        <v>6930 - Cash Match for Grants</v>
      </c>
      <c r="HR34" t="str">
        <v>7138 - Parking Garage CO 2004 Series</v>
      </c>
      <c r="HS34" t="str">
        <v>7139 - Unlimited Tax Ref 2005  24.097M</v>
      </c>
      <c r="HT34" t="str">
        <v>7140 - Certificate Obligation, 2006  $65M</v>
      </c>
      <c r="HU34" t="str">
        <v>7141 - Limited Tax Notes, Series 2011</v>
      </c>
      <c r="HV34" t="str">
        <v>7142 - Unlimited Tax Refunding Bonds Series 2011A-Dept</v>
      </c>
      <c r="HW34" t="str">
        <v>7144 - Limited Tax Refunding Bonds Series 2013</v>
      </c>
      <c r="HX34" t="str">
        <v>7145 - Dept Limited Tax Notes Series 2013</v>
      </c>
      <c r="HY34" t="str">
        <v>7146 - Unlimited Tax Refunding Bonds Series 2015</v>
      </c>
      <c r="HZ34" t="str">
        <v>7147 - Combination Tax and Parking Garage Revenue Certificates of Obligation Series 2016</v>
      </c>
      <c r="IA34" t="str">
        <v>7148 - Certificates of Obligation, Series 2022</v>
      </c>
      <c r="IB34" t="str">
        <v>7400 - Administrative</v>
      </c>
      <c r="IC34" t="str">
        <v>7414 - Unlimited Tax Road Bonds Series 1995</v>
      </c>
      <c r="ID34" t="str">
        <v>7418 - Road Bond Series 1996</v>
      </c>
      <c r="IE34" t="str">
        <v>7492 - 1995 Road Bond Fund</v>
      </c>
      <c r="IF34" t="str">
        <v>8010 - State Highway Fund</v>
      </c>
      <c r="IG34" t="str">
        <v>8011 - Vehicle Sales and Use Tax</v>
      </c>
      <c r="IH34" t="str">
        <v>8012 - Certificate of Title Fund</v>
      </c>
      <c r="II34" t="str">
        <v>8013 - State Beer and Wine</v>
      </c>
      <c r="IJ34" t="str">
        <v>8014 - Unapportioned Tax</v>
      </c>
      <c r="IK34" t="str">
        <v>8015 - Tax Refund</v>
      </c>
      <c r="IL34" t="str">
        <v>8016 - Trust Fund (Tax Assessor)</v>
      </c>
      <c r="IM34" t="str">
        <v>8017 - Mail-in License Renewal</v>
      </c>
      <c r="IN34" t="str">
        <v>8459 - Chase C.C. Clearing Acct-Tax Office</v>
      </c>
      <c r="IO34" t="str">
        <v>8465 - Chase C.C. MV Clearing Acct-Tax Office</v>
      </c>
      <c r="IP34" t="str">
        <v>8466 - Chase Credit Card Charge Back-Tax Office</v>
      </c>
      <c r="IQ34" t="str">
        <v>8467 - Chase C.C MV Charge Back Tax Office</v>
      </c>
      <c r="IR34" t="str">
        <v>8543 - Chase Credit Card B&amp;W Chargeback</v>
      </c>
      <c r="IS34" t="str">
        <v>8545 - Chase Credit Card VIT/SIT Chargeback</v>
      </c>
      <c r="IT34" t="str">
        <v>8718 - Dealers' Escrow Account</v>
      </c>
      <c r="IU34" t="str">
        <v>8719 - Undisbursed Funds</v>
      </c>
      <c r="IV34" t="str">
        <v>8720 - Credit Card Deposit/Clearing Acct</v>
      </c>
      <c r="IW34" t="str">
        <v>8721 - Unapportioned Tax ( Year End ) Used to be 720</v>
      </c>
      <c r="IX34" t="str">
        <v>8731 - Credit Card Chargeback Acct</v>
      </c>
      <c r="IY34" t="str">
        <v>9010 - Library Assistance</v>
      </c>
      <c r="IZ34" t="str">
        <v>9020 - Local Emergencies</v>
      </c>
      <c r="JA34" t="str">
        <v>9101 - Park &amp; Open Space Adm</v>
      </c>
      <c r="JB34" t="str">
        <v>9102 - Park and Open Space</v>
      </c>
      <c r="JC34" t="str">
        <v>9200 - Escrows</v>
      </c>
      <c r="JD34" t="str">
        <v>9205 - Constable Precinct #1</v>
      </c>
      <c r="JE34" t="str">
        <v>9206 - Constable Precinct #2</v>
      </c>
      <c r="JF34" t="str">
        <v>9207 - Constable Precinct #3</v>
      </c>
      <c r="JG34" t="str">
        <v>9208 - Constable Precinct #4</v>
      </c>
      <c r="JH34" t="str">
        <v>9209 - Constable Precinct #5</v>
      </c>
      <c r="JI34" t="str">
        <v xml:space="preserve">9215 - Commissary </v>
      </c>
      <c r="JJ34" t="str">
        <v xml:space="preserve">9220 - District Attorney </v>
      </c>
      <c r="JK34" t="str">
        <v>9225 - Sheriff</v>
      </c>
      <c r="JL34" t="str">
        <v xml:space="preserve">9230 - Juvenile </v>
      </c>
      <c r="JM34" t="str">
        <v xml:space="preserve">9235 - Justice of Peace </v>
      </c>
      <c r="JN34" t="str">
        <v>9240 - County Clerk</v>
      </c>
      <c r="JO34" t="str">
        <v>9245 - District Clerk</v>
      </c>
      <c r="JP34" t="str">
        <v xml:space="preserve">9250 - County Clerk Record Management </v>
      </c>
      <c r="JQ34" t="str">
        <v xml:space="preserve">9255 - District Clerk Record Management </v>
      </c>
      <c r="JR34" t="str">
        <v xml:space="preserve">9256 - County &amp; District Clerk Record Management </v>
      </c>
      <c r="JS34" t="str">
        <v xml:space="preserve">9260 - Community Supervision and Correction Department </v>
      </c>
      <c r="JT34" t="str">
        <v xml:space="preserve">9265 - Tax Office </v>
      </c>
      <c r="JU34" t="str">
        <v xml:space="preserve">9270 - Criminal Justice </v>
      </c>
      <c r="JV34" t="str">
        <v xml:space="preserve">9275 - Divert Court </v>
      </c>
      <c r="JW34" t="str">
        <v>9280 - HHS</v>
      </c>
      <c r="JX34" t="str">
        <v>9285 - Probate Court</v>
      </c>
      <c r="JY34" t="str">
        <v>9290 - Law Library</v>
      </c>
      <c r="JZ34" t="str">
        <v>9291 - SBE</v>
      </c>
      <c r="KA34" t="str">
        <v>9292 - Fire Marshall</v>
      </c>
      <c r="KB34" t="str">
        <v>9410 - IT Projects</v>
      </c>
      <c r="KC34" t="str">
        <v>9420 - Facilities Projects</v>
      </c>
      <c r="KD34" t="str">
        <v>9430 - Public Works Projects</v>
      </c>
      <c r="KE34" t="str">
        <v>9440 - CSCD Projects</v>
      </c>
      <c r="KF34" t="str">
        <v>9450 - Elections</v>
      </c>
      <c r="KG34" t="str">
        <v>9455 - Household Hazardous Waste</v>
      </c>
      <c r="KH34" t="str">
        <v>9464 - American Rescue Plan</v>
      </c>
      <c r="KI34" t="str">
        <v>9466 - Major Grants</v>
      </c>
      <c r="KJ34" t="str">
        <v>9467 - HUD Section 8</v>
      </c>
      <c r="KK34" t="str">
        <v>9468 - Charter School</v>
      </c>
      <c r="KL34" t="str">
        <v>9900 - Non-Budget Charges</v>
      </c>
      <c r="KM34" t="str">
        <v>9910 - Countywide Appropriations</v>
      </c>
      <c r="KN34" t="str">
        <v>9915 - Surplus</v>
      </c>
      <c r="KO34" t="str">
        <v>9920 - Payroll -Dept</v>
      </c>
      <c r="KP34" t="str">
        <v>9940 - Reserves and Contingency</v>
      </c>
      <c r="KQ34" t="str">
        <v>9950 - Emergency Reserves</v>
      </c>
    </row>
    <row r="35" spans="1:303" x14ac:dyDescent="0.25">
      <c r="A35" t="str" cm="1">
        <f t="array" ref="A35:KQ35">TRANSPOSE(_xlfn._xlws.SORT(_xlfn._xlws.FILTER(TableCostCenter[Cost Center List],ISNUMBER(SEARCH(Travel!Y36,TableCostCenter[Cost Center List])))))</f>
        <v>0000 - Default Cost Center</v>
      </c>
      <c r="B35" t="str">
        <v>1010 - County Judge</v>
      </c>
      <c r="C35" t="str">
        <v>1011 - Truancy Courts</v>
      </c>
      <c r="D35" t="str">
        <v>1016 - Planning and Development</v>
      </c>
      <c r="E35" t="str">
        <v>1020 - Commissioners' Court Administrator</v>
      </c>
      <c r="F35" t="str">
        <v>1021 - Operation Services - Engineering</v>
      </c>
      <c r="G35" t="str">
        <v>1022 - Operation Services - Facilities</v>
      </c>
      <c r="H35" t="str">
        <v>1023 - Operation Services - Comm/Central Services</v>
      </c>
      <c r="I35" t="str">
        <v>1024 - Operation Services - Records Mgmt</v>
      </c>
      <c r="J35" t="str">
        <v>1027 - Operation Services - Auto Service Center</v>
      </c>
      <c r="K35" t="str">
        <v>1035 - Tax Assessor/Collector</v>
      </c>
      <c r="L35" t="str">
        <v>1040 - Human Resource/Civil Service</v>
      </c>
      <c r="M35" t="str">
        <v>1041 - HRCS - 52e Employees</v>
      </c>
      <c r="N35" t="str">
        <v>1045 - Records Bldg Fitness Center</v>
      </c>
      <c r="O35" t="str">
        <v>1050 - County Treasurer</v>
      </c>
      <c r="P35" t="str">
        <v>1060 - Office of Budget &amp; Evaluation</v>
      </c>
      <c r="Q35" t="str">
        <v>1070 - County Auditor</v>
      </c>
      <c r="R35" t="str">
        <v>1080 - Purchasing</v>
      </c>
      <c r="S35" t="str">
        <v>1082 - Small Business Enterprise(SBE)</v>
      </c>
      <c r="T35" t="str">
        <v>1090 - IT Data Services</v>
      </c>
      <c r="U35" t="str">
        <v>1210 - Elections</v>
      </c>
      <c r="V35" t="str">
        <v>2050 - Texas Cooperative Extension</v>
      </c>
      <c r="W35" t="str">
        <v>2060 - Veterans Service</v>
      </c>
      <c r="X35" t="str">
        <v>2080 - Historical Commission</v>
      </c>
      <c r="Y35" t="str">
        <v>2110 - Public Works</v>
      </c>
      <c r="Z35" t="str">
        <v>2115 - PW - Economic Development</v>
      </c>
      <c r="AA35" t="str">
        <v>2510 - Road Precinct #1</v>
      </c>
      <c r="AB35" t="str">
        <v>2520 - Road Precinct #2</v>
      </c>
      <c r="AC35" t="str">
        <v>2530 - Road Precinct #3</v>
      </c>
      <c r="AD35" t="str">
        <v>2540 - Road Precinct #4</v>
      </c>
      <c r="AE35" t="str">
        <v>2550 - Road Reserves</v>
      </c>
      <c r="AF35" t="str">
        <v>3020 - Community Supervision</v>
      </c>
      <c r="AG35" t="str">
        <v>3030 - Public Service Program</v>
      </c>
      <c r="AH35" t="str">
        <v>3043 - Unincorporated Area Services</v>
      </c>
      <c r="AI35" t="str">
        <v>3110 - Executive</v>
      </c>
      <c r="AJ35" t="str">
        <v>3111 - Special Investigation</v>
      </c>
      <c r="AK35" t="str">
        <v>3112 - Intelligence</v>
      </c>
      <c r="AL35" t="str">
        <v>3113 - Internal Affairs</v>
      </c>
      <c r="AM35" t="str">
        <v>3114 - Compliance</v>
      </c>
      <c r="AN35" t="str">
        <v>3121 - General Services</v>
      </c>
      <c r="AO35" t="str">
        <v>3122 - Personnel</v>
      </c>
      <c r="AP35" t="str">
        <v>3123 - Training</v>
      </c>
      <c r="AQ35" t="str">
        <v>3124 - Communications</v>
      </c>
      <c r="AR35" t="str">
        <v>3125 - Fiscal</v>
      </c>
      <c r="AS35" t="str">
        <v>3126 - Photo Lab</v>
      </c>
      <c r="AT35" t="str">
        <v>3127 - Print Shop Department</v>
      </c>
      <c r="AU35" t="str">
        <v>3128 - Bonds</v>
      </c>
      <c r="AV35" t="str">
        <v>3129 - Bailiff</v>
      </c>
      <c r="AW35" t="str">
        <v>3130 - Warrants</v>
      </c>
      <c r="AX35" t="str">
        <v>3131 - Fugitive Transportation</v>
      </c>
      <c r="AY35" t="str">
        <v>3132 - Civil</v>
      </c>
      <c r="AZ35" t="str">
        <v>3133 - Patrol</v>
      </c>
      <c r="BA35" t="str">
        <v>3134 - Criminal Investigation</v>
      </c>
      <c r="BB35" t="str">
        <v>3136 - FLEET</v>
      </c>
      <c r="BC35" t="str">
        <v>3137 - Freeway Management Program</v>
      </c>
      <c r="BD35" t="str">
        <v>3140 - Detention Services</v>
      </c>
      <c r="BE35" t="str">
        <v>3141 - North Tower</v>
      </c>
      <c r="BF35" t="str">
        <v>3142 - West Tower</v>
      </c>
      <c r="BG35" t="str">
        <v>3147 - Central Intake</v>
      </c>
      <c r="BH35" t="str">
        <v>3148 - South Tower</v>
      </c>
      <c r="BI35" t="str">
        <v>3150 - Classification and Release</v>
      </c>
      <c r="BJ35" t="str">
        <v>3151 - Inmate Program</v>
      </c>
      <c r="BK35" t="str">
        <v>3152 - Central Kitchen</v>
      </c>
      <c r="BL35" t="str">
        <v>3153 - Central Laundry</v>
      </c>
      <c r="BM35" t="str">
        <v>3154 - Inmate Transport</v>
      </c>
      <c r="BN35" t="str">
        <v>3155 - Jail Medical</v>
      </c>
      <c r="BO35" t="str">
        <v>3156 - Pre/Post Trial Release Program</v>
      </c>
      <c r="BP35" t="str">
        <v>3210 - Constable Precinct #1</v>
      </c>
      <c r="BQ35" t="str">
        <v>3220 - Constable Precinct #2</v>
      </c>
      <c r="BR35" t="str">
        <v>3230 - Constable Precinct #3</v>
      </c>
      <c r="BS35" t="str">
        <v>3240 - Constable Precinct #4</v>
      </c>
      <c r="BT35" t="str">
        <v>3250 - Constable Precinct #5</v>
      </c>
      <c r="BU35" t="str">
        <v>3270 - Constable Precinct #3A</v>
      </c>
      <c r="BV35" t="str">
        <v>3280 - Constable Precinct #4A</v>
      </c>
      <c r="BW35" t="str">
        <v>3311 - Crime Lab</v>
      </c>
      <c r="BX35" t="str">
        <v>3312 - Medical Examiner</v>
      </c>
      <c r="BY35" t="str">
        <v>3313 - Breath Alcohol Program</v>
      </c>
      <c r="BZ35" t="str">
        <v>4001 - Building Security</v>
      </c>
      <c r="CA35" t="str">
        <v>4002 - Emergency Management</v>
      </c>
      <c r="CB35" t="str">
        <v>4003 - Fire Marshal</v>
      </c>
      <c r="CC35" t="str">
        <v>4011 - District Attorney</v>
      </c>
      <c r="CD35" t="str">
        <v>4012 - DA-Special Allocation</v>
      </c>
      <c r="CE35" t="str">
        <v>4013 - Drug Court Program</v>
      </c>
      <c r="CF35" t="str">
        <v>4014 - Jail Diversion</v>
      </c>
      <c r="CG35" t="str">
        <v>4015 - Divert Court</v>
      </c>
      <c r="CH35" t="str">
        <v>4016 - S.T.A.C. Court</v>
      </c>
      <c r="CI35" t="str">
        <v>4020 - District Clerk</v>
      </c>
      <c r="CJ35" t="str">
        <v>4031 - County Clerk</v>
      </c>
      <c r="CK35" t="str">
        <v>4032 - County Clerk-Collections</v>
      </c>
      <c r="CL35" t="str">
        <v>4033 - Truancy Courts Clerks</v>
      </c>
      <c r="CM35" t="str">
        <v>4040 - Public Defender</v>
      </c>
      <c r="CN35" t="str">
        <v>4051 - District Court Administration</v>
      </c>
      <c r="CO35" t="str">
        <v>4052 - Family Court Services</v>
      </c>
      <c r="CP35" t="str">
        <v>4053 - Child Support Payments Office</v>
      </c>
      <c r="CQ35" t="str">
        <v>4054 - Alt. Dispute Resolution-Dept</v>
      </c>
      <c r="CR35" t="str">
        <v>4056 - Domestic Relations Office Administration</v>
      </c>
      <c r="CS35" t="str">
        <v>4060 - Jury Service</v>
      </c>
      <c r="CT35" t="str">
        <v>4065 - Grand Jury Service</v>
      </c>
      <c r="CU35" t="str">
        <v>4071 - 5th Court of Appeals</v>
      </c>
      <c r="CV35" t="str">
        <v>4072 - First Admin. Judicial Region</v>
      </c>
      <c r="CW35" t="str">
        <v>4080 - Court Cost Miscellaneous</v>
      </c>
      <c r="CX35" t="str">
        <v>4090 - Appellate Justice System</v>
      </c>
      <c r="CY35" t="str">
        <v>4110 - 14th Civil District Court</v>
      </c>
      <c r="CZ35" t="str">
        <v>4115 - 44th Civil District Court</v>
      </c>
      <c r="DA35" t="str">
        <v>4120 - 68th Civil District Court</v>
      </c>
      <c r="DB35" t="str">
        <v>4125 - 95th Civil District Court</v>
      </c>
      <c r="DC35" t="str">
        <v>4130 - 101st Civil District Court</v>
      </c>
      <c r="DD35" t="str">
        <v>4135 - 116th Civil District Court</v>
      </c>
      <c r="DE35" t="str">
        <v>4140 - 134th Civil District Court</v>
      </c>
      <c r="DF35" t="str">
        <v>4145 - 160th Civil District Court</v>
      </c>
      <c r="DG35" t="str">
        <v>4150 - 162nd Civil District Court</v>
      </c>
      <c r="DH35" t="str">
        <v>4155 - 191st Civil District Court</v>
      </c>
      <c r="DI35" t="str">
        <v>4160 - 192nd Civil District Court</v>
      </c>
      <c r="DJ35" t="str">
        <v>4165 - 193rd Civil District Court</v>
      </c>
      <c r="DK35" t="str">
        <v>4170 - 298th Civil District Court</v>
      </c>
      <c r="DL35" t="str">
        <v>4175 - Civil District Masters</v>
      </c>
      <c r="DM35" t="str">
        <v>4180 - Civil Tax Court</v>
      </c>
      <c r="DN35" t="str">
        <v>4210 - 254th Family Court</v>
      </c>
      <c r="DO35" t="str">
        <v>4215 - 255th Family Court</v>
      </c>
      <c r="DP35" t="str">
        <v>4220 - 256th Family Court</v>
      </c>
      <c r="DQ35" t="str">
        <v>4225 - 301st Family Court</v>
      </c>
      <c r="DR35" t="str">
        <v>4230 - 302nd Family Court</v>
      </c>
      <c r="DS35" t="str">
        <v>4235 - 303rd Family Court</v>
      </c>
      <c r="DT35" t="str">
        <v>4240 - 330th Family Court</v>
      </c>
      <c r="DU35" t="str">
        <v>4250 - IV-D Court</v>
      </c>
      <c r="DV35" t="str">
        <v>4310 - 304th Juvenile Court</v>
      </c>
      <c r="DW35" t="str">
        <v>4320 - 305th Juvenile Court</v>
      </c>
      <c r="DX35" t="str">
        <v>4401 - Criminal District Court #1</v>
      </c>
      <c r="DY35" t="str">
        <v>4402 - Criminal District Court #2</v>
      </c>
      <c r="DZ35" t="str">
        <v>4403 - Criminal District Court #3</v>
      </c>
      <c r="EA35" t="str">
        <v>4404 - Criminal District Court #4</v>
      </c>
      <c r="EB35" t="str">
        <v>4405 - Criminal District Court #5</v>
      </c>
      <c r="EC35" t="str">
        <v>4406 - Criminal District Court #6</v>
      </c>
      <c r="ED35" t="str">
        <v>4407 - Criminal District Court #7</v>
      </c>
      <c r="EE35" t="str">
        <v>4410 - 194th Criminal District Court</v>
      </c>
      <c r="EF35" t="str">
        <v>4415 - 195th Criminal District Court</v>
      </c>
      <c r="EG35" t="str">
        <v>4420 - 203rd Criminal District Court</v>
      </c>
      <c r="EH35" t="str">
        <v>4425 - 204th Criminal District Court</v>
      </c>
      <c r="EI35" t="str">
        <v>4430 - 265th Criminal District Court</v>
      </c>
      <c r="EJ35" t="str">
        <v>4435 - 282nd Criminal District Court</v>
      </c>
      <c r="EK35" t="str">
        <v>4440 - 283rd Criminal District Court</v>
      </c>
      <c r="EL35" t="str">
        <v>4445 - 291st Criminal District Court</v>
      </c>
      <c r="EM35" t="str">
        <v>4450 - 292nd Criminal District Court</v>
      </c>
      <c r="EN35" t="str">
        <v>4455 - 363rd Criminal District Court</v>
      </c>
      <c r="EO35" t="str">
        <v>4460 - Criminal District Magistrates</v>
      </c>
      <c r="EP35" t="str">
        <v>4461 - Pretrial Release</v>
      </c>
      <c r="EQ35" t="str">
        <v>4465 - Staff Attorneys</v>
      </c>
      <c r="ER35" t="str">
        <v>4470 - Criminal District Court Manager</v>
      </c>
      <c r="ES35" t="str">
        <v>4501 - County Court at Law #1</v>
      </c>
      <c r="ET35" t="str">
        <v>4502 - County Court at Law #2</v>
      </c>
      <c r="EU35" t="str">
        <v>4503 - County Court at Law #3</v>
      </c>
      <c r="EV35" t="str">
        <v>4504 - County Court at Law #4</v>
      </c>
      <c r="EW35" t="str">
        <v>4505 - County Court at Law #5</v>
      </c>
      <c r="EX35" t="str">
        <v>4601 - County Criminal Court #1</v>
      </c>
      <c r="EY35" t="str">
        <v>4602 - County Criminal Court #2</v>
      </c>
      <c r="EZ35" t="str">
        <v>4603 - County Criminal Court #3</v>
      </c>
      <c r="FA35" t="str">
        <v>4604 - County Criminal Court #4</v>
      </c>
      <c r="FB35" t="str">
        <v>4605 - County Criminal Court #5</v>
      </c>
      <c r="FC35" t="str">
        <v>4606 - County Criminal Court #6</v>
      </c>
      <c r="FD35" t="str">
        <v>4607 - County Criminal Court #7</v>
      </c>
      <c r="FE35" t="str">
        <v>4608 - County Criminal Court #8</v>
      </c>
      <c r="FF35" t="str">
        <v>4609 - County Criminal Court #9</v>
      </c>
      <c r="FG35" t="str">
        <v>4610 - County Criminal Court #10</v>
      </c>
      <c r="FH35" t="str">
        <v>4611 - County Criminal Court #11</v>
      </c>
      <c r="FI35" t="str">
        <v>4615 - County Criminal Court of Appeals</v>
      </c>
      <c r="FJ35" t="str">
        <v>4616 - County Criminal Court of Appeals #2</v>
      </c>
      <c r="FK35" t="str">
        <v>4617 - County Criminal Court - Magistrate</v>
      </c>
      <c r="FL35" t="str">
        <v>4620 - County Criminal Court Manager</v>
      </c>
      <c r="FM35" t="str">
        <v>4701 - Probate Court #1</v>
      </c>
      <c r="FN35" t="str">
        <v>4702 - Probate Court #2</v>
      </c>
      <c r="FO35" t="str">
        <v>4703 - Probate Court #3</v>
      </c>
      <c r="FP35" t="str">
        <v>4704 - Investigators/Court Visitor Program</v>
      </c>
      <c r="FQ35" t="str">
        <v>4705 - Probate Associates</v>
      </c>
      <c r="FR35" t="str">
        <v>4811 - J.P- 1-1</v>
      </c>
      <c r="FS35" t="str">
        <v>4812 - J.P- 1-2</v>
      </c>
      <c r="FT35" t="str">
        <v>4821 - J.P- 2-1</v>
      </c>
      <c r="FU35" t="str">
        <v>4822 - J.P- 2-2</v>
      </c>
      <c r="FV35" t="str">
        <v>4831 - J.P- 3-1</v>
      </c>
      <c r="FW35" t="str">
        <v>4832 - J.P- 3-2</v>
      </c>
      <c r="FX35" t="str">
        <v>4833 - J.P. Central Collections</v>
      </c>
      <c r="FY35" t="str">
        <v>4841 - J.P- 4-1</v>
      </c>
      <c r="FZ35" t="str">
        <v>4842 - J.P- 4-2</v>
      </c>
      <c r="GA35" t="str">
        <v>4851 - J.P- 5-1</v>
      </c>
      <c r="GB35" t="str">
        <v>4852 - J.P- 5-2</v>
      </c>
      <c r="GC35" t="str">
        <v>4862 - J P 3-A</v>
      </c>
      <c r="GD35" t="str">
        <v>4921 - District Clerk Criminal and Bond Forfeiture</v>
      </c>
      <c r="GE35" t="str">
        <v>4922 - District Clerk Passport Central</v>
      </c>
      <c r="GF35" t="str">
        <v>4923 - District Clerk Passport East</v>
      </c>
      <c r="GG35" t="str">
        <v>4924 - District Passport North</v>
      </c>
      <c r="GH35" t="str">
        <v>4925 - District Clerk Juvenile</v>
      </c>
      <c r="GI35" t="str">
        <v>4926 - District Civil and Family, Trust and Collections</v>
      </c>
      <c r="GJ35" t="str">
        <v>5001 - County Clerk Criminal and Bond Forfeiture</v>
      </c>
      <c r="GK35" t="str">
        <v>5002 - County Clerk Recording</v>
      </c>
      <c r="GL35" t="str">
        <v>5003 - County Clerk Vitals</v>
      </c>
      <c r="GM35" t="str">
        <v>5004 - County Clerk Trust</v>
      </c>
      <c r="GN35" t="str">
        <v xml:space="preserve">5005 - County Clerk Civil </v>
      </c>
      <c r="GO35" t="str">
        <v>5006 - County Clerk Probate</v>
      </c>
      <c r="GP35" t="str">
        <v>5007 - County Clerk Central Records</v>
      </c>
      <c r="GQ35" t="str">
        <v>5008 - County Clerk-Collections</v>
      </c>
      <c r="GR35" t="str">
        <v>5041 - Truancy South</v>
      </c>
      <c r="GS35" t="str">
        <v>5042 - Truancy North</v>
      </c>
      <c r="GT35" t="str">
        <v>5043 - Truancy East</v>
      </c>
      <c r="GU35" t="str">
        <v>5110 - Employee Health Clinic</v>
      </c>
      <c r="GV35" t="str">
        <v>5111 - Juvenile Administration</v>
      </c>
      <c r="GW35" t="str">
        <v>5112 - Juvenile Psychological Service</v>
      </c>
      <c r="GX35" t="str">
        <v>5114 - Juvenile-Detention Center</v>
      </c>
      <c r="GY35" t="str">
        <v>5115 - Juvenile-Emergency Shelter</v>
      </c>
      <c r="GZ35" t="str">
        <v>5116 - Juvenile-Letot Center</v>
      </c>
      <c r="HA35" t="str">
        <v>5117 - Juvenile-Youth Village</v>
      </c>
      <c r="HB35" t="str">
        <v>5118 - Juvenile-Medlock Center</v>
      </c>
      <c r="HC35" t="str">
        <v>5119 - Juvenile-Letot Residential Treatment Center</v>
      </c>
      <c r="HD35" t="str">
        <v>5120 - Health Administration</v>
      </c>
      <c r="HE35" t="str">
        <v>5121 - Environmental Health</v>
      </c>
      <c r="HF35" t="str">
        <v>5122 - Public Health Lab</v>
      </c>
      <c r="HG35" t="str">
        <v>5123 - Preventive Health</v>
      </c>
      <c r="HH35" t="str">
        <v>5124 - Communicable Disease Control</v>
      </c>
      <c r="HI35" t="str">
        <v>5125 - STD Clinic</v>
      </c>
      <c r="HJ35" t="str">
        <v>5126 - TB Clinic</v>
      </c>
      <c r="HK35" t="str">
        <v>5128 - HHS - Finance Admin</v>
      </c>
      <c r="HL35" t="str">
        <v xml:space="preserve">5130 - Budget Office Community Contracts </v>
      </c>
      <c r="HM35" t="str">
        <v>5140 - CPS Program</v>
      </c>
      <c r="HN35" t="str">
        <v>5170 - Welfare Assistance</v>
      </c>
      <c r="HO35" t="str">
        <v>6340 - Wilmer Substance Abuse Facility</v>
      </c>
      <c r="HP35" t="str">
        <v>6430 - Truancy Enforcement Center</v>
      </c>
      <c r="HQ35" t="str">
        <v>6930 - Cash Match for Grants</v>
      </c>
      <c r="HR35" t="str">
        <v>7138 - Parking Garage CO 2004 Series</v>
      </c>
      <c r="HS35" t="str">
        <v>7139 - Unlimited Tax Ref 2005  24.097M</v>
      </c>
      <c r="HT35" t="str">
        <v>7140 - Certificate Obligation, 2006  $65M</v>
      </c>
      <c r="HU35" t="str">
        <v>7141 - Limited Tax Notes, Series 2011</v>
      </c>
      <c r="HV35" t="str">
        <v>7142 - Unlimited Tax Refunding Bonds Series 2011A-Dept</v>
      </c>
      <c r="HW35" t="str">
        <v>7144 - Limited Tax Refunding Bonds Series 2013</v>
      </c>
      <c r="HX35" t="str">
        <v>7145 - Dept Limited Tax Notes Series 2013</v>
      </c>
      <c r="HY35" t="str">
        <v>7146 - Unlimited Tax Refunding Bonds Series 2015</v>
      </c>
      <c r="HZ35" t="str">
        <v>7147 - Combination Tax and Parking Garage Revenue Certificates of Obligation Series 2016</v>
      </c>
      <c r="IA35" t="str">
        <v>7148 - Certificates of Obligation, Series 2022</v>
      </c>
      <c r="IB35" t="str">
        <v>7400 - Administrative</v>
      </c>
      <c r="IC35" t="str">
        <v>7414 - Unlimited Tax Road Bonds Series 1995</v>
      </c>
      <c r="ID35" t="str">
        <v>7418 - Road Bond Series 1996</v>
      </c>
      <c r="IE35" t="str">
        <v>7492 - 1995 Road Bond Fund</v>
      </c>
      <c r="IF35" t="str">
        <v>8010 - State Highway Fund</v>
      </c>
      <c r="IG35" t="str">
        <v>8011 - Vehicle Sales and Use Tax</v>
      </c>
      <c r="IH35" t="str">
        <v>8012 - Certificate of Title Fund</v>
      </c>
      <c r="II35" t="str">
        <v>8013 - State Beer and Wine</v>
      </c>
      <c r="IJ35" t="str">
        <v>8014 - Unapportioned Tax</v>
      </c>
      <c r="IK35" t="str">
        <v>8015 - Tax Refund</v>
      </c>
      <c r="IL35" t="str">
        <v>8016 - Trust Fund (Tax Assessor)</v>
      </c>
      <c r="IM35" t="str">
        <v>8017 - Mail-in License Renewal</v>
      </c>
      <c r="IN35" t="str">
        <v>8459 - Chase C.C. Clearing Acct-Tax Office</v>
      </c>
      <c r="IO35" t="str">
        <v>8465 - Chase C.C. MV Clearing Acct-Tax Office</v>
      </c>
      <c r="IP35" t="str">
        <v>8466 - Chase Credit Card Charge Back-Tax Office</v>
      </c>
      <c r="IQ35" t="str">
        <v>8467 - Chase C.C MV Charge Back Tax Office</v>
      </c>
      <c r="IR35" t="str">
        <v>8543 - Chase Credit Card B&amp;W Chargeback</v>
      </c>
      <c r="IS35" t="str">
        <v>8545 - Chase Credit Card VIT/SIT Chargeback</v>
      </c>
      <c r="IT35" t="str">
        <v>8718 - Dealers' Escrow Account</v>
      </c>
      <c r="IU35" t="str">
        <v>8719 - Undisbursed Funds</v>
      </c>
      <c r="IV35" t="str">
        <v>8720 - Credit Card Deposit/Clearing Acct</v>
      </c>
      <c r="IW35" t="str">
        <v>8721 - Unapportioned Tax ( Year End ) Used to be 720</v>
      </c>
      <c r="IX35" t="str">
        <v>8731 - Credit Card Chargeback Acct</v>
      </c>
      <c r="IY35" t="str">
        <v>9010 - Library Assistance</v>
      </c>
      <c r="IZ35" t="str">
        <v>9020 - Local Emergencies</v>
      </c>
      <c r="JA35" t="str">
        <v>9101 - Park &amp; Open Space Adm</v>
      </c>
      <c r="JB35" t="str">
        <v>9102 - Park and Open Space</v>
      </c>
      <c r="JC35" t="str">
        <v>9200 - Escrows</v>
      </c>
      <c r="JD35" t="str">
        <v>9205 - Constable Precinct #1</v>
      </c>
      <c r="JE35" t="str">
        <v>9206 - Constable Precinct #2</v>
      </c>
      <c r="JF35" t="str">
        <v>9207 - Constable Precinct #3</v>
      </c>
      <c r="JG35" t="str">
        <v>9208 - Constable Precinct #4</v>
      </c>
      <c r="JH35" t="str">
        <v>9209 - Constable Precinct #5</v>
      </c>
      <c r="JI35" t="str">
        <v xml:space="preserve">9215 - Commissary </v>
      </c>
      <c r="JJ35" t="str">
        <v xml:space="preserve">9220 - District Attorney </v>
      </c>
      <c r="JK35" t="str">
        <v>9225 - Sheriff</v>
      </c>
      <c r="JL35" t="str">
        <v xml:space="preserve">9230 - Juvenile </v>
      </c>
      <c r="JM35" t="str">
        <v xml:space="preserve">9235 - Justice of Peace </v>
      </c>
      <c r="JN35" t="str">
        <v>9240 - County Clerk</v>
      </c>
      <c r="JO35" t="str">
        <v>9245 - District Clerk</v>
      </c>
      <c r="JP35" t="str">
        <v xml:space="preserve">9250 - County Clerk Record Management </v>
      </c>
      <c r="JQ35" t="str">
        <v xml:space="preserve">9255 - District Clerk Record Management </v>
      </c>
      <c r="JR35" t="str">
        <v xml:space="preserve">9256 - County &amp; District Clerk Record Management </v>
      </c>
      <c r="JS35" t="str">
        <v xml:space="preserve">9260 - Community Supervision and Correction Department </v>
      </c>
      <c r="JT35" t="str">
        <v xml:space="preserve">9265 - Tax Office </v>
      </c>
      <c r="JU35" t="str">
        <v xml:space="preserve">9270 - Criminal Justice </v>
      </c>
      <c r="JV35" t="str">
        <v xml:space="preserve">9275 - Divert Court </v>
      </c>
      <c r="JW35" t="str">
        <v>9280 - HHS</v>
      </c>
      <c r="JX35" t="str">
        <v>9285 - Probate Court</v>
      </c>
      <c r="JY35" t="str">
        <v>9290 - Law Library</v>
      </c>
      <c r="JZ35" t="str">
        <v>9291 - SBE</v>
      </c>
      <c r="KA35" t="str">
        <v>9292 - Fire Marshall</v>
      </c>
      <c r="KB35" t="str">
        <v>9410 - IT Projects</v>
      </c>
      <c r="KC35" t="str">
        <v>9420 - Facilities Projects</v>
      </c>
      <c r="KD35" t="str">
        <v>9430 - Public Works Projects</v>
      </c>
      <c r="KE35" t="str">
        <v>9440 - CSCD Projects</v>
      </c>
      <c r="KF35" t="str">
        <v>9450 - Elections</v>
      </c>
      <c r="KG35" t="str">
        <v>9455 - Household Hazardous Waste</v>
      </c>
      <c r="KH35" t="str">
        <v>9464 - American Rescue Plan</v>
      </c>
      <c r="KI35" t="str">
        <v>9466 - Major Grants</v>
      </c>
      <c r="KJ35" t="str">
        <v>9467 - HUD Section 8</v>
      </c>
      <c r="KK35" t="str">
        <v>9468 - Charter School</v>
      </c>
      <c r="KL35" t="str">
        <v>9900 - Non-Budget Charges</v>
      </c>
      <c r="KM35" t="str">
        <v>9910 - Countywide Appropriations</v>
      </c>
      <c r="KN35" t="str">
        <v>9915 - Surplus</v>
      </c>
      <c r="KO35" t="str">
        <v>9920 - Payroll -Dept</v>
      </c>
      <c r="KP35" t="str">
        <v>9940 - Reserves and Contingency</v>
      </c>
      <c r="KQ35" t="str">
        <v>9950 - Emergency Reserves</v>
      </c>
    </row>
    <row r="36" spans="1:303" x14ac:dyDescent="0.25">
      <c r="A36" t="str" cm="1">
        <f t="array" ref="A36:KQ36">TRANSPOSE(_xlfn._xlws.SORT(_xlfn._xlws.FILTER(TableCostCenter[Cost Center List],ISNUMBER(SEARCH(Travel!Y37,TableCostCenter[Cost Center List])))))</f>
        <v>0000 - Default Cost Center</v>
      </c>
      <c r="B36" t="str">
        <v>1010 - County Judge</v>
      </c>
      <c r="C36" t="str">
        <v>1011 - Truancy Courts</v>
      </c>
      <c r="D36" t="str">
        <v>1016 - Planning and Development</v>
      </c>
      <c r="E36" t="str">
        <v>1020 - Commissioners' Court Administrator</v>
      </c>
      <c r="F36" t="str">
        <v>1021 - Operation Services - Engineering</v>
      </c>
      <c r="G36" t="str">
        <v>1022 - Operation Services - Facilities</v>
      </c>
      <c r="H36" t="str">
        <v>1023 - Operation Services - Comm/Central Services</v>
      </c>
      <c r="I36" t="str">
        <v>1024 - Operation Services - Records Mgmt</v>
      </c>
      <c r="J36" t="str">
        <v>1027 - Operation Services - Auto Service Center</v>
      </c>
      <c r="K36" t="str">
        <v>1035 - Tax Assessor/Collector</v>
      </c>
      <c r="L36" t="str">
        <v>1040 - Human Resource/Civil Service</v>
      </c>
      <c r="M36" t="str">
        <v>1041 - HRCS - 52e Employees</v>
      </c>
      <c r="N36" t="str">
        <v>1045 - Records Bldg Fitness Center</v>
      </c>
      <c r="O36" t="str">
        <v>1050 - County Treasurer</v>
      </c>
      <c r="P36" t="str">
        <v>1060 - Office of Budget &amp; Evaluation</v>
      </c>
      <c r="Q36" t="str">
        <v>1070 - County Auditor</v>
      </c>
      <c r="R36" t="str">
        <v>1080 - Purchasing</v>
      </c>
      <c r="S36" t="str">
        <v>1082 - Small Business Enterprise(SBE)</v>
      </c>
      <c r="T36" t="str">
        <v>1090 - IT Data Services</v>
      </c>
      <c r="U36" t="str">
        <v>1210 - Elections</v>
      </c>
      <c r="V36" t="str">
        <v>2050 - Texas Cooperative Extension</v>
      </c>
      <c r="W36" t="str">
        <v>2060 - Veterans Service</v>
      </c>
      <c r="X36" t="str">
        <v>2080 - Historical Commission</v>
      </c>
      <c r="Y36" t="str">
        <v>2110 - Public Works</v>
      </c>
      <c r="Z36" t="str">
        <v>2115 - PW - Economic Development</v>
      </c>
      <c r="AA36" t="str">
        <v>2510 - Road Precinct #1</v>
      </c>
      <c r="AB36" t="str">
        <v>2520 - Road Precinct #2</v>
      </c>
      <c r="AC36" t="str">
        <v>2530 - Road Precinct #3</v>
      </c>
      <c r="AD36" t="str">
        <v>2540 - Road Precinct #4</v>
      </c>
      <c r="AE36" t="str">
        <v>2550 - Road Reserves</v>
      </c>
      <c r="AF36" t="str">
        <v>3020 - Community Supervision</v>
      </c>
      <c r="AG36" t="str">
        <v>3030 - Public Service Program</v>
      </c>
      <c r="AH36" t="str">
        <v>3043 - Unincorporated Area Services</v>
      </c>
      <c r="AI36" t="str">
        <v>3110 - Executive</v>
      </c>
      <c r="AJ36" t="str">
        <v>3111 - Special Investigation</v>
      </c>
      <c r="AK36" t="str">
        <v>3112 - Intelligence</v>
      </c>
      <c r="AL36" t="str">
        <v>3113 - Internal Affairs</v>
      </c>
      <c r="AM36" t="str">
        <v>3114 - Compliance</v>
      </c>
      <c r="AN36" t="str">
        <v>3121 - General Services</v>
      </c>
      <c r="AO36" t="str">
        <v>3122 - Personnel</v>
      </c>
      <c r="AP36" t="str">
        <v>3123 - Training</v>
      </c>
      <c r="AQ36" t="str">
        <v>3124 - Communications</v>
      </c>
      <c r="AR36" t="str">
        <v>3125 - Fiscal</v>
      </c>
      <c r="AS36" t="str">
        <v>3126 - Photo Lab</v>
      </c>
      <c r="AT36" t="str">
        <v>3127 - Print Shop Department</v>
      </c>
      <c r="AU36" t="str">
        <v>3128 - Bonds</v>
      </c>
      <c r="AV36" t="str">
        <v>3129 - Bailiff</v>
      </c>
      <c r="AW36" t="str">
        <v>3130 - Warrants</v>
      </c>
      <c r="AX36" t="str">
        <v>3131 - Fugitive Transportation</v>
      </c>
      <c r="AY36" t="str">
        <v>3132 - Civil</v>
      </c>
      <c r="AZ36" t="str">
        <v>3133 - Patrol</v>
      </c>
      <c r="BA36" t="str">
        <v>3134 - Criminal Investigation</v>
      </c>
      <c r="BB36" t="str">
        <v>3136 - FLEET</v>
      </c>
      <c r="BC36" t="str">
        <v>3137 - Freeway Management Program</v>
      </c>
      <c r="BD36" t="str">
        <v>3140 - Detention Services</v>
      </c>
      <c r="BE36" t="str">
        <v>3141 - North Tower</v>
      </c>
      <c r="BF36" t="str">
        <v>3142 - West Tower</v>
      </c>
      <c r="BG36" t="str">
        <v>3147 - Central Intake</v>
      </c>
      <c r="BH36" t="str">
        <v>3148 - South Tower</v>
      </c>
      <c r="BI36" t="str">
        <v>3150 - Classification and Release</v>
      </c>
      <c r="BJ36" t="str">
        <v>3151 - Inmate Program</v>
      </c>
      <c r="BK36" t="str">
        <v>3152 - Central Kitchen</v>
      </c>
      <c r="BL36" t="str">
        <v>3153 - Central Laundry</v>
      </c>
      <c r="BM36" t="str">
        <v>3154 - Inmate Transport</v>
      </c>
      <c r="BN36" t="str">
        <v>3155 - Jail Medical</v>
      </c>
      <c r="BO36" t="str">
        <v>3156 - Pre/Post Trial Release Program</v>
      </c>
      <c r="BP36" t="str">
        <v>3210 - Constable Precinct #1</v>
      </c>
      <c r="BQ36" t="str">
        <v>3220 - Constable Precinct #2</v>
      </c>
      <c r="BR36" t="str">
        <v>3230 - Constable Precinct #3</v>
      </c>
      <c r="BS36" t="str">
        <v>3240 - Constable Precinct #4</v>
      </c>
      <c r="BT36" t="str">
        <v>3250 - Constable Precinct #5</v>
      </c>
      <c r="BU36" t="str">
        <v>3270 - Constable Precinct #3A</v>
      </c>
      <c r="BV36" t="str">
        <v>3280 - Constable Precinct #4A</v>
      </c>
      <c r="BW36" t="str">
        <v>3311 - Crime Lab</v>
      </c>
      <c r="BX36" t="str">
        <v>3312 - Medical Examiner</v>
      </c>
      <c r="BY36" t="str">
        <v>3313 - Breath Alcohol Program</v>
      </c>
      <c r="BZ36" t="str">
        <v>4001 - Building Security</v>
      </c>
      <c r="CA36" t="str">
        <v>4002 - Emergency Management</v>
      </c>
      <c r="CB36" t="str">
        <v>4003 - Fire Marshal</v>
      </c>
      <c r="CC36" t="str">
        <v>4011 - District Attorney</v>
      </c>
      <c r="CD36" t="str">
        <v>4012 - DA-Special Allocation</v>
      </c>
      <c r="CE36" t="str">
        <v>4013 - Drug Court Program</v>
      </c>
      <c r="CF36" t="str">
        <v>4014 - Jail Diversion</v>
      </c>
      <c r="CG36" t="str">
        <v>4015 - Divert Court</v>
      </c>
      <c r="CH36" t="str">
        <v>4016 - S.T.A.C. Court</v>
      </c>
      <c r="CI36" t="str">
        <v>4020 - District Clerk</v>
      </c>
      <c r="CJ36" t="str">
        <v>4031 - County Clerk</v>
      </c>
      <c r="CK36" t="str">
        <v>4032 - County Clerk-Collections</v>
      </c>
      <c r="CL36" t="str">
        <v>4033 - Truancy Courts Clerks</v>
      </c>
      <c r="CM36" t="str">
        <v>4040 - Public Defender</v>
      </c>
      <c r="CN36" t="str">
        <v>4051 - District Court Administration</v>
      </c>
      <c r="CO36" t="str">
        <v>4052 - Family Court Services</v>
      </c>
      <c r="CP36" t="str">
        <v>4053 - Child Support Payments Office</v>
      </c>
      <c r="CQ36" t="str">
        <v>4054 - Alt. Dispute Resolution-Dept</v>
      </c>
      <c r="CR36" t="str">
        <v>4056 - Domestic Relations Office Administration</v>
      </c>
      <c r="CS36" t="str">
        <v>4060 - Jury Service</v>
      </c>
      <c r="CT36" t="str">
        <v>4065 - Grand Jury Service</v>
      </c>
      <c r="CU36" t="str">
        <v>4071 - 5th Court of Appeals</v>
      </c>
      <c r="CV36" t="str">
        <v>4072 - First Admin. Judicial Region</v>
      </c>
      <c r="CW36" t="str">
        <v>4080 - Court Cost Miscellaneous</v>
      </c>
      <c r="CX36" t="str">
        <v>4090 - Appellate Justice System</v>
      </c>
      <c r="CY36" t="str">
        <v>4110 - 14th Civil District Court</v>
      </c>
      <c r="CZ36" t="str">
        <v>4115 - 44th Civil District Court</v>
      </c>
      <c r="DA36" t="str">
        <v>4120 - 68th Civil District Court</v>
      </c>
      <c r="DB36" t="str">
        <v>4125 - 95th Civil District Court</v>
      </c>
      <c r="DC36" t="str">
        <v>4130 - 101st Civil District Court</v>
      </c>
      <c r="DD36" t="str">
        <v>4135 - 116th Civil District Court</v>
      </c>
      <c r="DE36" t="str">
        <v>4140 - 134th Civil District Court</v>
      </c>
      <c r="DF36" t="str">
        <v>4145 - 160th Civil District Court</v>
      </c>
      <c r="DG36" t="str">
        <v>4150 - 162nd Civil District Court</v>
      </c>
      <c r="DH36" t="str">
        <v>4155 - 191st Civil District Court</v>
      </c>
      <c r="DI36" t="str">
        <v>4160 - 192nd Civil District Court</v>
      </c>
      <c r="DJ36" t="str">
        <v>4165 - 193rd Civil District Court</v>
      </c>
      <c r="DK36" t="str">
        <v>4170 - 298th Civil District Court</v>
      </c>
      <c r="DL36" t="str">
        <v>4175 - Civil District Masters</v>
      </c>
      <c r="DM36" t="str">
        <v>4180 - Civil Tax Court</v>
      </c>
      <c r="DN36" t="str">
        <v>4210 - 254th Family Court</v>
      </c>
      <c r="DO36" t="str">
        <v>4215 - 255th Family Court</v>
      </c>
      <c r="DP36" t="str">
        <v>4220 - 256th Family Court</v>
      </c>
      <c r="DQ36" t="str">
        <v>4225 - 301st Family Court</v>
      </c>
      <c r="DR36" t="str">
        <v>4230 - 302nd Family Court</v>
      </c>
      <c r="DS36" t="str">
        <v>4235 - 303rd Family Court</v>
      </c>
      <c r="DT36" t="str">
        <v>4240 - 330th Family Court</v>
      </c>
      <c r="DU36" t="str">
        <v>4250 - IV-D Court</v>
      </c>
      <c r="DV36" t="str">
        <v>4310 - 304th Juvenile Court</v>
      </c>
      <c r="DW36" t="str">
        <v>4320 - 305th Juvenile Court</v>
      </c>
      <c r="DX36" t="str">
        <v>4401 - Criminal District Court #1</v>
      </c>
      <c r="DY36" t="str">
        <v>4402 - Criminal District Court #2</v>
      </c>
      <c r="DZ36" t="str">
        <v>4403 - Criminal District Court #3</v>
      </c>
      <c r="EA36" t="str">
        <v>4404 - Criminal District Court #4</v>
      </c>
      <c r="EB36" t="str">
        <v>4405 - Criminal District Court #5</v>
      </c>
      <c r="EC36" t="str">
        <v>4406 - Criminal District Court #6</v>
      </c>
      <c r="ED36" t="str">
        <v>4407 - Criminal District Court #7</v>
      </c>
      <c r="EE36" t="str">
        <v>4410 - 194th Criminal District Court</v>
      </c>
      <c r="EF36" t="str">
        <v>4415 - 195th Criminal District Court</v>
      </c>
      <c r="EG36" t="str">
        <v>4420 - 203rd Criminal District Court</v>
      </c>
      <c r="EH36" t="str">
        <v>4425 - 204th Criminal District Court</v>
      </c>
      <c r="EI36" t="str">
        <v>4430 - 265th Criminal District Court</v>
      </c>
      <c r="EJ36" t="str">
        <v>4435 - 282nd Criminal District Court</v>
      </c>
      <c r="EK36" t="str">
        <v>4440 - 283rd Criminal District Court</v>
      </c>
      <c r="EL36" t="str">
        <v>4445 - 291st Criminal District Court</v>
      </c>
      <c r="EM36" t="str">
        <v>4450 - 292nd Criminal District Court</v>
      </c>
      <c r="EN36" t="str">
        <v>4455 - 363rd Criminal District Court</v>
      </c>
      <c r="EO36" t="str">
        <v>4460 - Criminal District Magistrates</v>
      </c>
      <c r="EP36" t="str">
        <v>4461 - Pretrial Release</v>
      </c>
      <c r="EQ36" t="str">
        <v>4465 - Staff Attorneys</v>
      </c>
      <c r="ER36" t="str">
        <v>4470 - Criminal District Court Manager</v>
      </c>
      <c r="ES36" t="str">
        <v>4501 - County Court at Law #1</v>
      </c>
      <c r="ET36" t="str">
        <v>4502 - County Court at Law #2</v>
      </c>
      <c r="EU36" t="str">
        <v>4503 - County Court at Law #3</v>
      </c>
      <c r="EV36" t="str">
        <v>4504 - County Court at Law #4</v>
      </c>
      <c r="EW36" t="str">
        <v>4505 - County Court at Law #5</v>
      </c>
      <c r="EX36" t="str">
        <v>4601 - County Criminal Court #1</v>
      </c>
      <c r="EY36" t="str">
        <v>4602 - County Criminal Court #2</v>
      </c>
      <c r="EZ36" t="str">
        <v>4603 - County Criminal Court #3</v>
      </c>
      <c r="FA36" t="str">
        <v>4604 - County Criminal Court #4</v>
      </c>
      <c r="FB36" t="str">
        <v>4605 - County Criminal Court #5</v>
      </c>
      <c r="FC36" t="str">
        <v>4606 - County Criminal Court #6</v>
      </c>
      <c r="FD36" t="str">
        <v>4607 - County Criminal Court #7</v>
      </c>
      <c r="FE36" t="str">
        <v>4608 - County Criminal Court #8</v>
      </c>
      <c r="FF36" t="str">
        <v>4609 - County Criminal Court #9</v>
      </c>
      <c r="FG36" t="str">
        <v>4610 - County Criminal Court #10</v>
      </c>
      <c r="FH36" t="str">
        <v>4611 - County Criminal Court #11</v>
      </c>
      <c r="FI36" t="str">
        <v>4615 - County Criminal Court of Appeals</v>
      </c>
      <c r="FJ36" t="str">
        <v>4616 - County Criminal Court of Appeals #2</v>
      </c>
      <c r="FK36" t="str">
        <v>4617 - County Criminal Court - Magistrate</v>
      </c>
      <c r="FL36" t="str">
        <v>4620 - County Criminal Court Manager</v>
      </c>
      <c r="FM36" t="str">
        <v>4701 - Probate Court #1</v>
      </c>
      <c r="FN36" t="str">
        <v>4702 - Probate Court #2</v>
      </c>
      <c r="FO36" t="str">
        <v>4703 - Probate Court #3</v>
      </c>
      <c r="FP36" t="str">
        <v>4704 - Investigators/Court Visitor Program</v>
      </c>
      <c r="FQ36" t="str">
        <v>4705 - Probate Associates</v>
      </c>
      <c r="FR36" t="str">
        <v>4811 - J.P- 1-1</v>
      </c>
      <c r="FS36" t="str">
        <v>4812 - J.P- 1-2</v>
      </c>
      <c r="FT36" t="str">
        <v>4821 - J.P- 2-1</v>
      </c>
      <c r="FU36" t="str">
        <v>4822 - J.P- 2-2</v>
      </c>
      <c r="FV36" t="str">
        <v>4831 - J.P- 3-1</v>
      </c>
      <c r="FW36" t="str">
        <v>4832 - J.P- 3-2</v>
      </c>
      <c r="FX36" t="str">
        <v>4833 - J.P. Central Collections</v>
      </c>
      <c r="FY36" t="str">
        <v>4841 - J.P- 4-1</v>
      </c>
      <c r="FZ36" t="str">
        <v>4842 - J.P- 4-2</v>
      </c>
      <c r="GA36" t="str">
        <v>4851 - J.P- 5-1</v>
      </c>
      <c r="GB36" t="str">
        <v>4852 - J.P- 5-2</v>
      </c>
      <c r="GC36" t="str">
        <v>4862 - J P 3-A</v>
      </c>
      <c r="GD36" t="str">
        <v>4921 - District Clerk Criminal and Bond Forfeiture</v>
      </c>
      <c r="GE36" t="str">
        <v>4922 - District Clerk Passport Central</v>
      </c>
      <c r="GF36" t="str">
        <v>4923 - District Clerk Passport East</v>
      </c>
      <c r="GG36" t="str">
        <v>4924 - District Passport North</v>
      </c>
      <c r="GH36" t="str">
        <v>4925 - District Clerk Juvenile</v>
      </c>
      <c r="GI36" t="str">
        <v>4926 - District Civil and Family, Trust and Collections</v>
      </c>
      <c r="GJ36" t="str">
        <v>5001 - County Clerk Criminal and Bond Forfeiture</v>
      </c>
      <c r="GK36" t="str">
        <v>5002 - County Clerk Recording</v>
      </c>
      <c r="GL36" t="str">
        <v>5003 - County Clerk Vitals</v>
      </c>
      <c r="GM36" t="str">
        <v>5004 - County Clerk Trust</v>
      </c>
      <c r="GN36" t="str">
        <v xml:space="preserve">5005 - County Clerk Civil </v>
      </c>
      <c r="GO36" t="str">
        <v>5006 - County Clerk Probate</v>
      </c>
      <c r="GP36" t="str">
        <v>5007 - County Clerk Central Records</v>
      </c>
      <c r="GQ36" t="str">
        <v>5008 - County Clerk-Collections</v>
      </c>
      <c r="GR36" t="str">
        <v>5041 - Truancy South</v>
      </c>
      <c r="GS36" t="str">
        <v>5042 - Truancy North</v>
      </c>
      <c r="GT36" t="str">
        <v>5043 - Truancy East</v>
      </c>
      <c r="GU36" t="str">
        <v>5110 - Employee Health Clinic</v>
      </c>
      <c r="GV36" t="str">
        <v>5111 - Juvenile Administration</v>
      </c>
      <c r="GW36" t="str">
        <v>5112 - Juvenile Psychological Service</v>
      </c>
      <c r="GX36" t="str">
        <v>5114 - Juvenile-Detention Center</v>
      </c>
      <c r="GY36" t="str">
        <v>5115 - Juvenile-Emergency Shelter</v>
      </c>
      <c r="GZ36" t="str">
        <v>5116 - Juvenile-Letot Center</v>
      </c>
      <c r="HA36" t="str">
        <v>5117 - Juvenile-Youth Village</v>
      </c>
      <c r="HB36" t="str">
        <v>5118 - Juvenile-Medlock Center</v>
      </c>
      <c r="HC36" t="str">
        <v>5119 - Juvenile-Letot Residential Treatment Center</v>
      </c>
      <c r="HD36" t="str">
        <v>5120 - Health Administration</v>
      </c>
      <c r="HE36" t="str">
        <v>5121 - Environmental Health</v>
      </c>
      <c r="HF36" t="str">
        <v>5122 - Public Health Lab</v>
      </c>
      <c r="HG36" t="str">
        <v>5123 - Preventive Health</v>
      </c>
      <c r="HH36" t="str">
        <v>5124 - Communicable Disease Control</v>
      </c>
      <c r="HI36" t="str">
        <v>5125 - STD Clinic</v>
      </c>
      <c r="HJ36" t="str">
        <v>5126 - TB Clinic</v>
      </c>
      <c r="HK36" t="str">
        <v>5128 - HHS - Finance Admin</v>
      </c>
      <c r="HL36" t="str">
        <v xml:space="preserve">5130 - Budget Office Community Contracts </v>
      </c>
      <c r="HM36" t="str">
        <v>5140 - CPS Program</v>
      </c>
      <c r="HN36" t="str">
        <v>5170 - Welfare Assistance</v>
      </c>
      <c r="HO36" t="str">
        <v>6340 - Wilmer Substance Abuse Facility</v>
      </c>
      <c r="HP36" t="str">
        <v>6430 - Truancy Enforcement Center</v>
      </c>
      <c r="HQ36" t="str">
        <v>6930 - Cash Match for Grants</v>
      </c>
      <c r="HR36" t="str">
        <v>7138 - Parking Garage CO 2004 Series</v>
      </c>
      <c r="HS36" t="str">
        <v>7139 - Unlimited Tax Ref 2005  24.097M</v>
      </c>
      <c r="HT36" t="str">
        <v>7140 - Certificate Obligation, 2006  $65M</v>
      </c>
      <c r="HU36" t="str">
        <v>7141 - Limited Tax Notes, Series 2011</v>
      </c>
      <c r="HV36" t="str">
        <v>7142 - Unlimited Tax Refunding Bonds Series 2011A-Dept</v>
      </c>
      <c r="HW36" t="str">
        <v>7144 - Limited Tax Refunding Bonds Series 2013</v>
      </c>
      <c r="HX36" t="str">
        <v>7145 - Dept Limited Tax Notes Series 2013</v>
      </c>
      <c r="HY36" t="str">
        <v>7146 - Unlimited Tax Refunding Bonds Series 2015</v>
      </c>
      <c r="HZ36" t="str">
        <v>7147 - Combination Tax and Parking Garage Revenue Certificates of Obligation Series 2016</v>
      </c>
      <c r="IA36" t="str">
        <v>7148 - Certificates of Obligation, Series 2022</v>
      </c>
      <c r="IB36" t="str">
        <v>7400 - Administrative</v>
      </c>
      <c r="IC36" t="str">
        <v>7414 - Unlimited Tax Road Bonds Series 1995</v>
      </c>
      <c r="ID36" t="str">
        <v>7418 - Road Bond Series 1996</v>
      </c>
      <c r="IE36" t="str">
        <v>7492 - 1995 Road Bond Fund</v>
      </c>
      <c r="IF36" t="str">
        <v>8010 - State Highway Fund</v>
      </c>
      <c r="IG36" t="str">
        <v>8011 - Vehicle Sales and Use Tax</v>
      </c>
      <c r="IH36" t="str">
        <v>8012 - Certificate of Title Fund</v>
      </c>
      <c r="II36" t="str">
        <v>8013 - State Beer and Wine</v>
      </c>
      <c r="IJ36" t="str">
        <v>8014 - Unapportioned Tax</v>
      </c>
      <c r="IK36" t="str">
        <v>8015 - Tax Refund</v>
      </c>
      <c r="IL36" t="str">
        <v>8016 - Trust Fund (Tax Assessor)</v>
      </c>
      <c r="IM36" t="str">
        <v>8017 - Mail-in License Renewal</v>
      </c>
      <c r="IN36" t="str">
        <v>8459 - Chase C.C. Clearing Acct-Tax Office</v>
      </c>
      <c r="IO36" t="str">
        <v>8465 - Chase C.C. MV Clearing Acct-Tax Office</v>
      </c>
      <c r="IP36" t="str">
        <v>8466 - Chase Credit Card Charge Back-Tax Office</v>
      </c>
      <c r="IQ36" t="str">
        <v>8467 - Chase C.C MV Charge Back Tax Office</v>
      </c>
      <c r="IR36" t="str">
        <v>8543 - Chase Credit Card B&amp;W Chargeback</v>
      </c>
      <c r="IS36" t="str">
        <v>8545 - Chase Credit Card VIT/SIT Chargeback</v>
      </c>
      <c r="IT36" t="str">
        <v>8718 - Dealers' Escrow Account</v>
      </c>
      <c r="IU36" t="str">
        <v>8719 - Undisbursed Funds</v>
      </c>
      <c r="IV36" t="str">
        <v>8720 - Credit Card Deposit/Clearing Acct</v>
      </c>
      <c r="IW36" t="str">
        <v>8721 - Unapportioned Tax ( Year End ) Used to be 720</v>
      </c>
      <c r="IX36" t="str">
        <v>8731 - Credit Card Chargeback Acct</v>
      </c>
      <c r="IY36" t="str">
        <v>9010 - Library Assistance</v>
      </c>
      <c r="IZ36" t="str">
        <v>9020 - Local Emergencies</v>
      </c>
      <c r="JA36" t="str">
        <v>9101 - Park &amp; Open Space Adm</v>
      </c>
      <c r="JB36" t="str">
        <v>9102 - Park and Open Space</v>
      </c>
      <c r="JC36" t="str">
        <v>9200 - Escrows</v>
      </c>
      <c r="JD36" t="str">
        <v>9205 - Constable Precinct #1</v>
      </c>
      <c r="JE36" t="str">
        <v>9206 - Constable Precinct #2</v>
      </c>
      <c r="JF36" t="str">
        <v>9207 - Constable Precinct #3</v>
      </c>
      <c r="JG36" t="str">
        <v>9208 - Constable Precinct #4</v>
      </c>
      <c r="JH36" t="str">
        <v>9209 - Constable Precinct #5</v>
      </c>
      <c r="JI36" t="str">
        <v xml:space="preserve">9215 - Commissary </v>
      </c>
      <c r="JJ36" t="str">
        <v xml:space="preserve">9220 - District Attorney </v>
      </c>
      <c r="JK36" t="str">
        <v>9225 - Sheriff</v>
      </c>
      <c r="JL36" t="str">
        <v xml:space="preserve">9230 - Juvenile </v>
      </c>
      <c r="JM36" t="str">
        <v xml:space="preserve">9235 - Justice of Peace </v>
      </c>
      <c r="JN36" t="str">
        <v>9240 - County Clerk</v>
      </c>
      <c r="JO36" t="str">
        <v>9245 - District Clerk</v>
      </c>
      <c r="JP36" t="str">
        <v xml:space="preserve">9250 - County Clerk Record Management </v>
      </c>
      <c r="JQ36" t="str">
        <v xml:space="preserve">9255 - District Clerk Record Management </v>
      </c>
      <c r="JR36" t="str">
        <v xml:space="preserve">9256 - County &amp; District Clerk Record Management </v>
      </c>
      <c r="JS36" t="str">
        <v xml:space="preserve">9260 - Community Supervision and Correction Department </v>
      </c>
      <c r="JT36" t="str">
        <v xml:space="preserve">9265 - Tax Office </v>
      </c>
      <c r="JU36" t="str">
        <v xml:space="preserve">9270 - Criminal Justice </v>
      </c>
      <c r="JV36" t="str">
        <v xml:space="preserve">9275 - Divert Court </v>
      </c>
      <c r="JW36" t="str">
        <v>9280 - HHS</v>
      </c>
      <c r="JX36" t="str">
        <v>9285 - Probate Court</v>
      </c>
      <c r="JY36" t="str">
        <v>9290 - Law Library</v>
      </c>
      <c r="JZ36" t="str">
        <v>9291 - SBE</v>
      </c>
      <c r="KA36" t="str">
        <v>9292 - Fire Marshall</v>
      </c>
      <c r="KB36" t="str">
        <v>9410 - IT Projects</v>
      </c>
      <c r="KC36" t="str">
        <v>9420 - Facilities Projects</v>
      </c>
      <c r="KD36" t="str">
        <v>9430 - Public Works Projects</v>
      </c>
      <c r="KE36" t="str">
        <v>9440 - CSCD Projects</v>
      </c>
      <c r="KF36" t="str">
        <v>9450 - Elections</v>
      </c>
      <c r="KG36" t="str">
        <v>9455 - Household Hazardous Waste</v>
      </c>
      <c r="KH36" t="str">
        <v>9464 - American Rescue Plan</v>
      </c>
      <c r="KI36" t="str">
        <v>9466 - Major Grants</v>
      </c>
      <c r="KJ36" t="str">
        <v>9467 - HUD Section 8</v>
      </c>
      <c r="KK36" t="str">
        <v>9468 - Charter School</v>
      </c>
      <c r="KL36" t="str">
        <v>9900 - Non-Budget Charges</v>
      </c>
      <c r="KM36" t="str">
        <v>9910 - Countywide Appropriations</v>
      </c>
      <c r="KN36" t="str">
        <v>9915 - Surplus</v>
      </c>
      <c r="KO36" t="str">
        <v>9920 - Payroll -Dept</v>
      </c>
      <c r="KP36" t="str">
        <v>9940 - Reserves and Contingency</v>
      </c>
      <c r="KQ36" t="str">
        <v>9950 - Emergency Reserves</v>
      </c>
    </row>
    <row r="37" spans="1:303" x14ac:dyDescent="0.25">
      <c r="A37" t="str" cm="1">
        <f t="array" ref="A37:KQ37">TRANSPOSE(_xlfn._xlws.SORT(_xlfn._xlws.FILTER(TableCostCenter[Cost Center List],ISNUMBER(SEARCH(Travel!Y38,TableCostCenter[Cost Center List])))))</f>
        <v>0000 - Default Cost Center</v>
      </c>
      <c r="B37" t="str">
        <v>1010 - County Judge</v>
      </c>
      <c r="C37" t="str">
        <v>1011 - Truancy Courts</v>
      </c>
      <c r="D37" t="str">
        <v>1016 - Planning and Development</v>
      </c>
      <c r="E37" t="str">
        <v>1020 - Commissioners' Court Administrator</v>
      </c>
      <c r="F37" t="str">
        <v>1021 - Operation Services - Engineering</v>
      </c>
      <c r="G37" t="str">
        <v>1022 - Operation Services - Facilities</v>
      </c>
      <c r="H37" t="str">
        <v>1023 - Operation Services - Comm/Central Services</v>
      </c>
      <c r="I37" t="str">
        <v>1024 - Operation Services - Records Mgmt</v>
      </c>
      <c r="J37" t="str">
        <v>1027 - Operation Services - Auto Service Center</v>
      </c>
      <c r="K37" t="str">
        <v>1035 - Tax Assessor/Collector</v>
      </c>
      <c r="L37" t="str">
        <v>1040 - Human Resource/Civil Service</v>
      </c>
      <c r="M37" t="str">
        <v>1041 - HRCS - 52e Employees</v>
      </c>
      <c r="N37" t="str">
        <v>1045 - Records Bldg Fitness Center</v>
      </c>
      <c r="O37" t="str">
        <v>1050 - County Treasurer</v>
      </c>
      <c r="P37" t="str">
        <v>1060 - Office of Budget &amp; Evaluation</v>
      </c>
      <c r="Q37" t="str">
        <v>1070 - County Auditor</v>
      </c>
      <c r="R37" t="str">
        <v>1080 - Purchasing</v>
      </c>
      <c r="S37" t="str">
        <v>1082 - Small Business Enterprise(SBE)</v>
      </c>
      <c r="T37" t="str">
        <v>1090 - IT Data Services</v>
      </c>
      <c r="U37" t="str">
        <v>1210 - Elections</v>
      </c>
      <c r="V37" t="str">
        <v>2050 - Texas Cooperative Extension</v>
      </c>
      <c r="W37" t="str">
        <v>2060 - Veterans Service</v>
      </c>
      <c r="X37" t="str">
        <v>2080 - Historical Commission</v>
      </c>
      <c r="Y37" t="str">
        <v>2110 - Public Works</v>
      </c>
      <c r="Z37" t="str">
        <v>2115 - PW - Economic Development</v>
      </c>
      <c r="AA37" t="str">
        <v>2510 - Road Precinct #1</v>
      </c>
      <c r="AB37" t="str">
        <v>2520 - Road Precinct #2</v>
      </c>
      <c r="AC37" t="str">
        <v>2530 - Road Precinct #3</v>
      </c>
      <c r="AD37" t="str">
        <v>2540 - Road Precinct #4</v>
      </c>
      <c r="AE37" t="str">
        <v>2550 - Road Reserves</v>
      </c>
      <c r="AF37" t="str">
        <v>3020 - Community Supervision</v>
      </c>
      <c r="AG37" t="str">
        <v>3030 - Public Service Program</v>
      </c>
      <c r="AH37" t="str">
        <v>3043 - Unincorporated Area Services</v>
      </c>
      <c r="AI37" t="str">
        <v>3110 - Executive</v>
      </c>
      <c r="AJ37" t="str">
        <v>3111 - Special Investigation</v>
      </c>
      <c r="AK37" t="str">
        <v>3112 - Intelligence</v>
      </c>
      <c r="AL37" t="str">
        <v>3113 - Internal Affairs</v>
      </c>
      <c r="AM37" t="str">
        <v>3114 - Compliance</v>
      </c>
      <c r="AN37" t="str">
        <v>3121 - General Services</v>
      </c>
      <c r="AO37" t="str">
        <v>3122 - Personnel</v>
      </c>
      <c r="AP37" t="str">
        <v>3123 - Training</v>
      </c>
      <c r="AQ37" t="str">
        <v>3124 - Communications</v>
      </c>
      <c r="AR37" t="str">
        <v>3125 - Fiscal</v>
      </c>
      <c r="AS37" t="str">
        <v>3126 - Photo Lab</v>
      </c>
      <c r="AT37" t="str">
        <v>3127 - Print Shop Department</v>
      </c>
      <c r="AU37" t="str">
        <v>3128 - Bonds</v>
      </c>
      <c r="AV37" t="str">
        <v>3129 - Bailiff</v>
      </c>
      <c r="AW37" t="str">
        <v>3130 - Warrants</v>
      </c>
      <c r="AX37" t="str">
        <v>3131 - Fugitive Transportation</v>
      </c>
      <c r="AY37" t="str">
        <v>3132 - Civil</v>
      </c>
      <c r="AZ37" t="str">
        <v>3133 - Patrol</v>
      </c>
      <c r="BA37" t="str">
        <v>3134 - Criminal Investigation</v>
      </c>
      <c r="BB37" t="str">
        <v>3136 - FLEET</v>
      </c>
      <c r="BC37" t="str">
        <v>3137 - Freeway Management Program</v>
      </c>
      <c r="BD37" t="str">
        <v>3140 - Detention Services</v>
      </c>
      <c r="BE37" t="str">
        <v>3141 - North Tower</v>
      </c>
      <c r="BF37" t="str">
        <v>3142 - West Tower</v>
      </c>
      <c r="BG37" t="str">
        <v>3147 - Central Intake</v>
      </c>
      <c r="BH37" t="str">
        <v>3148 - South Tower</v>
      </c>
      <c r="BI37" t="str">
        <v>3150 - Classification and Release</v>
      </c>
      <c r="BJ37" t="str">
        <v>3151 - Inmate Program</v>
      </c>
      <c r="BK37" t="str">
        <v>3152 - Central Kitchen</v>
      </c>
      <c r="BL37" t="str">
        <v>3153 - Central Laundry</v>
      </c>
      <c r="BM37" t="str">
        <v>3154 - Inmate Transport</v>
      </c>
      <c r="BN37" t="str">
        <v>3155 - Jail Medical</v>
      </c>
      <c r="BO37" t="str">
        <v>3156 - Pre/Post Trial Release Program</v>
      </c>
      <c r="BP37" t="str">
        <v>3210 - Constable Precinct #1</v>
      </c>
      <c r="BQ37" t="str">
        <v>3220 - Constable Precinct #2</v>
      </c>
      <c r="BR37" t="str">
        <v>3230 - Constable Precinct #3</v>
      </c>
      <c r="BS37" t="str">
        <v>3240 - Constable Precinct #4</v>
      </c>
      <c r="BT37" t="str">
        <v>3250 - Constable Precinct #5</v>
      </c>
      <c r="BU37" t="str">
        <v>3270 - Constable Precinct #3A</v>
      </c>
      <c r="BV37" t="str">
        <v>3280 - Constable Precinct #4A</v>
      </c>
      <c r="BW37" t="str">
        <v>3311 - Crime Lab</v>
      </c>
      <c r="BX37" t="str">
        <v>3312 - Medical Examiner</v>
      </c>
      <c r="BY37" t="str">
        <v>3313 - Breath Alcohol Program</v>
      </c>
      <c r="BZ37" t="str">
        <v>4001 - Building Security</v>
      </c>
      <c r="CA37" t="str">
        <v>4002 - Emergency Management</v>
      </c>
      <c r="CB37" t="str">
        <v>4003 - Fire Marshal</v>
      </c>
      <c r="CC37" t="str">
        <v>4011 - District Attorney</v>
      </c>
      <c r="CD37" t="str">
        <v>4012 - DA-Special Allocation</v>
      </c>
      <c r="CE37" t="str">
        <v>4013 - Drug Court Program</v>
      </c>
      <c r="CF37" t="str">
        <v>4014 - Jail Diversion</v>
      </c>
      <c r="CG37" t="str">
        <v>4015 - Divert Court</v>
      </c>
      <c r="CH37" t="str">
        <v>4016 - S.T.A.C. Court</v>
      </c>
      <c r="CI37" t="str">
        <v>4020 - District Clerk</v>
      </c>
      <c r="CJ37" t="str">
        <v>4031 - County Clerk</v>
      </c>
      <c r="CK37" t="str">
        <v>4032 - County Clerk-Collections</v>
      </c>
      <c r="CL37" t="str">
        <v>4033 - Truancy Courts Clerks</v>
      </c>
      <c r="CM37" t="str">
        <v>4040 - Public Defender</v>
      </c>
      <c r="CN37" t="str">
        <v>4051 - District Court Administration</v>
      </c>
      <c r="CO37" t="str">
        <v>4052 - Family Court Services</v>
      </c>
      <c r="CP37" t="str">
        <v>4053 - Child Support Payments Office</v>
      </c>
      <c r="CQ37" t="str">
        <v>4054 - Alt. Dispute Resolution-Dept</v>
      </c>
      <c r="CR37" t="str">
        <v>4056 - Domestic Relations Office Administration</v>
      </c>
      <c r="CS37" t="str">
        <v>4060 - Jury Service</v>
      </c>
      <c r="CT37" t="str">
        <v>4065 - Grand Jury Service</v>
      </c>
      <c r="CU37" t="str">
        <v>4071 - 5th Court of Appeals</v>
      </c>
      <c r="CV37" t="str">
        <v>4072 - First Admin. Judicial Region</v>
      </c>
      <c r="CW37" t="str">
        <v>4080 - Court Cost Miscellaneous</v>
      </c>
      <c r="CX37" t="str">
        <v>4090 - Appellate Justice System</v>
      </c>
      <c r="CY37" t="str">
        <v>4110 - 14th Civil District Court</v>
      </c>
      <c r="CZ37" t="str">
        <v>4115 - 44th Civil District Court</v>
      </c>
      <c r="DA37" t="str">
        <v>4120 - 68th Civil District Court</v>
      </c>
      <c r="DB37" t="str">
        <v>4125 - 95th Civil District Court</v>
      </c>
      <c r="DC37" t="str">
        <v>4130 - 101st Civil District Court</v>
      </c>
      <c r="DD37" t="str">
        <v>4135 - 116th Civil District Court</v>
      </c>
      <c r="DE37" t="str">
        <v>4140 - 134th Civil District Court</v>
      </c>
      <c r="DF37" t="str">
        <v>4145 - 160th Civil District Court</v>
      </c>
      <c r="DG37" t="str">
        <v>4150 - 162nd Civil District Court</v>
      </c>
      <c r="DH37" t="str">
        <v>4155 - 191st Civil District Court</v>
      </c>
      <c r="DI37" t="str">
        <v>4160 - 192nd Civil District Court</v>
      </c>
      <c r="DJ37" t="str">
        <v>4165 - 193rd Civil District Court</v>
      </c>
      <c r="DK37" t="str">
        <v>4170 - 298th Civil District Court</v>
      </c>
      <c r="DL37" t="str">
        <v>4175 - Civil District Masters</v>
      </c>
      <c r="DM37" t="str">
        <v>4180 - Civil Tax Court</v>
      </c>
      <c r="DN37" t="str">
        <v>4210 - 254th Family Court</v>
      </c>
      <c r="DO37" t="str">
        <v>4215 - 255th Family Court</v>
      </c>
      <c r="DP37" t="str">
        <v>4220 - 256th Family Court</v>
      </c>
      <c r="DQ37" t="str">
        <v>4225 - 301st Family Court</v>
      </c>
      <c r="DR37" t="str">
        <v>4230 - 302nd Family Court</v>
      </c>
      <c r="DS37" t="str">
        <v>4235 - 303rd Family Court</v>
      </c>
      <c r="DT37" t="str">
        <v>4240 - 330th Family Court</v>
      </c>
      <c r="DU37" t="str">
        <v>4250 - IV-D Court</v>
      </c>
      <c r="DV37" t="str">
        <v>4310 - 304th Juvenile Court</v>
      </c>
      <c r="DW37" t="str">
        <v>4320 - 305th Juvenile Court</v>
      </c>
      <c r="DX37" t="str">
        <v>4401 - Criminal District Court #1</v>
      </c>
      <c r="DY37" t="str">
        <v>4402 - Criminal District Court #2</v>
      </c>
      <c r="DZ37" t="str">
        <v>4403 - Criminal District Court #3</v>
      </c>
      <c r="EA37" t="str">
        <v>4404 - Criminal District Court #4</v>
      </c>
      <c r="EB37" t="str">
        <v>4405 - Criminal District Court #5</v>
      </c>
      <c r="EC37" t="str">
        <v>4406 - Criminal District Court #6</v>
      </c>
      <c r="ED37" t="str">
        <v>4407 - Criminal District Court #7</v>
      </c>
      <c r="EE37" t="str">
        <v>4410 - 194th Criminal District Court</v>
      </c>
      <c r="EF37" t="str">
        <v>4415 - 195th Criminal District Court</v>
      </c>
      <c r="EG37" t="str">
        <v>4420 - 203rd Criminal District Court</v>
      </c>
      <c r="EH37" t="str">
        <v>4425 - 204th Criminal District Court</v>
      </c>
      <c r="EI37" t="str">
        <v>4430 - 265th Criminal District Court</v>
      </c>
      <c r="EJ37" t="str">
        <v>4435 - 282nd Criminal District Court</v>
      </c>
      <c r="EK37" t="str">
        <v>4440 - 283rd Criminal District Court</v>
      </c>
      <c r="EL37" t="str">
        <v>4445 - 291st Criminal District Court</v>
      </c>
      <c r="EM37" t="str">
        <v>4450 - 292nd Criminal District Court</v>
      </c>
      <c r="EN37" t="str">
        <v>4455 - 363rd Criminal District Court</v>
      </c>
      <c r="EO37" t="str">
        <v>4460 - Criminal District Magistrates</v>
      </c>
      <c r="EP37" t="str">
        <v>4461 - Pretrial Release</v>
      </c>
      <c r="EQ37" t="str">
        <v>4465 - Staff Attorneys</v>
      </c>
      <c r="ER37" t="str">
        <v>4470 - Criminal District Court Manager</v>
      </c>
      <c r="ES37" t="str">
        <v>4501 - County Court at Law #1</v>
      </c>
      <c r="ET37" t="str">
        <v>4502 - County Court at Law #2</v>
      </c>
      <c r="EU37" t="str">
        <v>4503 - County Court at Law #3</v>
      </c>
      <c r="EV37" t="str">
        <v>4504 - County Court at Law #4</v>
      </c>
      <c r="EW37" t="str">
        <v>4505 - County Court at Law #5</v>
      </c>
      <c r="EX37" t="str">
        <v>4601 - County Criminal Court #1</v>
      </c>
      <c r="EY37" t="str">
        <v>4602 - County Criminal Court #2</v>
      </c>
      <c r="EZ37" t="str">
        <v>4603 - County Criminal Court #3</v>
      </c>
      <c r="FA37" t="str">
        <v>4604 - County Criminal Court #4</v>
      </c>
      <c r="FB37" t="str">
        <v>4605 - County Criminal Court #5</v>
      </c>
      <c r="FC37" t="str">
        <v>4606 - County Criminal Court #6</v>
      </c>
      <c r="FD37" t="str">
        <v>4607 - County Criminal Court #7</v>
      </c>
      <c r="FE37" t="str">
        <v>4608 - County Criminal Court #8</v>
      </c>
      <c r="FF37" t="str">
        <v>4609 - County Criminal Court #9</v>
      </c>
      <c r="FG37" t="str">
        <v>4610 - County Criminal Court #10</v>
      </c>
      <c r="FH37" t="str">
        <v>4611 - County Criminal Court #11</v>
      </c>
      <c r="FI37" t="str">
        <v>4615 - County Criminal Court of Appeals</v>
      </c>
      <c r="FJ37" t="str">
        <v>4616 - County Criminal Court of Appeals #2</v>
      </c>
      <c r="FK37" t="str">
        <v>4617 - County Criminal Court - Magistrate</v>
      </c>
      <c r="FL37" t="str">
        <v>4620 - County Criminal Court Manager</v>
      </c>
      <c r="FM37" t="str">
        <v>4701 - Probate Court #1</v>
      </c>
      <c r="FN37" t="str">
        <v>4702 - Probate Court #2</v>
      </c>
      <c r="FO37" t="str">
        <v>4703 - Probate Court #3</v>
      </c>
      <c r="FP37" t="str">
        <v>4704 - Investigators/Court Visitor Program</v>
      </c>
      <c r="FQ37" t="str">
        <v>4705 - Probate Associates</v>
      </c>
      <c r="FR37" t="str">
        <v>4811 - J.P- 1-1</v>
      </c>
      <c r="FS37" t="str">
        <v>4812 - J.P- 1-2</v>
      </c>
      <c r="FT37" t="str">
        <v>4821 - J.P- 2-1</v>
      </c>
      <c r="FU37" t="str">
        <v>4822 - J.P- 2-2</v>
      </c>
      <c r="FV37" t="str">
        <v>4831 - J.P- 3-1</v>
      </c>
      <c r="FW37" t="str">
        <v>4832 - J.P- 3-2</v>
      </c>
      <c r="FX37" t="str">
        <v>4833 - J.P. Central Collections</v>
      </c>
      <c r="FY37" t="str">
        <v>4841 - J.P- 4-1</v>
      </c>
      <c r="FZ37" t="str">
        <v>4842 - J.P- 4-2</v>
      </c>
      <c r="GA37" t="str">
        <v>4851 - J.P- 5-1</v>
      </c>
      <c r="GB37" t="str">
        <v>4852 - J.P- 5-2</v>
      </c>
      <c r="GC37" t="str">
        <v>4862 - J P 3-A</v>
      </c>
      <c r="GD37" t="str">
        <v>4921 - District Clerk Criminal and Bond Forfeiture</v>
      </c>
      <c r="GE37" t="str">
        <v>4922 - District Clerk Passport Central</v>
      </c>
      <c r="GF37" t="str">
        <v>4923 - District Clerk Passport East</v>
      </c>
      <c r="GG37" t="str">
        <v>4924 - District Passport North</v>
      </c>
      <c r="GH37" t="str">
        <v>4925 - District Clerk Juvenile</v>
      </c>
      <c r="GI37" t="str">
        <v>4926 - District Civil and Family, Trust and Collections</v>
      </c>
      <c r="GJ37" t="str">
        <v>5001 - County Clerk Criminal and Bond Forfeiture</v>
      </c>
      <c r="GK37" t="str">
        <v>5002 - County Clerk Recording</v>
      </c>
      <c r="GL37" t="str">
        <v>5003 - County Clerk Vitals</v>
      </c>
      <c r="GM37" t="str">
        <v>5004 - County Clerk Trust</v>
      </c>
      <c r="GN37" t="str">
        <v xml:space="preserve">5005 - County Clerk Civil </v>
      </c>
      <c r="GO37" t="str">
        <v>5006 - County Clerk Probate</v>
      </c>
      <c r="GP37" t="str">
        <v>5007 - County Clerk Central Records</v>
      </c>
      <c r="GQ37" t="str">
        <v>5008 - County Clerk-Collections</v>
      </c>
      <c r="GR37" t="str">
        <v>5041 - Truancy South</v>
      </c>
      <c r="GS37" t="str">
        <v>5042 - Truancy North</v>
      </c>
      <c r="GT37" t="str">
        <v>5043 - Truancy East</v>
      </c>
      <c r="GU37" t="str">
        <v>5110 - Employee Health Clinic</v>
      </c>
      <c r="GV37" t="str">
        <v>5111 - Juvenile Administration</v>
      </c>
      <c r="GW37" t="str">
        <v>5112 - Juvenile Psychological Service</v>
      </c>
      <c r="GX37" t="str">
        <v>5114 - Juvenile-Detention Center</v>
      </c>
      <c r="GY37" t="str">
        <v>5115 - Juvenile-Emergency Shelter</v>
      </c>
      <c r="GZ37" t="str">
        <v>5116 - Juvenile-Letot Center</v>
      </c>
      <c r="HA37" t="str">
        <v>5117 - Juvenile-Youth Village</v>
      </c>
      <c r="HB37" t="str">
        <v>5118 - Juvenile-Medlock Center</v>
      </c>
      <c r="HC37" t="str">
        <v>5119 - Juvenile-Letot Residential Treatment Center</v>
      </c>
      <c r="HD37" t="str">
        <v>5120 - Health Administration</v>
      </c>
      <c r="HE37" t="str">
        <v>5121 - Environmental Health</v>
      </c>
      <c r="HF37" t="str">
        <v>5122 - Public Health Lab</v>
      </c>
      <c r="HG37" t="str">
        <v>5123 - Preventive Health</v>
      </c>
      <c r="HH37" t="str">
        <v>5124 - Communicable Disease Control</v>
      </c>
      <c r="HI37" t="str">
        <v>5125 - STD Clinic</v>
      </c>
      <c r="HJ37" t="str">
        <v>5126 - TB Clinic</v>
      </c>
      <c r="HK37" t="str">
        <v>5128 - HHS - Finance Admin</v>
      </c>
      <c r="HL37" t="str">
        <v xml:space="preserve">5130 - Budget Office Community Contracts </v>
      </c>
      <c r="HM37" t="str">
        <v>5140 - CPS Program</v>
      </c>
      <c r="HN37" t="str">
        <v>5170 - Welfare Assistance</v>
      </c>
      <c r="HO37" t="str">
        <v>6340 - Wilmer Substance Abuse Facility</v>
      </c>
      <c r="HP37" t="str">
        <v>6430 - Truancy Enforcement Center</v>
      </c>
      <c r="HQ37" t="str">
        <v>6930 - Cash Match for Grants</v>
      </c>
      <c r="HR37" t="str">
        <v>7138 - Parking Garage CO 2004 Series</v>
      </c>
      <c r="HS37" t="str">
        <v>7139 - Unlimited Tax Ref 2005  24.097M</v>
      </c>
      <c r="HT37" t="str">
        <v>7140 - Certificate Obligation, 2006  $65M</v>
      </c>
      <c r="HU37" t="str">
        <v>7141 - Limited Tax Notes, Series 2011</v>
      </c>
      <c r="HV37" t="str">
        <v>7142 - Unlimited Tax Refunding Bonds Series 2011A-Dept</v>
      </c>
      <c r="HW37" t="str">
        <v>7144 - Limited Tax Refunding Bonds Series 2013</v>
      </c>
      <c r="HX37" t="str">
        <v>7145 - Dept Limited Tax Notes Series 2013</v>
      </c>
      <c r="HY37" t="str">
        <v>7146 - Unlimited Tax Refunding Bonds Series 2015</v>
      </c>
      <c r="HZ37" t="str">
        <v>7147 - Combination Tax and Parking Garage Revenue Certificates of Obligation Series 2016</v>
      </c>
      <c r="IA37" t="str">
        <v>7148 - Certificates of Obligation, Series 2022</v>
      </c>
      <c r="IB37" t="str">
        <v>7400 - Administrative</v>
      </c>
      <c r="IC37" t="str">
        <v>7414 - Unlimited Tax Road Bonds Series 1995</v>
      </c>
      <c r="ID37" t="str">
        <v>7418 - Road Bond Series 1996</v>
      </c>
      <c r="IE37" t="str">
        <v>7492 - 1995 Road Bond Fund</v>
      </c>
      <c r="IF37" t="str">
        <v>8010 - State Highway Fund</v>
      </c>
      <c r="IG37" t="str">
        <v>8011 - Vehicle Sales and Use Tax</v>
      </c>
      <c r="IH37" t="str">
        <v>8012 - Certificate of Title Fund</v>
      </c>
      <c r="II37" t="str">
        <v>8013 - State Beer and Wine</v>
      </c>
      <c r="IJ37" t="str">
        <v>8014 - Unapportioned Tax</v>
      </c>
      <c r="IK37" t="str">
        <v>8015 - Tax Refund</v>
      </c>
      <c r="IL37" t="str">
        <v>8016 - Trust Fund (Tax Assessor)</v>
      </c>
      <c r="IM37" t="str">
        <v>8017 - Mail-in License Renewal</v>
      </c>
      <c r="IN37" t="str">
        <v>8459 - Chase C.C. Clearing Acct-Tax Office</v>
      </c>
      <c r="IO37" t="str">
        <v>8465 - Chase C.C. MV Clearing Acct-Tax Office</v>
      </c>
      <c r="IP37" t="str">
        <v>8466 - Chase Credit Card Charge Back-Tax Office</v>
      </c>
      <c r="IQ37" t="str">
        <v>8467 - Chase C.C MV Charge Back Tax Office</v>
      </c>
      <c r="IR37" t="str">
        <v>8543 - Chase Credit Card B&amp;W Chargeback</v>
      </c>
      <c r="IS37" t="str">
        <v>8545 - Chase Credit Card VIT/SIT Chargeback</v>
      </c>
      <c r="IT37" t="str">
        <v>8718 - Dealers' Escrow Account</v>
      </c>
      <c r="IU37" t="str">
        <v>8719 - Undisbursed Funds</v>
      </c>
      <c r="IV37" t="str">
        <v>8720 - Credit Card Deposit/Clearing Acct</v>
      </c>
      <c r="IW37" t="str">
        <v>8721 - Unapportioned Tax ( Year End ) Used to be 720</v>
      </c>
      <c r="IX37" t="str">
        <v>8731 - Credit Card Chargeback Acct</v>
      </c>
      <c r="IY37" t="str">
        <v>9010 - Library Assistance</v>
      </c>
      <c r="IZ37" t="str">
        <v>9020 - Local Emergencies</v>
      </c>
      <c r="JA37" t="str">
        <v>9101 - Park &amp; Open Space Adm</v>
      </c>
      <c r="JB37" t="str">
        <v>9102 - Park and Open Space</v>
      </c>
      <c r="JC37" t="str">
        <v>9200 - Escrows</v>
      </c>
      <c r="JD37" t="str">
        <v>9205 - Constable Precinct #1</v>
      </c>
      <c r="JE37" t="str">
        <v>9206 - Constable Precinct #2</v>
      </c>
      <c r="JF37" t="str">
        <v>9207 - Constable Precinct #3</v>
      </c>
      <c r="JG37" t="str">
        <v>9208 - Constable Precinct #4</v>
      </c>
      <c r="JH37" t="str">
        <v>9209 - Constable Precinct #5</v>
      </c>
      <c r="JI37" t="str">
        <v xml:space="preserve">9215 - Commissary </v>
      </c>
      <c r="JJ37" t="str">
        <v xml:space="preserve">9220 - District Attorney </v>
      </c>
      <c r="JK37" t="str">
        <v>9225 - Sheriff</v>
      </c>
      <c r="JL37" t="str">
        <v xml:space="preserve">9230 - Juvenile </v>
      </c>
      <c r="JM37" t="str">
        <v xml:space="preserve">9235 - Justice of Peace </v>
      </c>
      <c r="JN37" t="str">
        <v>9240 - County Clerk</v>
      </c>
      <c r="JO37" t="str">
        <v>9245 - District Clerk</v>
      </c>
      <c r="JP37" t="str">
        <v xml:space="preserve">9250 - County Clerk Record Management </v>
      </c>
      <c r="JQ37" t="str">
        <v xml:space="preserve">9255 - District Clerk Record Management </v>
      </c>
      <c r="JR37" t="str">
        <v xml:space="preserve">9256 - County &amp; District Clerk Record Management </v>
      </c>
      <c r="JS37" t="str">
        <v xml:space="preserve">9260 - Community Supervision and Correction Department </v>
      </c>
      <c r="JT37" t="str">
        <v xml:space="preserve">9265 - Tax Office </v>
      </c>
      <c r="JU37" t="str">
        <v xml:space="preserve">9270 - Criminal Justice </v>
      </c>
      <c r="JV37" t="str">
        <v xml:space="preserve">9275 - Divert Court </v>
      </c>
      <c r="JW37" t="str">
        <v>9280 - HHS</v>
      </c>
      <c r="JX37" t="str">
        <v>9285 - Probate Court</v>
      </c>
      <c r="JY37" t="str">
        <v>9290 - Law Library</v>
      </c>
      <c r="JZ37" t="str">
        <v>9291 - SBE</v>
      </c>
      <c r="KA37" t="str">
        <v>9292 - Fire Marshall</v>
      </c>
      <c r="KB37" t="str">
        <v>9410 - IT Projects</v>
      </c>
      <c r="KC37" t="str">
        <v>9420 - Facilities Projects</v>
      </c>
      <c r="KD37" t="str">
        <v>9430 - Public Works Projects</v>
      </c>
      <c r="KE37" t="str">
        <v>9440 - CSCD Projects</v>
      </c>
      <c r="KF37" t="str">
        <v>9450 - Elections</v>
      </c>
      <c r="KG37" t="str">
        <v>9455 - Household Hazardous Waste</v>
      </c>
      <c r="KH37" t="str">
        <v>9464 - American Rescue Plan</v>
      </c>
      <c r="KI37" t="str">
        <v>9466 - Major Grants</v>
      </c>
      <c r="KJ37" t="str">
        <v>9467 - HUD Section 8</v>
      </c>
      <c r="KK37" t="str">
        <v>9468 - Charter School</v>
      </c>
      <c r="KL37" t="str">
        <v>9900 - Non-Budget Charges</v>
      </c>
      <c r="KM37" t="str">
        <v>9910 - Countywide Appropriations</v>
      </c>
      <c r="KN37" t="str">
        <v>9915 - Surplus</v>
      </c>
      <c r="KO37" t="str">
        <v>9920 - Payroll -Dept</v>
      </c>
      <c r="KP37" t="str">
        <v>9940 - Reserves and Contingency</v>
      </c>
      <c r="KQ37" t="str">
        <v>9950 - Emergency Reserves</v>
      </c>
    </row>
    <row r="38" spans="1:303" x14ac:dyDescent="0.25">
      <c r="A38" t="str" cm="1">
        <f t="array" ref="A38:KQ38">TRANSPOSE(_xlfn._xlws.SORT(_xlfn._xlws.FILTER(TableCostCenter[Cost Center List],ISNUMBER(SEARCH(Travel!Y39,TableCostCenter[Cost Center List])))))</f>
        <v>0000 - Default Cost Center</v>
      </c>
      <c r="B38" t="str">
        <v>1010 - County Judge</v>
      </c>
      <c r="C38" t="str">
        <v>1011 - Truancy Courts</v>
      </c>
      <c r="D38" t="str">
        <v>1016 - Planning and Development</v>
      </c>
      <c r="E38" t="str">
        <v>1020 - Commissioners' Court Administrator</v>
      </c>
      <c r="F38" t="str">
        <v>1021 - Operation Services - Engineering</v>
      </c>
      <c r="G38" t="str">
        <v>1022 - Operation Services - Facilities</v>
      </c>
      <c r="H38" t="str">
        <v>1023 - Operation Services - Comm/Central Services</v>
      </c>
      <c r="I38" t="str">
        <v>1024 - Operation Services - Records Mgmt</v>
      </c>
      <c r="J38" t="str">
        <v>1027 - Operation Services - Auto Service Center</v>
      </c>
      <c r="K38" t="str">
        <v>1035 - Tax Assessor/Collector</v>
      </c>
      <c r="L38" t="str">
        <v>1040 - Human Resource/Civil Service</v>
      </c>
      <c r="M38" t="str">
        <v>1041 - HRCS - 52e Employees</v>
      </c>
      <c r="N38" t="str">
        <v>1045 - Records Bldg Fitness Center</v>
      </c>
      <c r="O38" t="str">
        <v>1050 - County Treasurer</v>
      </c>
      <c r="P38" t="str">
        <v>1060 - Office of Budget &amp; Evaluation</v>
      </c>
      <c r="Q38" t="str">
        <v>1070 - County Auditor</v>
      </c>
      <c r="R38" t="str">
        <v>1080 - Purchasing</v>
      </c>
      <c r="S38" t="str">
        <v>1082 - Small Business Enterprise(SBE)</v>
      </c>
      <c r="T38" t="str">
        <v>1090 - IT Data Services</v>
      </c>
      <c r="U38" t="str">
        <v>1210 - Elections</v>
      </c>
      <c r="V38" t="str">
        <v>2050 - Texas Cooperative Extension</v>
      </c>
      <c r="W38" t="str">
        <v>2060 - Veterans Service</v>
      </c>
      <c r="X38" t="str">
        <v>2080 - Historical Commission</v>
      </c>
      <c r="Y38" t="str">
        <v>2110 - Public Works</v>
      </c>
      <c r="Z38" t="str">
        <v>2115 - PW - Economic Development</v>
      </c>
      <c r="AA38" t="str">
        <v>2510 - Road Precinct #1</v>
      </c>
      <c r="AB38" t="str">
        <v>2520 - Road Precinct #2</v>
      </c>
      <c r="AC38" t="str">
        <v>2530 - Road Precinct #3</v>
      </c>
      <c r="AD38" t="str">
        <v>2540 - Road Precinct #4</v>
      </c>
      <c r="AE38" t="str">
        <v>2550 - Road Reserves</v>
      </c>
      <c r="AF38" t="str">
        <v>3020 - Community Supervision</v>
      </c>
      <c r="AG38" t="str">
        <v>3030 - Public Service Program</v>
      </c>
      <c r="AH38" t="str">
        <v>3043 - Unincorporated Area Services</v>
      </c>
      <c r="AI38" t="str">
        <v>3110 - Executive</v>
      </c>
      <c r="AJ38" t="str">
        <v>3111 - Special Investigation</v>
      </c>
      <c r="AK38" t="str">
        <v>3112 - Intelligence</v>
      </c>
      <c r="AL38" t="str">
        <v>3113 - Internal Affairs</v>
      </c>
      <c r="AM38" t="str">
        <v>3114 - Compliance</v>
      </c>
      <c r="AN38" t="str">
        <v>3121 - General Services</v>
      </c>
      <c r="AO38" t="str">
        <v>3122 - Personnel</v>
      </c>
      <c r="AP38" t="str">
        <v>3123 - Training</v>
      </c>
      <c r="AQ38" t="str">
        <v>3124 - Communications</v>
      </c>
      <c r="AR38" t="str">
        <v>3125 - Fiscal</v>
      </c>
      <c r="AS38" t="str">
        <v>3126 - Photo Lab</v>
      </c>
      <c r="AT38" t="str">
        <v>3127 - Print Shop Department</v>
      </c>
      <c r="AU38" t="str">
        <v>3128 - Bonds</v>
      </c>
      <c r="AV38" t="str">
        <v>3129 - Bailiff</v>
      </c>
      <c r="AW38" t="str">
        <v>3130 - Warrants</v>
      </c>
      <c r="AX38" t="str">
        <v>3131 - Fugitive Transportation</v>
      </c>
      <c r="AY38" t="str">
        <v>3132 - Civil</v>
      </c>
      <c r="AZ38" t="str">
        <v>3133 - Patrol</v>
      </c>
      <c r="BA38" t="str">
        <v>3134 - Criminal Investigation</v>
      </c>
      <c r="BB38" t="str">
        <v>3136 - FLEET</v>
      </c>
      <c r="BC38" t="str">
        <v>3137 - Freeway Management Program</v>
      </c>
      <c r="BD38" t="str">
        <v>3140 - Detention Services</v>
      </c>
      <c r="BE38" t="str">
        <v>3141 - North Tower</v>
      </c>
      <c r="BF38" t="str">
        <v>3142 - West Tower</v>
      </c>
      <c r="BG38" t="str">
        <v>3147 - Central Intake</v>
      </c>
      <c r="BH38" t="str">
        <v>3148 - South Tower</v>
      </c>
      <c r="BI38" t="str">
        <v>3150 - Classification and Release</v>
      </c>
      <c r="BJ38" t="str">
        <v>3151 - Inmate Program</v>
      </c>
      <c r="BK38" t="str">
        <v>3152 - Central Kitchen</v>
      </c>
      <c r="BL38" t="str">
        <v>3153 - Central Laundry</v>
      </c>
      <c r="BM38" t="str">
        <v>3154 - Inmate Transport</v>
      </c>
      <c r="BN38" t="str">
        <v>3155 - Jail Medical</v>
      </c>
      <c r="BO38" t="str">
        <v>3156 - Pre/Post Trial Release Program</v>
      </c>
      <c r="BP38" t="str">
        <v>3210 - Constable Precinct #1</v>
      </c>
      <c r="BQ38" t="str">
        <v>3220 - Constable Precinct #2</v>
      </c>
      <c r="BR38" t="str">
        <v>3230 - Constable Precinct #3</v>
      </c>
      <c r="BS38" t="str">
        <v>3240 - Constable Precinct #4</v>
      </c>
      <c r="BT38" t="str">
        <v>3250 - Constable Precinct #5</v>
      </c>
      <c r="BU38" t="str">
        <v>3270 - Constable Precinct #3A</v>
      </c>
      <c r="BV38" t="str">
        <v>3280 - Constable Precinct #4A</v>
      </c>
      <c r="BW38" t="str">
        <v>3311 - Crime Lab</v>
      </c>
      <c r="BX38" t="str">
        <v>3312 - Medical Examiner</v>
      </c>
      <c r="BY38" t="str">
        <v>3313 - Breath Alcohol Program</v>
      </c>
      <c r="BZ38" t="str">
        <v>4001 - Building Security</v>
      </c>
      <c r="CA38" t="str">
        <v>4002 - Emergency Management</v>
      </c>
      <c r="CB38" t="str">
        <v>4003 - Fire Marshal</v>
      </c>
      <c r="CC38" t="str">
        <v>4011 - District Attorney</v>
      </c>
      <c r="CD38" t="str">
        <v>4012 - DA-Special Allocation</v>
      </c>
      <c r="CE38" t="str">
        <v>4013 - Drug Court Program</v>
      </c>
      <c r="CF38" t="str">
        <v>4014 - Jail Diversion</v>
      </c>
      <c r="CG38" t="str">
        <v>4015 - Divert Court</v>
      </c>
      <c r="CH38" t="str">
        <v>4016 - S.T.A.C. Court</v>
      </c>
      <c r="CI38" t="str">
        <v>4020 - District Clerk</v>
      </c>
      <c r="CJ38" t="str">
        <v>4031 - County Clerk</v>
      </c>
      <c r="CK38" t="str">
        <v>4032 - County Clerk-Collections</v>
      </c>
      <c r="CL38" t="str">
        <v>4033 - Truancy Courts Clerks</v>
      </c>
      <c r="CM38" t="str">
        <v>4040 - Public Defender</v>
      </c>
      <c r="CN38" t="str">
        <v>4051 - District Court Administration</v>
      </c>
      <c r="CO38" t="str">
        <v>4052 - Family Court Services</v>
      </c>
      <c r="CP38" t="str">
        <v>4053 - Child Support Payments Office</v>
      </c>
      <c r="CQ38" t="str">
        <v>4054 - Alt. Dispute Resolution-Dept</v>
      </c>
      <c r="CR38" t="str">
        <v>4056 - Domestic Relations Office Administration</v>
      </c>
      <c r="CS38" t="str">
        <v>4060 - Jury Service</v>
      </c>
      <c r="CT38" t="str">
        <v>4065 - Grand Jury Service</v>
      </c>
      <c r="CU38" t="str">
        <v>4071 - 5th Court of Appeals</v>
      </c>
      <c r="CV38" t="str">
        <v>4072 - First Admin. Judicial Region</v>
      </c>
      <c r="CW38" t="str">
        <v>4080 - Court Cost Miscellaneous</v>
      </c>
      <c r="CX38" t="str">
        <v>4090 - Appellate Justice System</v>
      </c>
      <c r="CY38" t="str">
        <v>4110 - 14th Civil District Court</v>
      </c>
      <c r="CZ38" t="str">
        <v>4115 - 44th Civil District Court</v>
      </c>
      <c r="DA38" t="str">
        <v>4120 - 68th Civil District Court</v>
      </c>
      <c r="DB38" t="str">
        <v>4125 - 95th Civil District Court</v>
      </c>
      <c r="DC38" t="str">
        <v>4130 - 101st Civil District Court</v>
      </c>
      <c r="DD38" t="str">
        <v>4135 - 116th Civil District Court</v>
      </c>
      <c r="DE38" t="str">
        <v>4140 - 134th Civil District Court</v>
      </c>
      <c r="DF38" t="str">
        <v>4145 - 160th Civil District Court</v>
      </c>
      <c r="DG38" t="str">
        <v>4150 - 162nd Civil District Court</v>
      </c>
      <c r="DH38" t="str">
        <v>4155 - 191st Civil District Court</v>
      </c>
      <c r="DI38" t="str">
        <v>4160 - 192nd Civil District Court</v>
      </c>
      <c r="DJ38" t="str">
        <v>4165 - 193rd Civil District Court</v>
      </c>
      <c r="DK38" t="str">
        <v>4170 - 298th Civil District Court</v>
      </c>
      <c r="DL38" t="str">
        <v>4175 - Civil District Masters</v>
      </c>
      <c r="DM38" t="str">
        <v>4180 - Civil Tax Court</v>
      </c>
      <c r="DN38" t="str">
        <v>4210 - 254th Family Court</v>
      </c>
      <c r="DO38" t="str">
        <v>4215 - 255th Family Court</v>
      </c>
      <c r="DP38" t="str">
        <v>4220 - 256th Family Court</v>
      </c>
      <c r="DQ38" t="str">
        <v>4225 - 301st Family Court</v>
      </c>
      <c r="DR38" t="str">
        <v>4230 - 302nd Family Court</v>
      </c>
      <c r="DS38" t="str">
        <v>4235 - 303rd Family Court</v>
      </c>
      <c r="DT38" t="str">
        <v>4240 - 330th Family Court</v>
      </c>
      <c r="DU38" t="str">
        <v>4250 - IV-D Court</v>
      </c>
      <c r="DV38" t="str">
        <v>4310 - 304th Juvenile Court</v>
      </c>
      <c r="DW38" t="str">
        <v>4320 - 305th Juvenile Court</v>
      </c>
      <c r="DX38" t="str">
        <v>4401 - Criminal District Court #1</v>
      </c>
      <c r="DY38" t="str">
        <v>4402 - Criminal District Court #2</v>
      </c>
      <c r="DZ38" t="str">
        <v>4403 - Criminal District Court #3</v>
      </c>
      <c r="EA38" t="str">
        <v>4404 - Criminal District Court #4</v>
      </c>
      <c r="EB38" t="str">
        <v>4405 - Criminal District Court #5</v>
      </c>
      <c r="EC38" t="str">
        <v>4406 - Criminal District Court #6</v>
      </c>
      <c r="ED38" t="str">
        <v>4407 - Criminal District Court #7</v>
      </c>
      <c r="EE38" t="str">
        <v>4410 - 194th Criminal District Court</v>
      </c>
      <c r="EF38" t="str">
        <v>4415 - 195th Criminal District Court</v>
      </c>
      <c r="EG38" t="str">
        <v>4420 - 203rd Criminal District Court</v>
      </c>
      <c r="EH38" t="str">
        <v>4425 - 204th Criminal District Court</v>
      </c>
      <c r="EI38" t="str">
        <v>4430 - 265th Criminal District Court</v>
      </c>
      <c r="EJ38" t="str">
        <v>4435 - 282nd Criminal District Court</v>
      </c>
      <c r="EK38" t="str">
        <v>4440 - 283rd Criminal District Court</v>
      </c>
      <c r="EL38" t="str">
        <v>4445 - 291st Criminal District Court</v>
      </c>
      <c r="EM38" t="str">
        <v>4450 - 292nd Criminal District Court</v>
      </c>
      <c r="EN38" t="str">
        <v>4455 - 363rd Criminal District Court</v>
      </c>
      <c r="EO38" t="str">
        <v>4460 - Criminal District Magistrates</v>
      </c>
      <c r="EP38" t="str">
        <v>4461 - Pretrial Release</v>
      </c>
      <c r="EQ38" t="str">
        <v>4465 - Staff Attorneys</v>
      </c>
      <c r="ER38" t="str">
        <v>4470 - Criminal District Court Manager</v>
      </c>
      <c r="ES38" t="str">
        <v>4501 - County Court at Law #1</v>
      </c>
      <c r="ET38" t="str">
        <v>4502 - County Court at Law #2</v>
      </c>
      <c r="EU38" t="str">
        <v>4503 - County Court at Law #3</v>
      </c>
      <c r="EV38" t="str">
        <v>4504 - County Court at Law #4</v>
      </c>
      <c r="EW38" t="str">
        <v>4505 - County Court at Law #5</v>
      </c>
      <c r="EX38" t="str">
        <v>4601 - County Criminal Court #1</v>
      </c>
      <c r="EY38" t="str">
        <v>4602 - County Criminal Court #2</v>
      </c>
      <c r="EZ38" t="str">
        <v>4603 - County Criminal Court #3</v>
      </c>
      <c r="FA38" t="str">
        <v>4604 - County Criminal Court #4</v>
      </c>
      <c r="FB38" t="str">
        <v>4605 - County Criminal Court #5</v>
      </c>
      <c r="FC38" t="str">
        <v>4606 - County Criminal Court #6</v>
      </c>
      <c r="FD38" t="str">
        <v>4607 - County Criminal Court #7</v>
      </c>
      <c r="FE38" t="str">
        <v>4608 - County Criminal Court #8</v>
      </c>
      <c r="FF38" t="str">
        <v>4609 - County Criminal Court #9</v>
      </c>
      <c r="FG38" t="str">
        <v>4610 - County Criminal Court #10</v>
      </c>
      <c r="FH38" t="str">
        <v>4611 - County Criminal Court #11</v>
      </c>
      <c r="FI38" t="str">
        <v>4615 - County Criminal Court of Appeals</v>
      </c>
      <c r="FJ38" t="str">
        <v>4616 - County Criminal Court of Appeals #2</v>
      </c>
      <c r="FK38" t="str">
        <v>4617 - County Criminal Court - Magistrate</v>
      </c>
      <c r="FL38" t="str">
        <v>4620 - County Criminal Court Manager</v>
      </c>
      <c r="FM38" t="str">
        <v>4701 - Probate Court #1</v>
      </c>
      <c r="FN38" t="str">
        <v>4702 - Probate Court #2</v>
      </c>
      <c r="FO38" t="str">
        <v>4703 - Probate Court #3</v>
      </c>
      <c r="FP38" t="str">
        <v>4704 - Investigators/Court Visitor Program</v>
      </c>
      <c r="FQ38" t="str">
        <v>4705 - Probate Associates</v>
      </c>
      <c r="FR38" t="str">
        <v>4811 - J.P- 1-1</v>
      </c>
      <c r="FS38" t="str">
        <v>4812 - J.P- 1-2</v>
      </c>
      <c r="FT38" t="str">
        <v>4821 - J.P- 2-1</v>
      </c>
      <c r="FU38" t="str">
        <v>4822 - J.P- 2-2</v>
      </c>
      <c r="FV38" t="str">
        <v>4831 - J.P- 3-1</v>
      </c>
      <c r="FW38" t="str">
        <v>4832 - J.P- 3-2</v>
      </c>
      <c r="FX38" t="str">
        <v>4833 - J.P. Central Collections</v>
      </c>
      <c r="FY38" t="str">
        <v>4841 - J.P- 4-1</v>
      </c>
      <c r="FZ38" t="str">
        <v>4842 - J.P- 4-2</v>
      </c>
      <c r="GA38" t="str">
        <v>4851 - J.P- 5-1</v>
      </c>
      <c r="GB38" t="str">
        <v>4852 - J.P- 5-2</v>
      </c>
      <c r="GC38" t="str">
        <v>4862 - J P 3-A</v>
      </c>
      <c r="GD38" t="str">
        <v>4921 - District Clerk Criminal and Bond Forfeiture</v>
      </c>
      <c r="GE38" t="str">
        <v>4922 - District Clerk Passport Central</v>
      </c>
      <c r="GF38" t="str">
        <v>4923 - District Clerk Passport East</v>
      </c>
      <c r="GG38" t="str">
        <v>4924 - District Passport North</v>
      </c>
      <c r="GH38" t="str">
        <v>4925 - District Clerk Juvenile</v>
      </c>
      <c r="GI38" t="str">
        <v>4926 - District Civil and Family, Trust and Collections</v>
      </c>
      <c r="GJ38" t="str">
        <v>5001 - County Clerk Criminal and Bond Forfeiture</v>
      </c>
      <c r="GK38" t="str">
        <v>5002 - County Clerk Recording</v>
      </c>
      <c r="GL38" t="str">
        <v>5003 - County Clerk Vitals</v>
      </c>
      <c r="GM38" t="str">
        <v>5004 - County Clerk Trust</v>
      </c>
      <c r="GN38" t="str">
        <v xml:space="preserve">5005 - County Clerk Civil </v>
      </c>
      <c r="GO38" t="str">
        <v>5006 - County Clerk Probate</v>
      </c>
      <c r="GP38" t="str">
        <v>5007 - County Clerk Central Records</v>
      </c>
      <c r="GQ38" t="str">
        <v>5008 - County Clerk-Collections</v>
      </c>
      <c r="GR38" t="str">
        <v>5041 - Truancy South</v>
      </c>
      <c r="GS38" t="str">
        <v>5042 - Truancy North</v>
      </c>
      <c r="GT38" t="str">
        <v>5043 - Truancy East</v>
      </c>
      <c r="GU38" t="str">
        <v>5110 - Employee Health Clinic</v>
      </c>
      <c r="GV38" t="str">
        <v>5111 - Juvenile Administration</v>
      </c>
      <c r="GW38" t="str">
        <v>5112 - Juvenile Psychological Service</v>
      </c>
      <c r="GX38" t="str">
        <v>5114 - Juvenile-Detention Center</v>
      </c>
      <c r="GY38" t="str">
        <v>5115 - Juvenile-Emergency Shelter</v>
      </c>
      <c r="GZ38" t="str">
        <v>5116 - Juvenile-Letot Center</v>
      </c>
      <c r="HA38" t="str">
        <v>5117 - Juvenile-Youth Village</v>
      </c>
      <c r="HB38" t="str">
        <v>5118 - Juvenile-Medlock Center</v>
      </c>
      <c r="HC38" t="str">
        <v>5119 - Juvenile-Letot Residential Treatment Center</v>
      </c>
      <c r="HD38" t="str">
        <v>5120 - Health Administration</v>
      </c>
      <c r="HE38" t="str">
        <v>5121 - Environmental Health</v>
      </c>
      <c r="HF38" t="str">
        <v>5122 - Public Health Lab</v>
      </c>
      <c r="HG38" t="str">
        <v>5123 - Preventive Health</v>
      </c>
      <c r="HH38" t="str">
        <v>5124 - Communicable Disease Control</v>
      </c>
      <c r="HI38" t="str">
        <v>5125 - STD Clinic</v>
      </c>
      <c r="HJ38" t="str">
        <v>5126 - TB Clinic</v>
      </c>
      <c r="HK38" t="str">
        <v>5128 - HHS - Finance Admin</v>
      </c>
      <c r="HL38" t="str">
        <v xml:space="preserve">5130 - Budget Office Community Contracts </v>
      </c>
      <c r="HM38" t="str">
        <v>5140 - CPS Program</v>
      </c>
      <c r="HN38" t="str">
        <v>5170 - Welfare Assistance</v>
      </c>
      <c r="HO38" t="str">
        <v>6340 - Wilmer Substance Abuse Facility</v>
      </c>
      <c r="HP38" t="str">
        <v>6430 - Truancy Enforcement Center</v>
      </c>
      <c r="HQ38" t="str">
        <v>6930 - Cash Match for Grants</v>
      </c>
      <c r="HR38" t="str">
        <v>7138 - Parking Garage CO 2004 Series</v>
      </c>
      <c r="HS38" t="str">
        <v>7139 - Unlimited Tax Ref 2005  24.097M</v>
      </c>
      <c r="HT38" t="str">
        <v>7140 - Certificate Obligation, 2006  $65M</v>
      </c>
      <c r="HU38" t="str">
        <v>7141 - Limited Tax Notes, Series 2011</v>
      </c>
      <c r="HV38" t="str">
        <v>7142 - Unlimited Tax Refunding Bonds Series 2011A-Dept</v>
      </c>
      <c r="HW38" t="str">
        <v>7144 - Limited Tax Refunding Bonds Series 2013</v>
      </c>
      <c r="HX38" t="str">
        <v>7145 - Dept Limited Tax Notes Series 2013</v>
      </c>
      <c r="HY38" t="str">
        <v>7146 - Unlimited Tax Refunding Bonds Series 2015</v>
      </c>
      <c r="HZ38" t="str">
        <v>7147 - Combination Tax and Parking Garage Revenue Certificates of Obligation Series 2016</v>
      </c>
      <c r="IA38" t="str">
        <v>7148 - Certificates of Obligation, Series 2022</v>
      </c>
      <c r="IB38" t="str">
        <v>7400 - Administrative</v>
      </c>
      <c r="IC38" t="str">
        <v>7414 - Unlimited Tax Road Bonds Series 1995</v>
      </c>
      <c r="ID38" t="str">
        <v>7418 - Road Bond Series 1996</v>
      </c>
      <c r="IE38" t="str">
        <v>7492 - 1995 Road Bond Fund</v>
      </c>
      <c r="IF38" t="str">
        <v>8010 - State Highway Fund</v>
      </c>
      <c r="IG38" t="str">
        <v>8011 - Vehicle Sales and Use Tax</v>
      </c>
      <c r="IH38" t="str">
        <v>8012 - Certificate of Title Fund</v>
      </c>
      <c r="II38" t="str">
        <v>8013 - State Beer and Wine</v>
      </c>
      <c r="IJ38" t="str">
        <v>8014 - Unapportioned Tax</v>
      </c>
      <c r="IK38" t="str">
        <v>8015 - Tax Refund</v>
      </c>
      <c r="IL38" t="str">
        <v>8016 - Trust Fund (Tax Assessor)</v>
      </c>
      <c r="IM38" t="str">
        <v>8017 - Mail-in License Renewal</v>
      </c>
      <c r="IN38" t="str">
        <v>8459 - Chase C.C. Clearing Acct-Tax Office</v>
      </c>
      <c r="IO38" t="str">
        <v>8465 - Chase C.C. MV Clearing Acct-Tax Office</v>
      </c>
      <c r="IP38" t="str">
        <v>8466 - Chase Credit Card Charge Back-Tax Office</v>
      </c>
      <c r="IQ38" t="str">
        <v>8467 - Chase C.C MV Charge Back Tax Office</v>
      </c>
      <c r="IR38" t="str">
        <v>8543 - Chase Credit Card B&amp;W Chargeback</v>
      </c>
      <c r="IS38" t="str">
        <v>8545 - Chase Credit Card VIT/SIT Chargeback</v>
      </c>
      <c r="IT38" t="str">
        <v>8718 - Dealers' Escrow Account</v>
      </c>
      <c r="IU38" t="str">
        <v>8719 - Undisbursed Funds</v>
      </c>
      <c r="IV38" t="str">
        <v>8720 - Credit Card Deposit/Clearing Acct</v>
      </c>
      <c r="IW38" t="str">
        <v>8721 - Unapportioned Tax ( Year End ) Used to be 720</v>
      </c>
      <c r="IX38" t="str">
        <v>8731 - Credit Card Chargeback Acct</v>
      </c>
      <c r="IY38" t="str">
        <v>9010 - Library Assistance</v>
      </c>
      <c r="IZ38" t="str">
        <v>9020 - Local Emergencies</v>
      </c>
      <c r="JA38" t="str">
        <v>9101 - Park &amp; Open Space Adm</v>
      </c>
      <c r="JB38" t="str">
        <v>9102 - Park and Open Space</v>
      </c>
      <c r="JC38" t="str">
        <v>9200 - Escrows</v>
      </c>
      <c r="JD38" t="str">
        <v>9205 - Constable Precinct #1</v>
      </c>
      <c r="JE38" t="str">
        <v>9206 - Constable Precinct #2</v>
      </c>
      <c r="JF38" t="str">
        <v>9207 - Constable Precinct #3</v>
      </c>
      <c r="JG38" t="str">
        <v>9208 - Constable Precinct #4</v>
      </c>
      <c r="JH38" t="str">
        <v>9209 - Constable Precinct #5</v>
      </c>
      <c r="JI38" t="str">
        <v xml:space="preserve">9215 - Commissary </v>
      </c>
      <c r="JJ38" t="str">
        <v xml:space="preserve">9220 - District Attorney </v>
      </c>
      <c r="JK38" t="str">
        <v>9225 - Sheriff</v>
      </c>
      <c r="JL38" t="str">
        <v xml:space="preserve">9230 - Juvenile </v>
      </c>
      <c r="JM38" t="str">
        <v xml:space="preserve">9235 - Justice of Peace </v>
      </c>
      <c r="JN38" t="str">
        <v>9240 - County Clerk</v>
      </c>
      <c r="JO38" t="str">
        <v>9245 - District Clerk</v>
      </c>
      <c r="JP38" t="str">
        <v xml:space="preserve">9250 - County Clerk Record Management </v>
      </c>
      <c r="JQ38" t="str">
        <v xml:space="preserve">9255 - District Clerk Record Management </v>
      </c>
      <c r="JR38" t="str">
        <v xml:space="preserve">9256 - County &amp; District Clerk Record Management </v>
      </c>
      <c r="JS38" t="str">
        <v xml:space="preserve">9260 - Community Supervision and Correction Department </v>
      </c>
      <c r="JT38" t="str">
        <v xml:space="preserve">9265 - Tax Office </v>
      </c>
      <c r="JU38" t="str">
        <v xml:space="preserve">9270 - Criminal Justice </v>
      </c>
      <c r="JV38" t="str">
        <v xml:space="preserve">9275 - Divert Court </v>
      </c>
      <c r="JW38" t="str">
        <v>9280 - HHS</v>
      </c>
      <c r="JX38" t="str">
        <v>9285 - Probate Court</v>
      </c>
      <c r="JY38" t="str">
        <v>9290 - Law Library</v>
      </c>
      <c r="JZ38" t="str">
        <v>9291 - SBE</v>
      </c>
      <c r="KA38" t="str">
        <v>9292 - Fire Marshall</v>
      </c>
      <c r="KB38" t="str">
        <v>9410 - IT Projects</v>
      </c>
      <c r="KC38" t="str">
        <v>9420 - Facilities Projects</v>
      </c>
      <c r="KD38" t="str">
        <v>9430 - Public Works Projects</v>
      </c>
      <c r="KE38" t="str">
        <v>9440 - CSCD Projects</v>
      </c>
      <c r="KF38" t="str">
        <v>9450 - Elections</v>
      </c>
      <c r="KG38" t="str">
        <v>9455 - Household Hazardous Waste</v>
      </c>
      <c r="KH38" t="str">
        <v>9464 - American Rescue Plan</v>
      </c>
      <c r="KI38" t="str">
        <v>9466 - Major Grants</v>
      </c>
      <c r="KJ38" t="str">
        <v>9467 - HUD Section 8</v>
      </c>
      <c r="KK38" t="str">
        <v>9468 - Charter School</v>
      </c>
      <c r="KL38" t="str">
        <v>9900 - Non-Budget Charges</v>
      </c>
      <c r="KM38" t="str">
        <v>9910 - Countywide Appropriations</v>
      </c>
      <c r="KN38" t="str">
        <v>9915 - Surplus</v>
      </c>
      <c r="KO38" t="str">
        <v>9920 - Payroll -Dept</v>
      </c>
      <c r="KP38" t="str">
        <v>9940 - Reserves and Contingency</v>
      </c>
      <c r="KQ38" t="str">
        <v>9950 - Emergency Reserves</v>
      </c>
    </row>
    <row r="39" spans="1:303" x14ac:dyDescent="0.25">
      <c r="A39" t="str" cm="1">
        <f t="array" ref="A39:KQ39">TRANSPOSE(_xlfn._xlws.SORT(_xlfn._xlws.FILTER(TableCostCenter[Cost Center List],ISNUMBER(SEARCH(Travel!Y40,TableCostCenter[Cost Center List])))))</f>
        <v>0000 - Default Cost Center</v>
      </c>
      <c r="B39" t="str">
        <v>1010 - County Judge</v>
      </c>
      <c r="C39" t="str">
        <v>1011 - Truancy Courts</v>
      </c>
      <c r="D39" t="str">
        <v>1016 - Planning and Development</v>
      </c>
      <c r="E39" t="str">
        <v>1020 - Commissioners' Court Administrator</v>
      </c>
      <c r="F39" t="str">
        <v>1021 - Operation Services - Engineering</v>
      </c>
      <c r="G39" t="str">
        <v>1022 - Operation Services - Facilities</v>
      </c>
      <c r="H39" t="str">
        <v>1023 - Operation Services - Comm/Central Services</v>
      </c>
      <c r="I39" t="str">
        <v>1024 - Operation Services - Records Mgmt</v>
      </c>
      <c r="J39" t="str">
        <v>1027 - Operation Services - Auto Service Center</v>
      </c>
      <c r="K39" t="str">
        <v>1035 - Tax Assessor/Collector</v>
      </c>
      <c r="L39" t="str">
        <v>1040 - Human Resource/Civil Service</v>
      </c>
      <c r="M39" t="str">
        <v>1041 - HRCS - 52e Employees</v>
      </c>
      <c r="N39" t="str">
        <v>1045 - Records Bldg Fitness Center</v>
      </c>
      <c r="O39" t="str">
        <v>1050 - County Treasurer</v>
      </c>
      <c r="P39" t="str">
        <v>1060 - Office of Budget &amp; Evaluation</v>
      </c>
      <c r="Q39" t="str">
        <v>1070 - County Auditor</v>
      </c>
      <c r="R39" t="str">
        <v>1080 - Purchasing</v>
      </c>
      <c r="S39" t="str">
        <v>1082 - Small Business Enterprise(SBE)</v>
      </c>
      <c r="T39" t="str">
        <v>1090 - IT Data Services</v>
      </c>
      <c r="U39" t="str">
        <v>1210 - Elections</v>
      </c>
      <c r="V39" t="str">
        <v>2050 - Texas Cooperative Extension</v>
      </c>
      <c r="W39" t="str">
        <v>2060 - Veterans Service</v>
      </c>
      <c r="X39" t="str">
        <v>2080 - Historical Commission</v>
      </c>
      <c r="Y39" t="str">
        <v>2110 - Public Works</v>
      </c>
      <c r="Z39" t="str">
        <v>2115 - PW - Economic Development</v>
      </c>
      <c r="AA39" t="str">
        <v>2510 - Road Precinct #1</v>
      </c>
      <c r="AB39" t="str">
        <v>2520 - Road Precinct #2</v>
      </c>
      <c r="AC39" t="str">
        <v>2530 - Road Precinct #3</v>
      </c>
      <c r="AD39" t="str">
        <v>2540 - Road Precinct #4</v>
      </c>
      <c r="AE39" t="str">
        <v>2550 - Road Reserves</v>
      </c>
      <c r="AF39" t="str">
        <v>3020 - Community Supervision</v>
      </c>
      <c r="AG39" t="str">
        <v>3030 - Public Service Program</v>
      </c>
      <c r="AH39" t="str">
        <v>3043 - Unincorporated Area Services</v>
      </c>
      <c r="AI39" t="str">
        <v>3110 - Executive</v>
      </c>
      <c r="AJ39" t="str">
        <v>3111 - Special Investigation</v>
      </c>
      <c r="AK39" t="str">
        <v>3112 - Intelligence</v>
      </c>
      <c r="AL39" t="str">
        <v>3113 - Internal Affairs</v>
      </c>
      <c r="AM39" t="str">
        <v>3114 - Compliance</v>
      </c>
      <c r="AN39" t="str">
        <v>3121 - General Services</v>
      </c>
      <c r="AO39" t="str">
        <v>3122 - Personnel</v>
      </c>
      <c r="AP39" t="str">
        <v>3123 - Training</v>
      </c>
      <c r="AQ39" t="str">
        <v>3124 - Communications</v>
      </c>
      <c r="AR39" t="str">
        <v>3125 - Fiscal</v>
      </c>
      <c r="AS39" t="str">
        <v>3126 - Photo Lab</v>
      </c>
      <c r="AT39" t="str">
        <v>3127 - Print Shop Department</v>
      </c>
      <c r="AU39" t="str">
        <v>3128 - Bonds</v>
      </c>
      <c r="AV39" t="str">
        <v>3129 - Bailiff</v>
      </c>
      <c r="AW39" t="str">
        <v>3130 - Warrants</v>
      </c>
      <c r="AX39" t="str">
        <v>3131 - Fugitive Transportation</v>
      </c>
      <c r="AY39" t="str">
        <v>3132 - Civil</v>
      </c>
      <c r="AZ39" t="str">
        <v>3133 - Patrol</v>
      </c>
      <c r="BA39" t="str">
        <v>3134 - Criminal Investigation</v>
      </c>
      <c r="BB39" t="str">
        <v>3136 - FLEET</v>
      </c>
      <c r="BC39" t="str">
        <v>3137 - Freeway Management Program</v>
      </c>
      <c r="BD39" t="str">
        <v>3140 - Detention Services</v>
      </c>
      <c r="BE39" t="str">
        <v>3141 - North Tower</v>
      </c>
      <c r="BF39" t="str">
        <v>3142 - West Tower</v>
      </c>
      <c r="BG39" t="str">
        <v>3147 - Central Intake</v>
      </c>
      <c r="BH39" t="str">
        <v>3148 - South Tower</v>
      </c>
      <c r="BI39" t="str">
        <v>3150 - Classification and Release</v>
      </c>
      <c r="BJ39" t="str">
        <v>3151 - Inmate Program</v>
      </c>
      <c r="BK39" t="str">
        <v>3152 - Central Kitchen</v>
      </c>
      <c r="BL39" t="str">
        <v>3153 - Central Laundry</v>
      </c>
      <c r="BM39" t="str">
        <v>3154 - Inmate Transport</v>
      </c>
      <c r="BN39" t="str">
        <v>3155 - Jail Medical</v>
      </c>
      <c r="BO39" t="str">
        <v>3156 - Pre/Post Trial Release Program</v>
      </c>
      <c r="BP39" t="str">
        <v>3210 - Constable Precinct #1</v>
      </c>
      <c r="BQ39" t="str">
        <v>3220 - Constable Precinct #2</v>
      </c>
      <c r="BR39" t="str">
        <v>3230 - Constable Precinct #3</v>
      </c>
      <c r="BS39" t="str">
        <v>3240 - Constable Precinct #4</v>
      </c>
      <c r="BT39" t="str">
        <v>3250 - Constable Precinct #5</v>
      </c>
      <c r="BU39" t="str">
        <v>3270 - Constable Precinct #3A</v>
      </c>
      <c r="BV39" t="str">
        <v>3280 - Constable Precinct #4A</v>
      </c>
      <c r="BW39" t="str">
        <v>3311 - Crime Lab</v>
      </c>
      <c r="BX39" t="str">
        <v>3312 - Medical Examiner</v>
      </c>
      <c r="BY39" t="str">
        <v>3313 - Breath Alcohol Program</v>
      </c>
      <c r="BZ39" t="str">
        <v>4001 - Building Security</v>
      </c>
      <c r="CA39" t="str">
        <v>4002 - Emergency Management</v>
      </c>
      <c r="CB39" t="str">
        <v>4003 - Fire Marshal</v>
      </c>
      <c r="CC39" t="str">
        <v>4011 - District Attorney</v>
      </c>
      <c r="CD39" t="str">
        <v>4012 - DA-Special Allocation</v>
      </c>
      <c r="CE39" t="str">
        <v>4013 - Drug Court Program</v>
      </c>
      <c r="CF39" t="str">
        <v>4014 - Jail Diversion</v>
      </c>
      <c r="CG39" t="str">
        <v>4015 - Divert Court</v>
      </c>
      <c r="CH39" t="str">
        <v>4016 - S.T.A.C. Court</v>
      </c>
      <c r="CI39" t="str">
        <v>4020 - District Clerk</v>
      </c>
      <c r="CJ39" t="str">
        <v>4031 - County Clerk</v>
      </c>
      <c r="CK39" t="str">
        <v>4032 - County Clerk-Collections</v>
      </c>
      <c r="CL39" t="str">
        <v>4033 - Truancy Courts Clerks</v>
      </c>
      <c r="CM39" t="str">
        <v>4040 - Public Defender</v>
      </c>
      <c r="CN39" t="str">
        <v>4051 - District Court Administration</v>
      </c>
      <c r="CO39" t="str">
        <v>4052 - Family Court Services</v>
      </c>
      <c r="CP39" t="str">
        <v>4053 - Child Support Payments Office</v>
      </c>
      <c r="CQ39" t="str">
        <v>4054 - Alt. Dispute Resolution-Dept</v>
      </c>
      <c r="CR39" t="str">
        <v>4056 - Domestic Relations Office Administration</v>
      </c>
      <c r="CS39" t="str">
        <v>4060 - Jury Service</v>
      </c>
      <c r="CT39" t="str">
        <v>4065 - Grand Jury Service</v>
      </c>
      <c r="CU39" t="str">
        <v>4071 - 5th Court of Appeals</v>
      </c>
      <c r="CV39" t="str">
        <v>4072 - First Admin. Judicial Region</v>
      </c>
      <c r="CW39" t="str">
        <v>4080 - Court Cost Miscellaneous</v>
      </c>
      <c r="CX39" t="str">
        <v>4090 - Appellate Justice System</v>
      </c>
      <c r="CY39" t="str">
        <v>4110 - 14th Civil District Court</v>
      </c>
      <c r="CZ39" t="str">
        <v>4115 - 44th Civil District Court</v>
      </c>
      <c r="DA39" t="str">
        <v>4120 - 68th Civil District Court</v>
      </c>
      <c r="DB39" t="str">
        <v>4125 - 95th Civil District Court</v>
      </c>
      <c r="DC39" t="str">
        <v>4130 - 101st Civil District Court</v>
      </c>
      <c r="DD39" t="str">
        <v>4135 - 116th Civil District Court</v>
      </c>
      <c r="DE39" t="str">
        <v>4140 - 134th Civil District Court</v>
      </c>
      <c r="DF39" t="str">
        <v>4145 - 160th Civil District Court</v>
      </c>
      <c r="DG39" t="str">
        <v>4150 - 162nd Civil District Court</v>
      </c>
      <c r="DH39" t="str">
        <v>4155 - 191st Civil District Court</v>
      </c>
      <c r="DI39" t="str">
        <v>4160 - 192nd Civil District Court</v>
      </c>
      <c r="DJ39" t="str">
        <v>4165 - 193rd Civil District Court</v>
      </c>
      <c r="DK39" t="str">
        <v>4170 - 298th Civil District Court</v>
      </c>
      <c r="DL39" t="str">
        <v>4175 - Civil District Masters</v>
      </c>
      <c r="DM39" t="str">
        <v>4180 - Civil Tax Court</v>
      </c>
      <c r="DN39" t="str">
        <v>4210 - 254th Family Court</v>
      </c>
      <c r="DO39" t="str">
        <v>4215 - 255th Family Court</v>
      </c>
      <c r="DP39" t="str">
        <v>4220 - 256th Family Court</v>
      </c>
      <c r="DQ39" t="str">
        <v>4225 - 301st Family Court</v>
      </c>
      <c r="DR39" t="str">
        <v>4230 - 302nd Family Court</v>
      </c>
      <c r="DS39" t="str">
        <v>4235 - 303rd Family Court</v>
      </c>
      <c r="DT39" t="str">
        <v>4240 - 330th Family Court</v>
      </c>
      <c r="DU39" t="str">
        <v>4250 - IV-D Court</v>
      </c>
      <c r="DV39" t="str">
        <v>4310 - 304th Juvenile Court</v>
      </c>
      <c r="DW39" t="str">
        <v>4320 - 305th Juvenile Court</v>
      </c>
      <c r="DX39" t="str">
        <v>4401 - Criminal District Court #1</v>
      </c>
      <c r="DY39" t="str">
        <v>4402 - Criminal District Court #2</v>
      </c>
      <c r="DZ39" t="str">
        <v>4403 - Criminal District Court #3</v>
      </c>
      <c r="EA39" t="str">
        <v>4404 - Criminal District Court #4</v>
      </c>
      <c r="EB39" t="str">
        <v>4405 - Criminal District Court #5</v>
      </c>
      <c r="EC39" t="str">
        <v>4406 - Criminal District Court #6</v>
      </c>
      <c r="ED39" t="str">
        <v>4407 - Criminal District Court #7</v>
      </c>
      <c r="EE39" t="str">
        <v>4410 - 194th Criminal District Court</v>
      </c>
      <c r="EF39" t="str">
        <v>4415 - 195th Criminal District Court</v>
      </c>
      <c r="EG39" t="str">
        <v>4420 - 203rd Criminal District Court</v>
      </c>
      <c r="EH39" t="str">
        <v>4425 - 204th Criminal District Court</v>
      </c>
      <c r="EI39" t="str">
        <v>4430 - 265th Criminal District Court</v>
      </c>
      <c r="EJ39" t="str">
        <v>4435 - 282nd Criminal District Court</v>
      </c>
      <c r="EK39" t="str">
        <v>4440 - 283rd Criminal District Court</v>
      </c>
      <c r="EL39" t="str">
        <v>4445 - 291st Criminal District Court</v>
      </c>
      <c r="EM39" t="str">
        <v>4450 - 292nd Criminal District Court</v>
      </c>
      <c r="EN39" t="str">
        <v>4455 - 363rd Criminal District Court</v>
      </c>
      <c r="EO39" t="str">
        <v>4460 - Criminal District Magistrates</v>
      </c>
      <c r="EP39" t="str">
        <v>4461 - Pretrial Release</v>
      </c>
      <c r="EQ39" t="str">
        <v>4465 - Staff Attorneys</v>
      </c>
      <c r="ER39" t="str">
        <v>4470 - Criminal District Court Manager</v>
      </c>
      <c r="ES39" t="str">
        <v>4501 - County Court at Law #1</v>
      </c>
      <c r="ET39" t="str">
        <v>4502 - County Court at Law #2</v>
      </c>
      <c r="EU39" t="str">
        <v>4503 - County Court at Law #3</v>
      </c>
      <c r="EV39" t="str">
        <v>4504 - County Court at Law #4</v>
      </c>
      <c r="EW39" t="str">
        <v>4505 - County Court at Law #5</v>
      </c>
      <c r="EX39" t="str">
        <v>4601 - County Criminal Court #1</v>
      </c>
      <c r="EY39" t="str">
        <v>4602 - County Criminal Court #2</v>
      </c>
      <c r="EZ39" t="str">
        <v>4603 - County Criminal Court #3</v>
      </c>
      <c r="FA39" t="str">
        <v>4604 - County Criminal Court #4</v>
      </c>
      <c r="FB39" t="str">
        <v>4605 - County Criminal Court #5</v>
      </c>
      <c r="FC39" t="str">
        <v>4606 - County Criminal Court #6</v>
      </c>
      <c r="FD39" t="str">
        <v>4607 - County Criminal Court #7</v>
      </c>
      <c r="FE39" t="str">
        <v>4608 - County Criminal Court #8</v>
      </c>
      <c r="FF39" t="str">
        <v>4609 - County Criminal Court #9</v>
      </c>
      <c r="FG39" t="str">
        <v>4610 - County Criminal Court #10</v>
      </c>
      <c r="FH39" t="str">
        <v>4611 - County Criminal Court #11</v>
      </c>
      <c r="FI39" t="str">
        <v>4615 - County Criminal Court of Appeals</v>
      </c>
      <c r="FJ39" t="str">
        <v>4616 - County Criminal Court of Appeals #2</v>
      </c>
      <c r="FK39" t="str">
        <v>4617 - County Criminal Court - Magistrate</v>
      </c>
      <c r="FL39" t="str">
        <v>4620 - County Criminal Court Manager</v>
      </c>
      <c r="FM39" t="str">
        <v>4701 - Probate Court #1</v>
      </c>
      <c r="FN39" t="str">
        <v>4702 - Probate Court #2</v>
      </c>
      <c r="FO39" t="str">
        <v>4703 - Probate Court #3</v>
      </c>
      <c r="FP39" t="str">
        <v>4704 - Investigators/Court Visitor Program</v>
      </c>
      <c r="FQ39" t="str">
        <v>4705 - Probate Associates</v>
      </c>
      <c r="FR39" t="str">
        <v>4811 - J.P- 1-1</v>
      </c>
      <c r="FS39" t="str">
        <v>4812 - J.P- 1-2</v>
      </c>
      <c r="FT39" t="str">
        <v>4821 - J.P- 2-1</v>
      </c>
      <c r="FU39" t="str">
        <v>4822 - J.P- 2-2</v>
      </c>
      <c r="FV39" t="str">
        <v>4831 - J.P- 3-1</v>
      </c>
      <c r="FW39" t="str">
        <v>4832 - J.P- 3-2</v>
      </c>
      <c r="FX39" t="str">
        <v>4833 - J.P. Central Collections</v>
      </c>
      <c r="FY39" t="str">
        <v>4841 - J.P- 4-1</v>
      </c>
      <c r="FZ39" t="str">
        <v>4842 - J.P- 4-2</v>
      </c>
      <c r="GA39" t="str">
        <v>4851 - J.P- 5-1</v>
      </c>
      <c r="GB39" t="str">
        <v>4852 - J.P- 5-2</v>
      </c>
      <c r="GC39" t="str">
        <v>4862 - J P 3-A</v>
      </c>
      <c r="GD39" t="str">
        <v>4921 - District Clerk Criminal and Bond Forfeiture</v>
      </c>
      <c r="GE39" t="str">
        <v>4922 - District Clerk Passport Central</v>
      </c>
      <c r="GF39" t="str">
        <v>4923 - District Clerk Passport East</v>
      </c>
      <c r="GG39" t="str">
        <v>4924 - District Passport North</v>
      </c>
      <c r="GH39" t="str">
        <v>4925 - District Clerk Juvenile</v>
      </c>
      <c r="GI39" t="str">
        <v>4926 - District Civil and Family, Trust and Collections</v>
      </c>
      <c r="GJ39" t="str">
        <v>5001 - County Clerk Criminal and Bond Forfeiture</v>
      </c>
      <c r="GK39" t="str">
        <v>5002 - County Clerk Recording</v>
      </c>
      <c r="GL39" t="str">
        <v>5003 - County Clerk Vitals</v>
      </c>
      <c r="GM39" t="str">
        <v>5004 - County Clerk Trust</v>
      </c>
      <c r="GN39" t="str">
        <v xml:space="preserve">5005 - County Clerk Civil </v>
      </c>
      <c r="GO39" t="str">
        <v>5006 - County Clerk Probate</v>
      </c>
      <c r="GP39" t="str">
        <v>5007 - County Clerk Central Records</v>
      </c>
      <c r="GQ39" t="str">
        <v>5008 - County Clerk-Collections</v>
      </c>
      <c r="GR39" t="str">
        <v>5041 - Truancy South</v>
      </c>
      <c r="GS39" t="str">
        <v>5042 - Truancy North</v>
      </c>
      <c r="GT39" t="str">
        <v>5043 - Truancy East</v>
      </c>
      <c r="GU39" t="str">
        <v>5110 - Employee Health Clinic</v>
      </c>
      <c r="GV39" t="str">
        <v>5111 - Juvenile Administration</v>
      </c>
      <c r="GW39" t="str">
        <v>5112 - Juvenile Psychological Service</v>
      </c>
      <c r="GX39" t="str">
        <v>5114 - Juvenile-Detention Center</v>
      </c>
      <c r="GY39" t="str">
        <v>5115 - Juvenile-Emergency Shelter</v>
      </c>
      <c r="GZ39" t="str">
        <v>5116 - Juvenile-Letot Center</v>
      </c>
      <c r="HA39" t="str">
        <v>5117 - Juvenile-Youth Village</v>
      </c>
      <c r="HB39" t="str">
        <v>5118 - Juvenile-Medlock Center</v>
      </c>
      <c r="HC39" t="str">
        <v>5119 - Juvenile-Letot Residential Treatment Center</v>
      </c>
      <c r="HD39" t="str">
        <v>5120 - Health Administration</v>
      </c>
      <c r="HE39" t="str">
        <v>5121 - Environmental Health</v>
      </c>
      <c r="HF39" t="str">
        <v>5122 - Public Health Lab</v>
      </c>
      <c r="HG39" t="str">
        <v>5123 - Preventive Health</v>
      </c>
      <c r="HH39" t="str">
        <v>5124 - Communicable Disease Control</v>
      </c>
      <c r="HI39" t="str">
        <v>5125 - STD Clinic</v>
      </c>
      <c r="HJ39" t="str">
        <v>5126 - TB Clinic</v>
      </c>
      <c r="HK39" t="str">
        <v>5128 - HHS - Finance Admin</v>
      </c>
      <c r="HL39" t="str">
        <v xml:space="preserve">5130 - Budget Office Community Contracts </v>
      </c>
      <c r="HM39" t="str">
        <v>5140 - CPS Program</v>
      </c>
      <c r="HN39" t="str">
        <v>5170 - Welfare Assistance</v>
      </c>
      <c r="HO39" t="str">
        <v>6340 - Wilmer Substance Abuse Facility</v>
      </c>
      <c r="HP39" t="str">
        <v>6430 - Truancy Enforcement Center</v>
      </c>
      <c r="HQ39" t="str">
        <v>6930 - Cash Match for Grants</v>
      </c>
      <c r="HR39" t="str">
        <v>7138 - Parking Garage CO 2004 Series</v>
      </c>
      <c r="HS39" t="str">
        <v>7139 - Unlimited Tax Ref 2005  24.097M</v>
      </c>
      <c r="HT39" t="str">
        <v>7140 - Certificate Obligation, 2006  $65M</v>
      </c>
      <c r="HU39" t="str">
        <v>7141 - Limited Tax Notes, Series 2011</v>
      </c>
      <c r="HV39" t="str">
        <v>7142 - Unlimited Tax Refunding Bonds Series 2011A-Dept</v>
      </c>
      <c r="HW39" t="str">
        <v>7144 - Limited Tax Refunding Bonds Series 2013</v>
      </c>
      <c r="HX39" t="str">
        <v>7145 - Dept Limited Tax Notes Series 2013</v>
      </c>
      <c r="HY39" t="str">
        <v>7146 - Unlimited Tax Refunding Bonds Series 2015</v>
      </c>
      <c r="HZ39" t="str">
        <v>7147 - Combination Tax and Parking Garage Revenue Certificates of Obligation Series 2016</v>
      </c>
      <c r="IA39" t="str">
        <v>7148 - Certificates of Obligation, Series 2022</v>
      </c>
      <c r="IB39" t="str">
        <v>7400 - Administrative</v>
      </c>
      <c r="IC39" t="str">
        <v>7414 - Unlimited Tax Road Bonds Series 1995</v>
      </c>
      <c r="ID39" t="str">
        <v>7418 - Road Bond Series 1996</v>
      </c>
      <c r="IE39" t="str">
        <v>7492 - 1995 Road Bond Fund</v>
      </c>
      <c r="IF39" t="str">
        <v>8010 - State Highway Fund</v>
      </c>
      <c r="IG39" t="str">
        <v>8011 - Vehicle Sales and Use Tax</v>
      </c>
      <c r="IH39" t="str">
        <v>8012 - Certificate of Title Fund</v>
      </c>
      <c r="II39" t="str">
        <v>8013 - State Beer and Wine</v>
      </c>
      <c r="IJ39" t="str">
        <v>8014 - Unapportioned Tax</v>
      </c>
      <c r="IK39" t="str">
        <v>8015 - Tax Refund</v>
      </c>
      <c r="IL39" t="str">
        <v>8016 - Trust Fund (Tax Assessor)</v>
      </c>
      <c r="IM39" t="str">
        <v>8017 - Mail-in License Renewal</v>
      </c>
      <c r="IN39" t="str">
        <v>8459 - Chase C.C. Clearing Acct-Tax Office</v>
      </c>
      <c r="IO39" t="str">
        <v>8465 - Chase C.C. MV Clearing Acct-Tax Office</v>
      </c>
      <c r="IP39" t="str">
        <v>8466 - Chase Credit Card Charge Back-Tax Office</v>
      </c>
      <c r="IQ39" t="str">
        <v>8467 - Chase C.C MV Charge Back Tax Office</v>
      </c>
      <c r="IR39" t="str">
        <v>8543 - Chase Credit Card B&amp;W Chargeback</v>
      </c>
      <c r="IS39" t="str">
        <v>8545 - Chase Credit Card VIT/SIT Chargeback</v>
      </c>
      <c r="IT39" t="str">
        <v>8718 - Dealers' Escrow Account</v>
      </c>
      <c r="IU39" t="str">
        <v>8719 - Undisbursed Funds</v>
      </c>
      <c r="IV39" t="str">
        <v>8720 - Credit Card Deposit/Clearing Acct</v>
      </c>
      <c r="IW39" t="str">
        <v>8721 - Unapportioned Tax ( Year End ) Used to be 720</v>
      </c>
      <c r="IX39" t="str">
        <v>8731 - Credit Card Chargeback Acct</v>
      </c>
      <c r="IY39" t="str">
        <v>9010 - Library Assistance</v>
      </c>
      <c r="IZ39" t="str">
        <v>9020 - Local Emergencies</v>
      </c>
      <c r="JA39" t="str">
        <v>9101 - Park &amp; Open Space Adm</v>
      </c>
      <c r="JB39" t="str">
        <v>9102 - Park and Open Space</v>
      </c>
      <c r="JC39" t="str">
        <v>9200 - Escrows</v>
      </c>
      <c r="JD39" t="str">
        <v>9205 - Constable Precinct #1</v>
      </c>
      <c r="JE39" t="str">
        <v>9206 - Constable Precinct #2</v>
      </c>
      <c r="JF39" t="str">
        <v>9207 - Constable Precinct #3</v>
      </c>
      <c r="JG39" t="str">
        <v>9208 - Constable Precinct #4</v>
      </c>
      <c r="JH39" t="str">
        <v>9209 - Constable Precinct #5</v>
      </c>
      <c r="JI39" t="str">
        <v xml:space="preserve">9215 - Commissary </v>
      </c>
      <c r="JJ39" t="str">
        <v xml:space="preserve">9220 - District Attorney </v>
      </c>
      <c r="JK39" t="str">
        <v>9225 - Sheriff</v>
      </c>
      <c r="JL39" t="str">
        <v xml:space="preserve">9230 - Juvenile </v>
      </c>
      <c r="JM39" t="str">
        <v xml:space="preserve">9235 - Justice of Peace </v>
      </c>
      <c r="JN39" t="str">
        <v>9240 - County Clerk</v>
      </c>
      <c r="JO39" t="str">
        <v>9245 - District Clerk</v>
      </c>
      <c r="JP39" t="str">
        <v xml:space="preserve">9250 - County Clerk Record Management </v>
      </c>
      <c r="JQ39" t="str">
        <v xml:space="preserve">9255 - District Clerk Record Management </v>
      </c>
      <c r="JR39" t="str">
        <v xml:space="preserve">9256 - County &amp; District Clerk Record Management </v>
      </c>
      <c r="JS39" t="str">
        <v xml:space="preserve">9260 - Community Supervision and Correction Department </v>
      </c>
      <c r="JT39" t="str">
        <v xml:space="preserve">9265 - Tax Office </v>
      </c>
      <c r="JU39" t="str">
        <v xml:space="preserve">9270 - Criminal Justice </v>
      </c>
      <c r="JV39" t="str">
        <v xml:space="preserve">9275 - Divert Court </v>
      </c>
      <c r="JW39" t="str">
        <v>9280 - HHS</v>
      </c>
      <c r="JX39" t="str">
        <v>9285 - Probate Court</v>
      </c>
      <c r="JY39" t="str">
        <v>9290 - Law Library</v>
      </c>
      <c r="JZ39" t="str">
        <v>9291 - SBE</v>
      </c>
      <c r="KA39" t="str">
        <v>9292 - Fire Marshall</v>
      </c>
      <c r="KB39" t="str">
        <v>9410 - IT Projects</v>
      </c>
      <c r="KC39" t="str">
        <v>9420 - Facilities Projects</v>
      </c>
      <c r="KD39" t="str">
        <v>9430 - Public Works Projects</v>
      </c>
      <c r="KE39" t="str">
        <v>9440 - CSCD Projects</v>
      </c>
      <c r="KF39" t="str">
        <v>9450 - Elections</v>
      </c>
      <c r="KG39" t="str">
        <v>9455 - Household Hazardous Waste</v>
      </c>
      <c r="KH39" t="str">
        <v>9464 - American Rescue Plan</v>
      </c>
      <c r="KI39" t="str">
        <v>9466 - Major Grants</v>
      </c>
      <c r="KJ39" t="str">
        <v>9467 - HUD Section 8</v>
      </c>
      <c r="KK39" t="str">
        <v>9468 - Charter School</v>
      </c>
      <c r="KL39" t="str">
        <v>9900 - Non-Budget Charges</v>
      </c>
      <c r="KM39" t="str">
        <v>9910 - Countywide Appropriations</v>
      </c>
      <c r="KN39" t="str">
        <v>9915 - Surplus</v>
      </c>
      <c r="KO39" t="str">
        <v>9920 - Payroll -Dept</v>
      </c>
      <c r="KP39" t="str">
        <v>9940 - Reserves and Contingency</v>
      </c>
      <c r="KQ39" t="str">
        <v>9950 - Emergency Reserves</v>
      </c>
    </row>
    <row r="40" spans="1:303" x14ac:dyDescent="0.25">
      <c r="A40" t="str" cm="1">
        <f t="array" ref="A40:KQ40">TRANSPOSE(_xlfn._xlws.SORT(_xlfn._xlws.FILTER(TableCostCenter[Cost Center List],ISNUMBER(SEARCH(Travel!Y41,TableCostCenter[Cost Center List])))))</f>
        <v>0000 - Default Cost Center</v>
      </c>
      <c r="B40" t="str">
        <v>1010 - County Judge</v>
      </c>
      <c r="C40" t="str">
        <v>1011 - Truancy Courts</v>
      </c>
      <c r="D40" t="str">
        <v>1016 - Planning and Development</v>
      </c>
      <c r="E40" t="str">
        <v>1020 - Commissioners' Court Administrator</v>
      </c>
      <c r="F40" t="str">
        <v>1021 - Operation Services - Engineering</v>
      </c>
      <c r="G40" t="str">
        <v>1022 - Operation Services - Facilities</v>
      </c>
      <c r="H40" t="str">
        <v>1023 - Operation Services - Comm/Central Services</v>
      </c>
      <c r="I40" t="str">
        <v>1024 - Operation Services - Records Mgmt</v>
      </c>
      <c r="J40" t="str">
        <v>1027 - Operation Services - Auto Service Center</v>
      </c>
      <c r="K40" t="str">
        <v>1035 - Tax Assessor/Collector</v>
      </c>
      <c r="L40" t="str">
        <v>1040 - Human Resource/Civil Service</v>
      </c>
      <c r="M40" t="str">
        <v>1041 - HRCS - 52e Employees</v>
      </c>
      <c r="N40" t="str">
        <v>1045 - Records Bldg Fitness Center</v>
      </c>
      <c r="O40" t="str">
        <v>1050 - County Treasurer</v>
      </c>
      <c r="P40" t="str">
        <v>1060 - Office of Budget &amp; Evaluation</v>
      </c>
      <c r="Q40" t="str">
        <v>1070 - County Auditor</v>
      </c>
      <c r="R40" t="str">
        <v>1080 - Purchasing</v>
      </c>
      <c r="S40" t="str">
        <v>1082 - Small Business Enterprise(SBE)</v>
      </c>
      <c r="T40" t="str">
        <v>1090 - IT Data Services</v>
      </c>
      <c r="U40" t="str">
        <v>1210 - Elections</v>
      </c>
      <c r="V40" t="str">
        <v>2050 - Texas Cooperative Extension</v>
      </c>
      <c r="W40" t="str">
        <v>2060 - Veterans Service</v>
      </c>
      <c r="X40" t="str">
        <v>2080 - Historical Commission</v>
      </c>
      <c r="Y40" t="str">
        <v>2110 - Public Works</v>
      </c>
      <c r="Z40" t="str">
        <v>2115 - PW - Economic Development</v>
      </c>
      <c r="AA40" t="str">
        <v>2510 - Road Precinct #1</v>
      </c>
      <c r="AB40" t="str">
        <v>2520 - Road Precinct #2</v>
      </c>
      <c r="AC40" t="str">
        <v>2530 - Road Precinct #3</v>
      </c>
      <c r="AD40" t="str">
        <v>2540 - Road Precinct #4</v>
      </c>
      <c r="AE40" t="str">
        <v>2550 - Road Reserves</v>
      </c>
      <c r="AF40" t="str">
        <v>3020 - Community Supervision</v>
      </c>
      <c r="AG40" t="str">
        <v>3030 - Public Service Program</v>
      </c>
      <c r="AH40" t="str">
        <v>3043 - Unincorporated Area Services</v>
      </c>
      <c r="AI40" t="str">
        <v>3110 - Executive</v>
      </c>
      <c r="AJ40" t="str">
        <v>3111 - Special Investigation</v>
      </c>
      <c r="AK40" t="str">
        <v>3112 - Intelligence</v>
      </c>
      <c r="AL40" t="str">
        <v>3113 - Internal Affairs</v>
      </c>
      <c r="AM40" t="str">
        <v>3114 - Compliance</v>
      </c>
      <c r="AN40" t="str">
        <v>3121 - General Services</v>
      </c>
      <c r="AO40" t="str">
        <v>3122 - Personnel</v>
      </c>
      <c r="AP40" t="str">
        <v>3123 - Training</v>
      </c>
      <c r="AQ40" t="str">
        <v>3124 - Communications</v>
      </c>
      <c r="AR40" t="str">
        <v>3125 - Fiscal</v>
      </c>
      <c r="AS40" t="str">
        <v>3126 - Photo Lab</v>
      </c>
      <c r="AT40" t="str">
        <v>3127 - Print Shop Department</v>
      </c>
      <c r="AU40" t="str">
        <v>3128 - Bonds</v>
      </c>
      <c r="AV40" t="str">
        <v>3129 - Bailiff</v>
      </c>
      <c r="AW40" t="str">
        <v>3130 - Warrants</v>
      </c>
      <c r="AX40" t="str">
        <v>3131 - Fugitive Transportation</v>
      </c>
      <c r="AY40" t="str">
        <v>3132 - Civil</v>
      </c>
      <c r="AZ40" t="str">
        <v>3133 - Patrol</v>
      </c>
      <c r="BA40" t="str">
        <v>3134 - Criminal Investigation</v>
      </c>
      <c r="BB40" t="str">
        <v>3136 - FLEET</v>
      </c>
      <c r="BC40" t="str">
        <v>3137 - Freeway Management Program</v>
      </c>
      <c r="BD40" t="str">
        <v>3140 - Detention Services</v>
      </c>
      <c r="BE40" t="str">
        <v>3141 - North Tower</v>
      </c>
      <c r="BF40" t="str">
        <v>3142 - West Tower</v>
      </c>
      <c r="BG40" t="str">
        <v>3147 - Central Intake</v>
      </c>
      <c r="BH40" t="str">
        <v>3148 - South Tower</v>
      </c>
      <c r="BI40" t="str">
        <v>3150 - Classification and Release</v>
      </c>
      <c r="BJ40" t="str">
        <v>3151 - Inmate Program</v>
      </c>
      <c r="BK40" t="str">
        <v>3152 - Central Kitchen</v>
      </c>
      <c r="BL40" t="str">
        <v>3153 - Central Laundry</v>
      </c>
      <c r="BM40" t="str">
        <v>3154 - Inmate Transport</v>
      </c>
      <c r="BN40" t="str">
        <v>3155 - Jail Medical</v>
      </c>
      <c r="BO40" t="str">
        <v>3156 - Pre/Post Trial Release Program</v>
      </c>
      <c r="BP40" t="str">
        <v>3210 - Constable Precinct #1</v>
      </c>
      <c r="BQ40" t="str">
        <v>3220 - Constable Precinct #2</v>
      </c>
      <c r="BR40" t="str">
        <v>3230 - Constable Precinct #3</v>
      </c>
      <c r="BS40" t="str">
        <v>3240 - Constable Precinct #4</v>
      </c>
      <c r="BT40" t="str">
        <v>3250 - Constable Precinct #5</v>
      </c>
      <c r="BU40" t="str">
        <v>3270 - Constable Precinct #3A</v>
      </c>
      <c r="BV40" t="str">
        <v>3280 - Constable Precinct #4A</v>
      </c>
      <c r="BW40" t="str">
        <v>3311 - Crime Lab</v>
      </c>
      <c r="BX40" t="str">
        <v>3312 - Medical Examiner</v>
      </c>
      <c r="BY40" t="str">
        <v>3313 - Breath Alcohol Program</v>
      </c>
      <c r="BZ40" t="str">
        <v>4001 - Building Security</v>
      </c>
      <c r="CA40" t="str">
        <v>4002 - Emergency Management</v>
      </c>
      <c r="CB40" t="str">
        <v>4003 - Fire Marshal</v>
      </c>
      <c r="CC40" t="str">
        <v>4011 - District Attorney</v>
      </c>
      <c r="CD40" t="str">
        <v>4012 - DA-Special Allocation</v>
      </c>
      <c r="CE40" t="str">
        <v>4013 - Drug Court Program</v>
      </c>
      <c r="CF40" t="str">
        <v>4014 - Jail Diversion</v>
      </c>
      <c r="CG40" t="str">
        <v>4015 - Divert Court</v>
      </c>
      <c r="CH40" t="str">
        <v>4016 - S.T.A.C. Court</v>
      </c>
      <c r="CI40" t="str">
        <v>4020 - District Clerk</v>
      </c>
      <c r="CJ40" t="str">
        <v>4031 - County Clerk</v>
      </c>
      <c r="CK40" t="str">
        <v>4032 - County Clerk-Collections</v>
      </c>
      <c r="CL40" t="str">
        <v>4033 - Truancy Courts Clerks</v>
      </c>
      <c r="CM40" t="str">
        <v>4040 - Public Defender</v>
      </c>
      <c r="CN40" t="str">
        <v>4051 - District Court Administration</v>
      </c>
      <c r="CO40" t="str">
        <v>4052 - Family Court Services</v>
      </c>
      <c r="CP40" t="str">
        <v>4053 - Child Support Payments Office</v>
      </c>
      <c r="CQ40" t="str">
        <v>4054 - Alt. Dispute Resolution-Dept</v>
      </c>
      <c r="CR40" t="str">
        <v>4056 - Domestic Relations Office Administration</v>
      </c>
      <c r="CS40" t="str">
        <v>4060 - Jury Service</v>
      </c>
      <c r="CT40" t="str">
        <v>4065 - Grand Jury Service</v>
      </c>
      <c r="CU40" t="str">
        <v>4071 - 5th Court of Appeals</v>
      </c>
      <c r="CV40" t="str">
        <v>4072 - First Admin. Judicial Region</v>
      </c>
      <c r="CW40" t="str">
        <v>4080 - Court Cost Miscellaneous</v>
      </c>
      <c r="CX40" t="str">
        <v>4090 - Appellate Justice System</v>
      </c>
      <c r="CY40" t="str">
        <v>4110 - 14th Civil District Court</v>
      </c>
      <c r="CZ40" t="str">
        <v>4115 - 44th Civil District Court</v>
      </c>
      <c r="DA40" t="str">
        <v>4120 - 68th Civil District Court</v>
      </c>
      <c r="DB40" t="str">
        <v>4125 - 95th Civil District Court</v>
      </c>
      <c r="DC40" t="str">
        <v>4130 - 101st Civil District Court</v>
      </c>
      <c r="DD40" t="str">
        <v>4135 - 116th Civil District Court</v>
      </c>
      <c r="DE40" t="str">
        <v>4140 - 134th Civil District Court</v>
      </c>
      <c r="DF40" t="str">
        <v>4145 - 160th Civil District Court</v>
      </c>
      <c r="DG40" t="str">
        <v>4150 - 162nd Civil District Court</v>
      </c>
      <c r="DH40" t="str">
        <v>4155 - 191st Civil District Court</v>
      </c>
      <c r="DI40" t="str">
        <v>4160 - 192nd Civil District Court</v>
      </c>
      <c r="DJ40" t="str">
        <v>4165 - 193rd Civil District Court</v>
      </c>
      <c r="DK40" t="str">
        <v>4170 - 298th Civil District Court</v>
      </c>
      <c r="DL40" t="str">
        <v>4175 - Civil District Masters</v>
      </c>
      <c r="DM40" t="str">
        <v>4180 - Civil Tax Court</v>
      </c>
      <c r="DN40" t="str">
        <v>4210 - 254th Family Court</v>
      </c>
      <c r="DO40" t="str">
        <v>4215 - 255th Family Court</v>
      </c>
      <c r="DP40" t="str">
        <v>4220 - 256th Family Court</v>
      </c>
      <c r="DQ40" t="str">
        <v>4225 - 301st Family Court</v>
      </c>
      <c r="DR40" t="str">
        <v>4230 - 302nd Family Court</v>
      </c>
      <c r="DS40" t="str">
        <v>4235 - 303rd Family Court</v>
      </c>
      <c r="DT40" t="str">
        <v>4240 - 330th Family Court</v>
      </c>
      <c r="DU40" t="str">
        <v>4250 - IV-D Court</v>
      </c>
      <c r="DV40" t="str">
        <v>4310 - 304th Juvenile Court</v>
      </c>
      <c r="DW40" t="str">
        <v>4320 - 305th Juvenile Court</v>
      </c>
      <c r="DX40" t="str">
        <v>4401 - Criminal District Court #1</v>
      </c>
      <c r="DY40" t="str">
        <v>4402 - Criminal District Court #2</v>
      </c>
      <c r="DZ40" t="str">
        <v>4403 - Criminal District Court #3</v>
      </c>
      <c r="EA40" t="str">
        <v>4404 - Criminal District Court #4</v>
      </c>
      <c r="EB40" t="str">
        <v>4405 - Criminal District Court #5</v>
      </c>
      <c r="EC40" t="str">
        <v>4406 - Criminal District Court #6</v>
      </c>
      <c r="ED40" t="str">
        <v>4407 - Criminal District Court #7</v>
      </c>
      <c r="EE40" t="str">
        <v>4410 - 194th Criminal District Court</v>
      </c>
      <c r="EF40" t="str">
        <v>4415 - 195th Criminal District Court</v>
      </c>
      <c r="EG40" t="str">
        <v>4420 - 203rd Criminal District Court</v>
      </c>
      <c r="EH40" t="str">
        <v>4425 - 204th Criminal District Court</v>
      </c>
      <c r="EI40" t="str">
        <v>4430 - 265th Criminal District Court</v>
      </c>
      <c r="EJ40" t="str">
        <v>4435 - 282nd Criminal District Court</v>
      </c>
      <c r="EK40" t="str">
        <v>4440 - 283rd Criminal District Court</v>
      </c>
      <c r="EL40" t="str">
        <v>4445 - 291st Criminal District Court</v>
      </c>
      <c r="EM40" t="str">
        <v>4450 - 292nd Criminal District Court</v>
      </c>
      <c r="EN40" t="str">
        <v>4455 - 363rd Criminal District Court</v>
      </c>
      <c r="EO40" t="str">
        <v>4460 - Criminal District Magistrates</v>
      </c>
      <c r="EP40" t="str">
        <v>4461 - Pretrial Release</v>
      </c>
      <c r="EQ40" t="str">
        <v>4465 - Staff Attorneys</v>
      </c>
      <c r="ER40" t="str">
        <v>4470 - Criminal District Court Manager</v>
      </c>
      <c r="ES40" t="str">
        <v>4501 - County Court at Law #1</v>
      </c>
      <c r="ET40" t="str">
        <v>4502 - County Court at Law #2</v>
      </c>
      <c r="EU40" t="str">
        <v>4503 - County Court at Law #3</v>
      </c>
      <c r="EV40" t="str">
        <v>4504 - County Court at Law #4</v>
      </c>
      <c r="EW40" t="str">
        <v>4505 - County Court at Law #5</v>
      </c>
      <c r="EX40" t="str">
        <v>4601 - County Criminal Court #1</v>
      </c>
      <c r="EY40" t="str">
        <v>4602 - County Criminal Court #2</v>
      </c>
      <c r="EZ40" t="str">
        <v>4603 - County Criminal Court #3</v>
      </c>
      <c r="FA40" t="str">
        <v>4604 - County Criminal Court #4</v>
      </c>
      <c r="FB40" t="str">
        <v>4605 - County Criminal Court #5</v>
      </c>
      <c r="FC40" t="str">
        <v>4606 - County Criminal Court #6</v>
      </c>
      <c r="FD40" t="str">
        <v>4607 - County Criminal Court #7</v>
      </c>
      <c r="FE40" t="str">
        <v>4608 - County Criminal Court #8</v>
      </c>
      <c r="FF40" t="str">
        <v>4609 - County Criminal Court #9</v>
      </c>
      <c r="FG40" t="str">
        <v>4610 - County Criminal Court #10</v>
      </c>
      <c r="FH40" t="str">
        <v>4611 - County Criminal Court #11</v>
      </c>
      <c r="FI40" t="str">
        <v>4615 - County Criminal Court of Appeals</v>
      </c>
      <c r="FJ40" t="str">
        <v>4616 - County Criminal Court of Appeals #2</v>
      </c>
      <c r="FK40" t="str">
        <v>4617 - County Criminal Court - Magistrate</v>
      </c>
      <c r="FL40" t="str">
        <v>4620 - County Criminal Court Manager</v>
      </c>
      <c r="FM40" t="str">
        <v>4701 - Probate Court #1</v>
      </c>
      <c r="FN40" t="str">
        <v>4702 - Probate Court #2</v>
      </c>
      <c r="FO40" t="str">
        <v>4703 - Probate Court #3</v>
      </c>
      <c r="FP40" t="str">
        <v>4704 - Investigators/Court Visitor Program</v>
      </c>
      <c r="FQ40" t="str">
        <v>4705 - Probate Associates</v>
      </c>
      <c r="FR40" t="str">
        <v>4811 - J.P- 1-1</v>
      </c>
      <c r="FS40" t="str">
        <v>4812 - J.P- 1-2</v>
      </c>
      <c r="FT40" t="str">
        <v>4821 - J.P- 2-1</v>
      </c>
      <c r="FU40" t="str">
        <v>4822 - J.P- 2-2</v>
      </c>
      <c r="FV40" t="str">
        <v>4831 - J.P- 3-1</v>
      </c>
      <c r="FW40" t="str">
        <v>4832 - J.P- 3-2</v>
      </c>
      <c r="FX40" t="str">
        <v>4833 - J.P. Central Collections</v>
      </c>
      <c r="FY40" t="str">
        <v>4841 - J.P- 4-1</v>
      </c>
      <c r="FZ40" t="str">
        <v>4842 - J.P- 4-2</v>
      </c>
      <c r="GA40" t="str">
        <v>4851 - J.P- 5-1</v>
      </c>
      <c r="GB40" t="str">
        <v>4852 - J.P- 5-2</v>
      </c>
      <c r="GC40" t="str">
        <v>4862 - J P 3-A</v>
      </c>
      <c r="GD40" t="str">
        <v>4921 - District Clerk Criminal and Bond Forfeiture</v>
      </c>
      <c r="GE40" t="str">
        <v>4922 - District Clerk Passport Central</v>
      </c>
      <c r="GF40" t="str">
        <v>4923 - District Clerk Passport East</v>
      </c>
      <c r="GG40" t="str">
        <v>4924 - District Passport North</v>
      </c>
      <c r="GH40" t="str">
        <v>4925 - District Clerk Juvenile</v>
      </c>
      <c r="GI40" t="str">
        <v>4926 - District Civil and Family, Trust and Collections</v>
      </c>
      <c r="GJ40" t="str">
        <v>5001 - County Clerk Criminal and Bond Forfeiture</v>
      </c>
      <c r="GK40" t="str">
        <v>5002 - County Clerk Recording</v>
      </c>
      <c r="GL40" t="str">
        <v>5003 - County Clerk Vitals</v>
      </c>
      <c r="GM40" t="str">
        <v>5004 - County Clerk Trust</v>
      </c>
      <c r="GN40" t="str">
        <v xml:space="preserve">5005 - County Clerk Civil </v>
      </c>
      <c r="GO40" t="str">
        <v>5006 - County Clerk Probate</v>
      </c>
      <c r="GP40" t="str">
        <v>5007 - County Clerk Central Records</v>
      </c>
      <c r="GQ40" t="str">
        <v>5008 - County Clerk-Collections</v>
      </c>
      <c r="GR40" t="str">
        <v>5041 - Truancy South</v>
      </c>
      <c r="GS40" t="str">
        <v>5042 - Truancy North</v>
      </c>
      <c r="GT40" t="str">
        <v>5043 - Truancy East</v>
      </c>
      <c r="GU40" t="str">
        <v>5110 - Employee Health Clinic</v>
      </c>
      <c r="GV40" t="str">
        <v>5111 - Juvenile Administration</v>
      </c>
      <c r="GW40" t="str">
        <v>5112 - Juvenile Psychological Service</v>
      </c>
      <c r="GX40" t="str">
        <v>5114 - Juvenile-Detention Center</v>
      </c>
      <c r="GY40" t="str">
        <v>5115 - Juvenile-Emergency Shelter</v>
      </c>
      <c r="GZ40" t="str">
        <v>5116 - Juvenile-Letot Center</v>
      </c>
      <c r="HA40" t="str">
        <v>5117 - Juvenile-Youth Village</v>
      </c>
      <c r="HB40" t="str">
        <v>5118 - Juvenile-Medlock Center</v>
      </c>
      <c r="HC40" t="str">
        <v>5119 - Juvenile-Letot Residential Treatment Center</v>
      </c>
      <c r="HD40" t="str">
        <v>5120 - Health Administration</v>
      </c>
      <c r="HE40" t="str">
        <v>5121 - Environmental Health</v>
      </c>
      <c r="HF40" t="str">
        <v>5122 - Public Health Lab</v>
      </c>
      <c r="HG40" t="str">
        <v>5123 - Preventive Health</v>
      </c>
      <c r="HH40" t="str">
        <v>5124 - Communicable Disease Control</v>
      </c>
      <c r="HI40" t="str">
        <v>5125 - STD Clinic</v>
      </c>
      <c r="HJ40" t="str">
        <v>5126 - TB Clinic</v>
      </c>
      <c r="HK40" t="str">
        <v>5128 - HHS - Finance Admin</v>
      </c>
      <c r="HL40" t="str">
        <v xml:space="preserve">5130 - Budget Office Community Contracts </v>
      </c>
      <c r="HM40" t="str">
        <v>5140 - CPS Program</v>
      </c>
      <c r="HN40" t="str">
        <v>5170 - Welfare Assistance</v>
      </c>
      <c r="HO40" t="str">
        <v>6340 - Wilmer Substance Abuse Facility</v>
      </c>
      <c r="HP40" t="str">
        <v>6430 - Truancy Enforcement Center</v>
      </c>
      <c r="HQ40" t="str">
        <v>6930 - Cash Match for Grants</v>
      </c>
      <c r="HR40" t="str">
        <v>7138 - Parking Garage CO 2004 Series</v>
      </c>
      <c r="HS40" t="str">
        <v>7139 - Unlimited Tax Ref 2005  24.097M</v>
      </c>
      <c r="HT40" t="str">
        <v>7140 - Certificate Obligation, 2006  $65M</v>
      </c>
      <c r="HU40" t="str">
        <v>7141 - Limited Tax Notes, Series 2011</v>
      </c>
      <c r="HV40" t="str">
        <v>7142 - Unlimited Tax Refunding Bonds Series 2011A-Dept</v>
      </c>
      <c r="HW40" t="str">
        <v>7144 - Limited Tax Refunding Bonds Series 2013</v>
      </c>
      <c r="HX40" t="str">
        <v>7145 - Dept Limited Tax Notes Series 2013</v>
      </c>
      <c r="HY40" t="str">
        <v>7146 - Unlimited Tax Refunding Bonds Series 2015</v>
      </c>
      <c r="HZ40" t="str">
        <v>7147 - Combination Tax and Parking Garage Revenue Certificates of Obligation Series 2016</v>
      </c>
      <c r="IA40" t="str">
        <v>7148 - Certificates of Obligation, Series 2022</v>
      </c>
      <c r="IB40" t="str">
        <v>7400 - Administrative</v>
      </c>
      <c r="IC40" t="str">
        <v>7414 - Unlimited Tax Road Bonds Series 1995</v>
      </c>
      <c r="ID40" t="str">
        <v>7418 - Road Bond Series 1996</v>
      </c>
      <c r="IE40" t="str">
        <v>7492 - 1995 Road Bond Fund</v>
      </c>
      <c r="IF40" t="str">
        <v>8010 - State Highway Fund</v>
      </c>
      <c r="IG40" t="str">
        <v>8011 - Vehicle Sales and Use Tax</v>
      </c>
      <c r="IH40" t="str">
        <v>8012 - Certificate of Title Fund</v>
      </c>
      <c r="II40" t="str">
        <v>8013 - State Beer and Wine</v>
      </c>
      <c r="IJ40" t="str">
        <v>8014 - Unapportioned Tax</v>
      </c>
      <c r="IK40" t="str">
        <v>8015 - Tax Refund</v>
      </c>
      <c r="IL40" t="str">
        <v>8016 - Trust Fund (Tax Assessor)</v>
      </c>
      <c r="IM40" t="str">
        <v>8017 - Mail-in License Renewal</v>
      </c>
      <c r="IN40" t="str">
        <v>8459 - Chase C.C. Clearing Acct-Tax Office</v>
      </c>
      <c r="IO40" t="str">
        <v>8465 - Chase C.C. MV Clearing Acct-Tax Office</v>
      </c>
      <c r="IP40" t="str">
        <v>8466 - Chase Credit Card Charge Back-Tax Office</v>
      </c>
      <c r="IQ40" t="str">
        <v>8467 - Chase C.C MV Charge Back Tax Office</v>
      </c>
      <c r="IR40" t="str">
        <v>8543 - Chase Credit Card B&amp;W Chargeback</v>
      </c>
      <c r="IS40" t="str">
        <v>8545 - Chase Credit Card VIT/SIT Chargeback</v>
      </c>
      <c r="IT40" t="str">
        <v>8718 - Dealers' Escrow Account</v>
      </c>
      <c r="IU40" t="str">
        <v>8719 - Undisbursed Funds</v>
      </c>
      <c r="IV40" t="str">
        <v>8720 - Credit Card Deposit/Clearing Acct</v>
      </c>
      <c r="IW40" t="str">
        <v>8721 - Unapportioned Tax ( Year End ) Used to be 720</v>
      </c>
      <c r="IX40" t="str">
        <v>8731 - Credit Card Chargeback Acct</v>
      </c>
      <c r="IY40" t="str">
        <v>9010 - Library Assistance</v>
      </c>
      <c r="IZ40" t="str">
        <v>9020 - Local Emergencies</v>
      </c>
      <c r="JA40" t="str">
        <v>9101 - Park &amp; Open Space Adm</v>
      </c>
      <c r="JB40" t="str">
        <v>9102 - Park and Open Space</v>
      </c>
      <c r="JC40" t="str">
        <v>9200 - Escrows</v>
      </c>
      <c r="JD40" t="str">
        <v>9205 - Constable Precinct #1</v>
      </c>
      <c r="JE40" t="str">
        <v>9206 - Constable Precinct #2</v>
      </c>
      <c r="JF40" t="str">
        <v>9207 - Constable Precinct #3</v>
      </c>
      <c r="JG40" t="str">
        <v>9208 - Constable Precinct #4</v>
      </c>
      <c r="JH40" t="str">
        <v>9209 - Constable Precinct #5</v>
      </c>
      <c r="JI40" t="str">
        <v xml:space="preserve">9215 - Commissary </v>
      </c>
      <c r="JJ40" t="str">
        <v xml:space="preserve">9220 - District Attorney </v>
      </c>
      <c r="JK40" t="str">
        <v>9225 - Sheriff</v>
      </c>
      <c r="JL40" t="str">
        <v xml:space="preserve">9230 - Juvenile </v>
      </c>
      <c r="JM40" t="str">
        <v xml:space="preserve">9235 - Justice of Peace </v>
      </c>
      <c r="JN40" t="str">
        <v>9240 - County Clerk</v>
      </c>
      <c r="JO40" t="str">
        <v>9245 - District Clerk</v>
      </c>
      <c r="JP40" t="str">
        <v xml:space="preserve">9250 - County Clerk Record Management </v>
      </c>
      <c r="JQ40" t="str">
        <v xml:space="preserve">9255 - District Clerk Record Management </v>
      </c>
      <c r="JR40" t="str">
        <v xml:space="preserve">9256 - County &amp; District Clerk Record Management </v>
      </c>
      <c r="JS40" t="str">
        <v xml:space="preserve">9260 - Community Supervision and Correction Department </v>
      </c>
      <c r="JT40" t="str">
        <v xml:space="preserve">9265 - Tax Office </v>
      </c>
      <c r="JU40" t="str">
        <v xml:space="preserve">9270 - Criminal Justice </v>
      </c>
      <c r="JV40" t="str">
        <v xml:space="preserve">9275 - Divert Court </v>
      </c>
      <c r="JW40" t="str">
        <v>9280 - HHS</v>
      </c>
      <c r="JX40" t="str">
        <v>9285 - Probate Court</v>
      </c>
      <c r="JY40" t="str">
        <v>9290 - Law Library</v>
      </c>
      <c r="JZ40" t="str">
        <v>9291 - SBE</v>
      </c>
      <c r="KA40" t="str">
        <v>9292 - Fire Marshall</v>
      </c>
      <c r="KB40" t="str">
        <v>9410 - IT Projects</v>
      </c>
      <c r="KC40" t="str">
        <v>9420 - Facilities Projects</v>
      </c>
      <c r="KD40" t="str">
        <v>9430 - Public Works Projects</v>
      </c>
      <c r="KE40" t="str">
        <v>9440 - CSCD Projects</v>
      </c>
      <c r="KF40" t="str">
        <v>9450 - Elections</v>
      </c>
      <c r="KG40" t="str">
        <v>9455 - Household Hazardous Waste</v>
      </c>
      <c r="KH40" t="str">
        <v>9464 - American Rescue Plan</v>
      </c>
      <c r="KI40" t="str">
        <v>9466 - Major Grants</v>
      </c>
      <c r="KJ40" t="str">
        <v>9467 - HUD Section 8</v>
      </c>
      <c r="KK40" t="str">
        <v>9468 - Charter School</v>
      </c>
      <c r="KL40" t="str">
        <v>9900 - Non-Budget Charges</v>
      </c>
      <c r="KM40" t="str">
        <v>9910 - Countywide Appropriations</v>
      </c>
      <c r="KN40" t="str">
        <v>9915 - Surplus</v>
      </c>
      <c r="KO40" t="str">
        <v>9920 - Payroll -Dept</v>
      </c>
      <c r="KP40" t="str">
        <v>9940 - Reserves and Contingency</v>
      </c>
      <c r="KQ40" t="str">
        <v>9950 - Emergency Reserves</v>
      </c>
    </row>
    <row r="41" spans="1:303" x14ac:dyDescent="0.25">
      <c r="A41" t="str" cm="1">
        <f t="array" ref="A41:KQ41">TRANSPOSE(_xlfn._xlws.SORT(_xlfn._xlws.FILTER(TableCostCenter[Cost Center List],ISNUMBER(SEARCH(Travel!Y42,TableCostCenter[Cost Center List])))))</f>
        <v>0000 - Default Cost Center</v>
      </c>
      <c r="B41" t="str">
        <v>1010 - County Judge</v>
      </c>
      <c r="C41" t="str">
        <v>1011 - Truancy Courts</v>
      </c>
      <c r="D41" t="str">
        <v>1016 - Planning and Development</v>
      </c>
      <c r="E41" t="str">
        <v>1020 - Commissioners' Court Administrator</v>
      </c>
      <c r="F41" t="str">
        <v>1021 - Operation Services - Engineering</v>
      </c>
      <c r="G41" t="str">
        <v>1022 - Operation Services - Facilities</v>
      </c>
      <c r="H41" t="str">
        <v>1023 - Operation Services - Comm/Central Services</v>
      </c>
      <c r="I41" t="str">
        <v>1024 - Operation Services - Records Mgmt</v>
      </c>
      <c r="J41" t="str">
        <v>1027 - Operation Services - Auto Service Center</v>
      </c>
      <c r="K41" t="str">
        <v>1035 - Tax Assessor/Collector</v>
      </c>
      <c r="L41" t="str">
        <v>1040 - Human Resource/Civil Service</v>
      </c>
      <c r="M41" t="str">
        <v>1041 - HRCS - 52e Employees</v>
      </c>
      <c r="N41" t="str">
        <v>1045 - Records Bldg Fitness Center</v>
      </c>
      <c r="O41" t="str">
        <v>1050 - County Treasurer</v>
      </c>
      <c r="P41" t="str">
        <v>1060 - Office of Budget &amp; Evaluation</v>
      </c>
      <c r="Q41" t="str">
        <v>1070 - County Auditor</v>
      </c>
      <c r="R41" t="str">
        <v>1080 - Purchasing</v>
      </c>
      <c r="S41" t="str">
        <v>1082 - Small Business Enterprise(SBE)</v>
      </c>
      <c r="T41" t="str">
        <v>1090 - IT Data Services</v>
      </c>
      <c r="U41" t="str">
        <v>1210 - Elections</v>
      </c>
      <c r="V41" t="str">
        <v>2050 - Texas Cooperative Extension</v>
      </c>
      <c r="W41" t="str">
        <v>2060 - Veterans Service</v>
      </c>
      <c r="X41" t="str">
        <v>2080 - Historical Commission</v>
      </c>
      <c r="Y41" t="str">
        <v>2110 - Public Works</v>
      </c>
      <c r="Z41" t="str">
        <v>2115 - PW - Economic Development</v>
      </c>
      <c r="AA41" t="str">
        <v>2510 - Road Precinct #1</v>
      </c>
      <c r="AB41" t="str">
        <v>2520 - Road Precinct #2</v>
      </c>
      <c r="AC41" t="str">
        <v>2530 - Road Precinct #3</v>
      </c>
      <c r="AD41" t="str">
        <v>2540 - Road Precinct #4</v>
      </c>
      <c r="AE41" t="str">
        <v>2550 - Road Reserves</v>
      </c>
      <c r="AF41" t="str">
        <v>3020 - Community Supervision</v>
      </c>
      <c r="AG41" t="str">
        <v>3030 - Public Service Program</v>
      </c>
      <c r="AH41" t="str">
        <v>3043 - Unincorporated Area Services</v>
      </c>
      <c r="AI41" t="str">
        <v>3110 - Executive</v>
      </c>
      <c r="AJ41" t="str">
        <v>3111 - Special Investigation</v>
      </c>
      <c r="AK41" t="str">
        <v>3112 - Intelligence</v>
      </c>
      <c r="AL41" t="str">
        <v>3113 - Internal Affairs</v>
      </c>
      <c r="AM41" t="str">
        <v>3114 - Compliance</v>
      </c>
      <c r="AN41" t="str">
        <v>3121 - General Services</v>
      </c>
      <c r="AO41" t="str">
        <v>3122 - Personnel</v>
      </c>
      <c r="AP41" t="str">
        <v>3123 - Training</v>
      </c>
      <c r="AQ41" t="str">
        <v>3124 - Communications</v>
      </c>
      <c r="AR41" t="str">
        <v>3125 - Fiscal</v>
      </c>
      <c r="AS41" t="str">
        <v>3126 - Photo Lab</v>
      </c>
      <c r="AT41" t="str">
        <v>3127 - Print Shop Department</v>
      </c>
      <c r="AU41" t="str">
        <v>3128 - Bonds</v>
      </c>
      <c r="AV41" t="str">
        <v>3129 - Bailiff</v>
      </c>
      <c r="AW41" t="str">
        <v>3130 - Warrants</v>
      </c>
      <c r="AX41" t="str">
        <v>3131 - Fugitive Transportation</v>
      </c>
      <c r="AY41" t="str">
        <v>3132 - Civil</v>
      </c>
      <c r="AZ41" t="str">
        <v>3133 - Patrol</v>
      </c>
      <c r="BA41" t="str">
        <v>3134 - Criminal Investigation</v>
      </c>
      <c r="BB41" t="str">
        <v>3136 - FLEET</v>
      </c>
      <c r="BC41" t="str">
        <v>3137 - Freeway Management Program</v>
      </c>
      <c r="BD41" t="str">
        <v>3140 - Detention Services</v>
      </c>
      <c r="BE41" t="str">
        <v>3141 - North Tower</v>
      </c>
      <c r="BF41" t="str">
        <v>3142 - West Tower</v>
      </c>
      <c r="BG41" t="str">
        <v>3147 - Central Intake</v>
      </c>
      <c r="BH41" t="str">
        <v>3148 - South Tower</v>
      </c>
      <c r="BI41" t="str">
        <v>3150 - Classification and Release</v>
      </c>
      <c r="BJ41" t="str">
        <v>3151 - Inmate Program</v>
      </c>
      <c r="BK41" t="str">
        <v>3152 - Central Kitchen</v>
      </c>
      <c r="BL41" t="str">
        <v>3153 - Central Laundry</v>
      </c>
      <c r="BM41" t="str">
        <v>3154 - Inmate Transport</v>
      </c>
      <c r="BN41" t="str">
        <v>3155 - Jail Medical</v>
      </c>
      <c r="BO41" t="str">
        <v>3156 - Pre/Post Trial Release Program</v>
      </c>
      <c r="BP41" t="str">
        <v>3210 - Constable Precinct #1</v>
      </c>
      <c r="BQ41" t="str">
        <v>3220 - Constable Precinct #2</v>
      </c>
      <c r="BR41" t="str">
        <v>3230 - Constable Precinct #3</v>
      </c>
      <c r="BS41" t="str">
        <v>3240 - Constable Precinct #4</v>
      </c>
      <c r="BT41" t="str">
        <v>3250 - Constable Precinct #5</v>
      </c>
      <c r="BU41" t="str">
        <v>3270 - Constable Precinct #3A</v>
      </c>
      <c r="BV41" t="str">
        <v>3280 - Constable Precinct #4A</v>
      </c>
      <c r="BW41" t="str">
        <v>3311 - Crime Lab</v>
      </c>
      <c r="BX41" t="str">
        <v>3312 - Medical Examiner</v>
      </c>
      <c r="BY41" t="str">
        <v>3313 - Breath Alcohol Program</v>
      </c>
      <c r="BZ41" t="str">
        <v>4001 - Building Security</v>
      </c>
      <c r="CA41" t="str">
        <v>4002 - Emergency Management</v>
      </c>
      <c r="CB41" t="str">
        <v>4003 - Fire Marshal</v>
      </c>
      <c r="CC41" t="str">
        <v>4011 - District Attorney</v>
      </c>
      <c r="CD41" t="str">
        <v>4012 - DA-Special Allocation</v>
      </c>
      <c r="CE41" t="str">
        <v>4013 - Drug Court Program</v>
      </c>
      <c r="CF41" t="str">
        <v>4014 - Jail Diversion</v>
      </c>
      <c r="CG41" t="str">
        <v>4015 - Divert Court</v>
      </c>
      <c r="CH41" t="str">
        <v>4016 - S.T.A.C. Court</v>
      </c>
      <c r="CI41" t="str">
        <v>4020 - District Clerk</v>
      </c>
      <c r="CJ41" t="str">
        <v>4031 - County Clerk</v>
      </c>
      <c r="CK41" t="str">
        <v>4032 - County Clerk-Collections</v>
      </c>
      <c r="CL41" t="str">
        <v>4033 - Truancy Courts Clerks</v>
      </c>
      <c r="CM41" t="str">
        <v>4040 - Public Defender</v>
      </c>
      <c r="CN41" t="str">
        <v>4051 - District Court Administration</v>
      </c>
      <c r="CO41" t="str">
        <v>4052 - Family Court Services</v>
      </c>
      <c r="CP41" t="str">
        <v>4053 - Child Support Payments Office</v>
      </c>
      <c r="CQ41" t="str">
        <v>4054 - Alt. Dispute Resolution-Dept</v>
      </c>
      <c r="CR41" t="str">
        <v>4056 - Domestic Relations Office Administration</v>
      </c>
      <c r="CS41" t="str">
        <v>4060 - Jury Service</v>
      </c>
      <c r="CT41" t="str">
        <v>4065 - Grand Jury Service</v>
      </c>
      <c r="CU41" t="str">
        <v>4071 - 5th Court of Appeals</v>
      </c>
      <c r="CV41" t="str">
        <v>4072 - First Admin. Judicial Region</v>
      </c>
      <c r="CW41" t="str">
        <v>4080 - Court Cost Miscellaneous</v>
      </c>
      <c r="CX41" t="str">
        <v>4090 - Appellate Justice System</v>
      </c>
      <c r="CY41" t="str">
        <v>4110 - 14th Civil District Court</v>
      </c>
      <c r="CZ41" t="str">
        <v>4115 - 44th Civil District Court</v>
      </c>
      <c r="DA41" t="str">
        <v>4120 - 68th Civil District Court</v>
      </c>
      <c r="DB41" t="str">
        <v>4125 - 95th Civil District Court</v>
      </c>
      <c r="DC41" t="str">
        <v>4130 - 101st Civil District Court</v>
      </c>
      <c r="DD41" t="str">
        <v>4135 - 116th Civil District Court</v>
      </c>
      <c r="DE41" t="str">
        <v>4140 - 134th Civil District Court</v>
      </c>
      <c r="DF41" t="str">
        <v>4145 - 160th Civil District Court</v>
      </c>
      <c r="DG41" t="str">
        <v>4150 - 162nd Civil District Court</v>
      </c>
      <c r="DH41" t="str">
        <v>4155 - 191st Civil District Court</v>
      </c>
      <c r="DI41" t="str">
        <v>4160 - 192nd Civil District Court</v>
      </c>
      <c r="DJ41" t="str">
        <v>4165 - 193rd Civil District Court</v>
      </c>
      <c r="DK41" t="str">
        <v>4170 - 298th Civil District Court</v>
      </c>
      <c r="DL41" t="str">
        <v>4175 - Civil District Masters</v>
      </c>
      <c r="DM41" t="str">
        <v>4180 - Civil Tax Court</v>
      </c>
      <c r="DN41" t="str">
        <v>4210 - 254th Family Court</v>
      </c>
      <c r="DO41" t="str">
        <v>4215 - 255th Family Court</v>
      </c>
      <c r="DP41" t="str">
        <v>4220 - 256th Family Court</v>
      </c>
      <c r="DQ41" t="str">
        <v>4225 - 301st Family Court</v>
      </c>
      <c r="DR41" t="str">
        <v>4230 - 302nd Family Court</v>
      </c>
      <c r="DS41" t="str">
        <v>4235 - 303rd Family Court</v>
      </c>
      <c r="DT41" t="str">
        <v>4240 - 330th Family Court</v>
      </c>
      <c r="DU41" t="str">
        <v>4250 - IV-D Court</v>
      </c>
      <c r="DV41" t="str">
        <v>4310 - 304th Juvenile Court</v>
      </c>
      <c r="DW41" t="str">
        <v>4320 - 305th Juvenile Court</v>
      </c>
      <c r="DX41" t="str">
        <v>4401 - Criminal District Court #1</v>
      </c>
      <c r="DY41" t="str">
        <v>4402 - Criminal District Court #2</v>
      </c>
      <c r="DZ41" t="str">
        <v>4403 - Criminal District Court #3</v>
      </c>
      <c r="EA41" t="str">
        <v>4404 - Criminal District Court #4</v>
      </c>
      <c r="EB41" t="str">
        <v>4405 - Criminal District Court #5</v>
      </c>
      <c r="EC41" t="str">
        <v>4406 - Criminal District Court #6</v>
      </c>
      <c r="ED41" t="str">
        <v>4407 - Criminal District Court #7</v>
      </c>
      <c r="EE41" t="str">
        <v>4410 - 194th Criminal District Court</v>
      </c>
      <c r="EF41" t="str">
        <v>4415 - 195th Criminal District Court</v>
      </c>
      <c r="EG41" t="str">
        <v>4420 - 203rd Criminal District Court</v>
      </c>
      <c r="EH41" t="str">
        <v>4425 - 204th Criminal District Court</v>
      </c>
      <c r="EI41" t="str">
        <v>4430 - 265th Criminal District Court</v>
      </c>
      <c r="EJ41" t="str">
        <v>4435 - 282nd Criminal District Court</v>
      </c>
      <c r="EK41" t="str">
        <v>4440 - 283rd Criminal District Court</v>
      </c>
      <c r="EL41" t="str">
        <v>4445 - 291st Criminal District Court</v>
      </c>
      <c r="EM41" t="str">
        <v>4450 - 292nd Criminal District Court</v>
      </c>
      <c r="EN41" t="str">
        <v>4455 - 363rd Criminal District Court</v>
      </c>
      <c r="EO41" t="str">
        <v>4460 - Criminal District Magistrates</v>
      </c>
      <c r="EP41" t="str">
        <v>4461 - Pretrial Release</v>
      </c>
      <c r="EQ41" t="str">
        <v>4465 - Staff Attorneys</v>
      </c>
      <c r="ER41" t="str">
        <v>4470 - Criminal District Court Manager</v>
      </c>
      <c r="ES41" t="str">
        <v>4501 - County Court at Law #1</v>
      </c>
      <c r="ET41" t="str">
        <v>4502 - County Court at Law #2</v>
      </c>
      <c r="EU41" t="str">
        <v>4503 - County Court at Law #3</v>
      </c>
      <c r="EV41" t="str">
        <v>4504 - County Court at Law #4</v>
      </c>
      <c r="EW41" t="str">
        <v>4505 - County Court at Law #5</v>
      </c>
      <c r="EX41" t="str">
        <v>4601 - County Criminal Court #1</v>
      </c>
      <c r="EY41" t="str">
        <v>4602 - County Criminal Court #2</v>
      </c>
      <c r="EZ41" t="str">
        <v>4603 - County Criminal Court #3</v>
      </c>
      <c r="FA41" t="str">
        <v>4604 - County Criminal Court #4</v>
      </c>
      <c r="FB41" t="str">
        <v>4605 - County Criminal Court #5</v>
      </c>
      <c r="FC41" t="str">
        <v>4606 - County Criminal Court #6</v>
      </c>
      <c r="FD41" t="str">
        <v>4607 - County Criminal Court #7</v>
      </c>
      <c r="FE41" t="str">
        <v>4608 - County Criminal Court #8</v>
      </c>
      <c r="FF41" t="str">
        <v>4609 - County Criminal Court #9</v>
      </c>
      <c r="FG41" t="str">
        <v>4610 - County Criminal Court #10</v>
      </c>
      <c r="FH41" t="str">
        <v>4611 - County Criminal Court #11</v>
      </c>
      <c r="FI41" t="str">
        <v>4615 - County Criminal Court of Appeals</v>
      </c>
      <c r="FJ41" t="str">
        <v>4616 - County Criminal Court of Appeals #2</v>
      </c>
      <c r="FK41" t="str">
        <v>4617 - County Criminal Court - Magistrate</v>
      </c>
      <c r="FL41" t="str">
        <v>4620 - County Criminal Court Manager</v>
      </c>
      <c r="FM41" t="str">
        <v>4701 - Probate Court #1</v>
      </c>
      <c r="FN41" t="str">
        <v>4702 - Probate Court #2</v>
      </c>
      <c r="FO41" t="str">
        <v>4703 - Probate Court #3</v>
      </c>
      <c r="FP41" t="str">
        <v>4704 - Investigators/Court Visitor Program</v>
      </c>
      <c r="FQ41" t="str">
        <v>4705 - Probate Associates</v>
      </c>
      <c r="FR41" t="str">
        <v>4811 - J.P- 1-1</v>
      </c>
      <c r="FS41" t="str">
        <v>4812 - J.P- 1-2</v>
      </c>
      <c r="FT41" t="str">
        <v>4821 - J.P- 2-1</v>
      </c>
      <c r="FU41" t="str">
        <v>4822 - J.P- 2-2</v>
      </c>
      <c r="FV41" t="str">
        <v>4831 - J.P- 3-1</v>
      </c>
      <c r="FW41" t="str">
        <v>4832 - J.P- 3-2</v>
      </c>
      <c r="FX41" t="str">
        <v>4833 - J.P. Central Collections</v>
      </c>
      <c r="FY41" t="str">
        <v>4841 - J.P- 4-1</v>
      </c>
      <c r="FZ41" t="str">
        <v>4842 - J.P- 4-2</v>
      </c>
      <c r="GA41" t="str">
        <v>4851 - J.P- 5-1</v>
      </c>
      <c r="GB41" t="str">
        <v>4852 - J.P- 5-2</v>
      </c>
      <c r="GC41" t="str">
        <v>4862 - J P 3-A</v>
      </c>
      <c r="GD41" t="str">
        <v>4921 - District Clerk Criminal and Bond Forfeiture</v>
      </c>
      <c r="GE41" t="str">
        <v>4922 - District Clerk Passport Central</v>
      </c>
      <c r="GF41" t="str">
        <v>4923 - District Clerk Passport East</v>
      </c>
      <c r="GG41" t="str">
        <v>4924 - District Passport North</v>
      </c>
      <c r="GH41" t="str">
        <v>4925 - District Clerk Juvenile</v>
      </c>
      <c r="GI41" t="str">
        <v>4926 - District Civil and Family, Trust and Collections</v>
      </c>
      <c r="GJ41" t="str">
        <v>5001 - County Clerk Criminal and Bond Forfeiture</v>
      </c>
      <c r="GK41" t="str">
        <v>5002 - County Clerk Recording</v>
      </c>
      <c r="GL41" t="str">
        <v>5003 - County Clerk Vitals</v>
      </c>
      <c r="GM41" t="str">
        <v>5004 - County Clerk Trust</v>
      </c>
      <c r="GN41" t="str">
        <v xml:space="preserve">5005 - County Clerk Civil </v>
      </c>
      <c r="GO41" t="str">
        <v>5006 - County Clerk Probate</v>
      </c>
      <c r="GP41" t="str">
        <v>5007 - County Clerk Central Records</v>
      </c>
      <c r="GQ41" t="str">
        <v>5008 - County Clerk-Collections</v>
      </c>
      <c r="GR41" t="str">
        <v>5041 - Truancy South</v>
      </c>
      <c r="GS41" t="str">
        <v>5042 - Truancy North</v>
      </c>
      <c r="GT41" t="str">
        <v>5043 - Truancy East</v>
      </c>
      <c r="GU41" t="str">
        <v>5110 - Employee Health Clinic</v>
      </c>
      <c r="GV41" t="str">
        <v>5111 - Juvenile Administration</v>
      </c>
      <c r="GW41" t="str">
        <v>5112 - Juvenile Psychological Service</v>
      </c>
      <c r="GX41" t="str">
        <v>5114 - Juvenile-Detention Center</v>
      </c>
      <c r="GY41" t="str">
        <v>5115 - Juvenile-Emergency Shelter</v>
      </c>
      <c r="GZ41" t="str">
        <v>5116 - Juvenile-Letot Center</v>
      </c>
      <c r="HA41" t="str">
        <v>5117 - Juvenile-Youth Village</v>
      </c>
      <c r="HB41" t="str">
        <v>5118 - Juvenile-Medlock Center</v>
      </c>
      <c r="HC41" t="str">
        <v>5119 - Juvenile-Letot Residential Treatment Center</v>
      </c>
      <c r="HD41" t="str">
        <v>5120 - Health Administration</v>
      </c>
      <c r="HE41" t="str">
        <v>5121 - Environmental Health</v>
      </c>
      <c r="HF41" t="str">
        <v>5122 - Public Health Lab</v>
      </c>
      <c r="HG41" t="str">
        <v>5123 - Preventive Health</v>
      </c>
      <c r="HH41" t="str">
        <v>5124 - Communicable Disease Control</v>
      </c>
      <c r="HI41" t="str">
        <v>5125 - STD Clinic</v>
      </c>
      <c r="HJ41" t="str">
        <v>5126 - TB Clinic</v>
      </c>
      <c r="HK41" t="str">
        <v>5128 - HHS - Finance Admin</v>
      </c>
      <c r="HL41" t="str">
        <v xml:space="preserve">5130 - Budget Office Community Contracts </v>
      </c>
      <c r="HM41" t="str">
        <v>5140 - CPS Program</v>
      </c>
      <c r="HN41" t="str">
        <v>5170 - Welfare Assistance</v>
      </c>
      <c r="HO41" t="str">
        <v>6340 - Wilmer Substance Abuse Facility</v>
      </c>
      <c r="HP41" t="str">
        <v>6430 - Truancy Enforcement Center</v>
      </c>
      <c r="HQ41" t="str">
        <v>6930 - Cash Match for Grants</v>
      </c>
      <c r="HR41" t="str">
        <v>7138 - Parking Garage CO 2004 Series</v>
      </c>
      <c r="HS41" t="str">
        <v>7139 - Unlimited Tax Ref 2005  24.097M</v>
      </c>
      <c r="HT41" t="str">
        <v>7140 - Certificate Obligation, 2006  $65M</v>
      </c>
      <c r="HU41" t="str">
        <v>7141 - Limited Tax Notes, Series 2011</v>
      </c>
      <c r="HV41" t="str">
        <v>7142 - Unlimited Tax Refunding Bonds Series 2011A-Dept</v>
      </c>
      <c r="HW41" t="str">
        <v>7144 - Limited Tax Refunding Bonds Series 2013</v>
      </c>
      <c r="HX41" t="str">
        <v>7145 - Dept Limited Tax Notes Series 2013</v>
      </c>
      <c r="HY41" t="str">
        <v>7146 - Unlimited Tax Refunding Bonds Series 2015</v>
      </c>
      <c r="HZ41" t="str">
        <v>7147 - Combination Tax and Parking Garage Revenue Certificates of Obligation Series 2016</v>
      </c>
      <c r="IA41" t="str">
        <v>7148 - Certificates of Obligation, Series 2022</v>
      </c>
      <c r="IB41" t="str">
        <v>7400 - Administrative</v>
      </c>
      <c r="IC41" t="str">
        <v>7414 - Unlimited Tax Road Bonds Series 1995</v>
      </c>
      <c r="ID41" t="str">
        <v>7418 - Road Bond Series 1996</v>
      </c>
      <c r="IE41" t="str">
        <v>7492 - 1995 Road Bond Fund</v>
      </c>
      <c r="IF41" t="str">
        <v>8010 - State Highway Fund</v>
      </c>
      <c r="IG41" t="str">
        <v>8011 - Vehicle Sales and Use Tax</v>
      </c>
      <c r="IH41" t="str">
        <v>8012 - Certificate of Title Fund</v>
      </c>
      <c r="II41" t="str">
        <v>8013 - State Beer and Wine</v>
      </c>
      <c r="IJ41" t="str">
        <v>8014 - Unapportioned Tax</v>
      </c>
      <c r="IK41" t="str">
        <v>8015 - Tax Refund</v>
      </c>
      <c r="IL41" t="str">
        <v>8016 - Trust Fund (Tax Assessor)</v>
      </c>
      <c r="IM41" t="str">
        <v>8017 - Mail-in License Renewal</v>
      </c>
      <c r="IN41" t="str">
        <v>8459 - Chase C.C. Clearing Acct-Tax Office</v>
      </c>
      <c r="IO41" t="str">
        <v>8465 - Chase C.C. MV Clearing Acct-Tax Office</v>
      </c>
      <c r="IP41" t="str">
        <v>8466 - Chase Credit Card Charge Back-Tax Office</v>
      </c>
      <c r="IQ41" t="str">
        <v>8467 - Chase C.C MV Charge Back Tax Office</v>
      </c>
      <c r="IR41" t="str">
        <v>8543 - Chase Credit Card B&amp;W Chargeback</v>
      </c>
      <c r="IS41" t="str">
        <v>8545 - Chase Credit Card VIT/SIT Chargeback</v>
      </c>
      <c r="IT41" t="str">
        <v>8718 - Dealers' Escrow Account</v>
      </c>
      <c r="IU41" t="str">
        <v>8719 - Undisbursed Funds</v>
      </c>
      <c r="IV41" t="str">
        <v>8720 - Credit Card Deposit/Clearing Acct</v>
      </c>
      <c r="IW41" t="str">
        <v>8721 - Unapportioned Tax ( Year End ) Used to be 720</v>
      </c>
      <c r="IX41" t="str">
        <v>8731 - Credit Card Chargeback Acct</v>
      </c>
      <c r="IY41" t="str">
        <v>9010 - Library Assistance</v>
      </c>
      <c r="IZ41" t="str">
        <v>9020 - Local Emergencies</v>
      </c>
      <c r="JA41" t="str">
        <v>9101 - Park &amp; Open Space Adm</v>
      </c>
      <c r="JB41" t="str">
        <v>9102 - Park and Open Space</v>
      </c>
      <c r="JC41" t="str">
        <v>9200 - Escrows</v>
      </c>
      <c r="JD41" t="str">
        <v>9205 - Constable Precinct #1</v>
      </c>
      <c r="JE41" t="str">
        <v>9206 - Constable Precinct #2</v>
      </c>
      <c r="JF41" t="str">
        <v>9207 - Constable Precinct #3</v>
      </c>
      <c r="JG41" t="str">
        <v>9208 - Constable Precinct #4</v>
      </c>
      <c r="JH41" t="str">
        <v>9209 - Constable Precinct #5</v>
      </c>
      <c r="JI41" t="str">
        <v xml:space="preserve">9215 - Commissary </v>
      </c>
      <c r="JJ41" t="str">
        <v xml:space="preserve">9220 - District Attorney </v>
      </c>
      <c r="JK41" t="str">
        <v>9225 - Sheriff</v>
      </c>
      <c r="JL41" t="str">
        <v xml:space="preserve">9230 - Juvenile </v>
      </c>
      <c r="JM41" t="str">
        <v xml:space="preserve">9235 - Justice of Peace </v>
      </c>
      <c r="JN41" t="str">
        <v>9240 - County Clerk</v>
      </c>
      <c r="JO41" t="str">
        <v>9245 - District Clerk</v>
      </c>
      <c r="JP41" t="str">
        <v xml:space="preserve">9250 - County Clerk Record Management </v>
      </c>
      <c r="JQ41" t="str">
        <v xml:space="preserve">9255 - District Clerk Record Management </v>
      </c>
      <c r="JR41" t="str">
        <v xml:space="preserve">9256 - County &amp; District Clerk Record Management </v>
      </c>
      <c r="JS41" t="str">
        <v xml:space="preserve">9260 - Community Supervision and Correction Department </v>
      </c>
      <c r="JT41" t="str">
        <v xml:space="preserve">9265 - Tax Office </v>
      </c>
      <c r="JU41" t="str">
        <v xml:space="preserve">9270 - Criminal Justice </v>
      </c>
      <c r="JV41" t="str">
        <v xml:space="preserve">9275 - Divert Court </v>
      </c>
      <c r="JW41" t="str">
        <v>9280 - HHS</v>
      </c>
      <c r="JX41" t="str">
        <v>9285 - Probate Court</v>
      </c>
      <c r="JY41" t="str">
        <v>9290 - Law Library</v>
      </c>
      <c r="JZ41" t="str">
        <v>9291 - SBE</v>
      </c>
      <c r="KA41" t="str">
        <v>9292 - Fire Marshall</v>
      </c>
      <c r="KB41" t="str">
        <v>9410 - IT Projects</v>
      </c>
      <c r="KC41" t="str">
        <v>9420 - Facilities Projects</v>
      </c>
      <c r="KD41" t="str">
        <v>9430 - Public Works Projects</v>
      </c>
      <c r="KE41" t="str">
        <v>9440 - CSCD Projects</v>
      </c>
      <c r="KF41" t="str">
        <v>9450 - Elections</v>
      </c>
      <c r="KG41" t="str">
        <v>9455 - Household Hazardous Waste</v>
      </c>
      <c r="KH41" t="str">
        <v>9464 - American Rescue Plan</v>
      </c>
      <c r="KI41" t="str">
        <v>9466 - Major Grants</v>
      </c>
      <c r="KJ41" t="str">
        <v>9467 - HUD Section 8</v>
      </c>
      <c r="KK41" t="str">
        <v>9468 - Charter School</v>
      </c>
      <c r="KL41" t="str">
        <v>9900 - Non-Budget Charges</v>
      </c>
      <c r="KM41" t="str">
        <v>9910 - Countywide Appropriations</v>
      </c>
      <c r="KN41" t="str">
        <v>9915 - Surplus</v>
      </c>
      <c r="KO41" t="str">
        <v>9920 - Payroll -Dept</v>
      </c>
      <c r="KP41" t="str">
        <v>9940 - Reserves and Contingency</v>
      </c>
      <c r="KQ41" t="str">
        <v>9950 - Emergency Reserves</v>
      </c>
    </row>
    <row r="42" spans="1:303" x14ac:dyDescent="0.25">
      <c r="A42" t="str" cm="1">
        <f t="array" ref="A42:KQ42">TRANSPOSE(_xlfn._xlws.SORT(_xlfn._xlws.FILTER(TableCostCenter[Cost Center List],ISNUMBER(SEARCH(Travel!Y43,TableCostCenter[Cost Center List])))))</f>
        <v>0000 - Default Cost Center</v>
      </c>
      <c r="B42" t="str">
        <v>1010 - County Judge</v>
      </c>
      <c r="C42" t="str">
        <v>1011 - Truancy Courts</v>
      </c>
      <c r="D42" t="str">
        <v>1016 - Planning and Development</v>
      </c>
      <c r="E42" t="str">
        <v>1020 - Commissioners' Court Administrator</v>
      </c>
      <c r="F42" t="str">
        <v>1021 - Operation Services - Engineering</v>
      </c>
      <c r="G42" t="str">
        <v>1022 - Operation Services - Facilities</v>
      </c>
      <c r="H42" t="str">
        <v>1023 - Operation Services - Comm/Central Services</v>
      </c>
      <c r="I42" t="str">
        <v>1024 - Operation Services - Records Mgmt</v>
      </c>
      <c r="J42" t="str">
        <v>1027 - Operation Services - Auto Service Center</v>
      </c>
      <c r="K42" t="str">
        <v>1035 - Tax Assessor/Collector</v>
      </c>
      <c r="L42" t="str">
        <v>1040 - Human Resource/Civil Service</v>
      </c>
      <c r="M42" t="str">
        <v>1041 - HRCS - 52e Employees</v>
      </c>
      <c r="N42" t="str">
        <v>1045 - Records Bldg Fitness Center</v>
      </c>
      <c r="O42" t="str">
        <v>1050 - County Treasurer</v>
      </c>
      <c r="P42" t="str">
        <v>1060 - Office of Budget &amp; Evaluation</v>
      </c>
      <c r="Q42" t="str">
        <v>1070 - County Auditor</v>
      </c>
      <c r="R42" t="str">
        <v>1080 - Purchasing</v>
      </c>
      <c r="S42" t="str">
        <v>1082 - Small Business Enterprise(SBE)</v>
      </c>
      <c r="T42" t="str">
        <v>1090 - IT Data Services</v>
      </c>
      <c r="U42" t="str">
        <v>1210 - Elections</v>
      </c>
      <c r="V42" t="str">
        <v>2050 - Texas Cooperative Extension</v>
      </c>
      <c r="W42" t="str">
        <v>2060 - Veterans Service</v>
      </c>
      <c r="X42" t="str">
        <v>2080 - Historical Commission</v>
      </c>
      <c r="Y42" t="str">
        <v>2110 - Public Works</v>
      </c>
      <c r="Z42" t="str">
        <v>2115 - PW - Economic Development</v>
      </c>
      <c r="AA42" t="str">
        <v>2510 - Road Precinct #1</v>
      </c>
      <c r="AB42" t="str">
        <v>2520 - Road Precinct #2</v>
      </c>
      <c r="AC42" t="str">
        <v>2530 - Road Precinct #3</v>
      </c>
      <c r="AD42" t="str">
        <v>2540 - Road Precinct #4</v>
      </c>
      <c r="AE42" t="str">
        <v>2550 - Road Reserves</v>
      </c>
      <c r="AF42" t="str">
        <v>3020 - Community Supervision</v>
      </c>
      <c r="AG42" t="str">
        <v>3030 - Public Service Program</v>
      </c>
      <c r="AH42" t="str">
        <v>3043 - Unincorporated Area Services</v>
      </c>
      <c r="AI42" t="str">
        <v>3110 - Executive</v>
      </c>
      <c r="AJ42" t="str">
        <v>3111 - Special Investigation</v>
      </c>
      <c r="AK42" t="str">
        <v>3112 - Intelligence</v>
      </c>
      <c r="AL42" t="str">
        <v>3113 - Internal Affairs</v>
      </c>
      <c r="AM42" t="str">
        <v>3114 - Compliance</v>
      </c>
      <c r="AN42" t="str">
        <v>3121 - General Services</v>
      </c>
      <c r="AO42" t="str">
        <v>3122 - Personnel</v>
      </c>
      <c r="AP42" t="str">
        <v>3123 - Training</v>
      </c>
      <c r="AQ42" t="str">
        <v>3124 - Communications</v>
      </c>
      <c r="AR42" t="str">
        <v>3125 - Fiscal</v>
      </c>
      <c r="AS42" t="str">
        <v>3126 - Photo Lab</v>
      </c>
      <c r="AT42" t="str">
        <v>3127 - Print Shop Department</v>
      </c>
      <c r="AU42" t="str">
        <v>3128 - Bonds</v>
      </c>
      <c r="AV42" t="str">
        <v>3129 - Bailiff</v>
      </c>
      <c r="AW42" t="str">
        <v>3130 - Warrants</v>
      </c>
      <c r="AX42" t="str">
        <v>3131 - Fugitive Transportation</v>
      </c>
      <c r="AY42" t="str">
        <v>3132 - Civil</v>
      </c>
      <c r="AZ42" t="str">
        <v>3133 - Patrol</v>
      </c>
      <c r="BA42" t="str">
        <v>3134 - Criminal Investigation</v>
      </c>
      <c r="BB42" t="str">
        <v>3136 - FLEET</v>
      </c>
      <c r="BC42" t="str">
        <v>3137 - Freeway Management Program</v>
      </c>
      <c r="BD42" t="str">
        <v>3140 - Detention Services</v>
      </c>
      <c r="BE42" t="str">
        <v>3141 - North Tower</v>
      </c>
      <c r="BF42" t="str">
        <v>3142 - West Tower</v>
      </c>
      <c r="BG42" t="str">
        <v>3147 - Central Intake</v>
      </c>
      <c r="BH42" t="str">
        <v>3148 - South Tower</v>
      </c>
      <c r="BI42" t="str">
        <v>3150 - Classification and Release</v>
      </c>
      <c r="BJ42" t="str">
        <v>3151 - Inmate Program</v>
      </c>
      <c r="BK42" t="str">
        <v>3152 - Central Kitchen</v>
      </c>
      <c r="BL42" t="str">
        <v>3153 - Central Laundry</v>
      </c>
      <c r="BM42" t="str">
        <v>3154 - Inmate Transport</v>
      </c>
      <c r="BN42" t="str">
        <v>3155 - Jail Medical</v>
      </c>
      <c r="BO42" t="str">
        <v>3156 - Pre/Post Trial Release Program</v>
      </c>
      <c r="BP42" t="str">
        <v>3210 - Constable Precinct #1</v>
      </c>
      <c r="BQ42" t="str">
        <v>3220 - Constable Precinct #2</v>
      </c>
      <c r="BR42" t="str">
        <v>3230 - Constable Precinct #3</v>
      </c>
      <c r="BS42" t="str">
        <v>3240 - Constable Precinct #4</v>
      </c>
      <c r="BT42" t="str">
        <v>3250 - Constable Precinct #5</v>
      </c>
      <c r="BU42" t="str">
        <v>3270 - Constable Precinct #3A</v>
      </c>
      <c r="BV42" t="str">
        <v>3280 - Constable Precinct #4A</v>
      </c>
      <c r="BW42" t="str">
        <v>3311 - Crime Lab</v>
      </c>
      <c r="BX42" t="str">
        <v>3312 - Medical Examiner</v>
      </c>
      <c r="BY42" t="str">
        <v>3313 - Breath Alcohol Program</v>
      </c>
      <c r="BZ42" t="str">
        <v>4001 - Building Security</v>
      </c>
      <c r="CA42" t="str">
        <v>4002 - Emergency Management</v>
      </c>
      <c r="CB42" t="str">
        <v>4003 - Fire Marshal</v>
      </c>
      <c r="CC42" t="str">
        <v>4011 - District Attorney</v>
      </c>
      <c r="CD42" t="str">
        <v>4012 - DA-Special Allocation</v>
      </c>
      <c r="CE42" t="str">
        <v>4013 - Drug Court Program</v>
      </c>
      <c r="CF42" t="str">
        <v>4014 - Jail Diversion</v>
      </c>
      <c r="CG42" t="str">
        <v>4015 - Divert Court</v>
      </c>
      <c r="CH42" t="str">
        <v>4016 - S.T.A.C. Court</v>
      </c>
      <c r="CI42" t="str">
        <v>4020 - District Clerk</v>
      </c>
      <c r="CJ42" t="str">
        <v>4031 - County Clerk</v>
      </c>
      <c r="CK42" t="str">
        <v>4032 - County Clerk-Collections</v>
      </c>
      <c r="CL42" t="str">
        <v>4033 - Truancy Courts Clerks</v>
      </c>
      <c r="CM42" t="str">
        <v>4040 - Public Defender</v>
      </c>
      <c r="CN42" t="str">
        <v>4051 - District Court Administration</v>
      </c>
      <c r="CO42" t="str">
        <v>4052 - Family Court Services</v>
      </c>
      <c r="CP42" t="str">
        <v>4053 - Child Support Payments Office</v>
      </c>
      <c r="CQ42" t="str">
        <v>4054 - Alt. Dispute Resolution-Dept</v>
      </c>
      <c r="CR42" t="str">
        <v>4056 - Domestic Relations Office Administration</v>
      </c>
      <c r="CS42" t="str">
        <v>4060 - Jury Service</v>
      </c>
      <c r="CT42" t="str">
        <v>4065 - Grand Jury Service</v>
      </c>
      <c r="CU42" t="str">
        <v>4071 - 5th Court of Appeals</v>
      </c>
      <c r="CV42" t="str">
        <v>4072 - First Admin. Judicial Region</v>
      </c>
      <c r="CW42" t="str">
        <v>4080 - Court Cost Miscellaneous</v>
      </c>
      <c r="CX42" t="str">
        <v>4090 - Appellate Justice System</v>
      </c>
      <c r="CY42" t="str">
        <v>4110 - 14th Civil District Court</v>
      </c>
      <c r="CZ42" t="str">
        <v>4115 - 44th Civil District Court</v>
      </c>
      <c r="DA42" t="str">
        <v>4120 - 68th Civil District Court</v>
      </c>
      <c r="DB42" t="str">
        <v>4125 - 95th Civil District Court</v>
      </c>
      <c r="DC42" t="str">
        <v>4130 - 101st Civil District Court</v>
      </c>
      <c r="DD42" t="str">
        <v>4135 - 116th Civil District Court</v>
      </c>
      <c r="DE42" t="str">
        <v>4140 - 134th Civil District Court</v>
      </c>
      <c r="DF42" t="str">
        <v>4145 - 160th Civil District Court</v>
      </c>
      <c r="DG42" t="str">
        <v>4150 - 162nd Civil District Court</v>
      </c>
      <c r="DH42" t="str">
        <v>4155 - 191st Civil District Court</v>
      </c>
      <c r="DI42" t="str">
        <v>4160 - 192nd Civil District Court</v>
      </c>
      <c r="DJ42" t="str">
        <v>4165 - 193rd Civil District Court</v>
      </c>
      <c r="DK42" t="str">
        <v>4170 - 298th Civil District Court</v>
      </c>
      <c r="DL42" t="str">
        <v>4175 - Civil District Masters</v>
      </c>
      <c r="DM42" t="str">
        <v>4180 - Civil Tax Court</v>
      </c>
      <c r="DN42" t="str">
        <v>4210 - 254th Family Court</v>
      </c>
      <c r="DO42" t="str">
        <v>4215 - 255th Family Court</v>
      </c>
      <c r="DP42" t="str">
        <v>4220 - 256th Family Court</v>
      </c>
      <c r="DQ42" t="str">
        <v>4225 - 301st Family Court</v>
      </c>
      <c r="DR42" t="str">
        <v>4230 - 302nd Family Court</v>
      </c>
      <c r="DS42" t="str">
        <v>4235 - 303rd Family Court</v>
      </c>
      <c r="DT42" t="str">
        <v>4240 - 330th Family Court</v>
      </c>
      <c r="DU42" t="str">
        <v>4250 - IV-D Court</v>
      </c>
      <c r="DV42" t="str">
        <v>4310 - 304th Juvenile Court</v>
      </c>
      <c r="DW42" t="str">
        <v>4320 - 305th Juvenile Court</v>
      </c>
      <c r="DX42" t="str">
        <v>4401 - Criminal District Court #1</v>
      </c>
      <c r="DY42" t="str">
        <v>4402 - Criminal District Court #2</v>
      </c>
      <c r="DZ42" t="str">
        <v>4403 - Criminal District Court #3</v>
      </c>
      <c r="EA42" t="str">
        <v>4404 - Criminal District Court #4</v>
      </c>
      <c r="EB42" t="str">
        <v>4405 - Criminal District Court #5</v>
      </c>
      <c r="EC42" t="str">
        <v>4406 - Criminal District Court #6</v>
      </c>
      <c r="ED42" t="str">
        <v>4407 - Criminal District Court #7</v>
      </c>
      <c r="EE42" t="str">
        <v>4410 - 194th Criminal District Court</v>
      </c>
      <c r="EF42" t="str">
        <v>4415 - 195th Criminal District Court</v>
      </c>
      <c r="EG42" t="str">
        <v>4420 - 203rd Criminal District Court</v>
      </c>
      <c r="EH42" t="str">
        <v>4425 - 204th Criminal District Court</v>
      </c>
      <c r="EI42" t="str">
        <v>4430 - 265th Criminal District Court</v>
      </c>
      <c r="EJ42" t="str">
        <v>4435 - 282nd Criminal District Court</v>
      </c>
      <c r="EK42" t="str">
        <v>4440 - 283rd Criminal District Court</v>
      </c>
      <c r="EL42" t="str">
        <v>4445 - 291st Criminal District Court</v>
      </c>
      <c r="EM42" t="str">
        <v>4450 - 292nd Criminal District Court</v>
      </c>
      <c r="EN42" t="str">
        <v>4455 - 363rd Criminal District Court</v>
      </c>
      <c r="EO42" t="str">
        <v>4460 - Criminal District Magistrates</v>
      </c>
      <c r="EP42" t="str">
        <v>4461 - Pretrial Release</v>
      </c>
      <c r="EQ42" t="str">
        <v>4465 - Staff Attorneys</v>
      </c>
      <c r="ER42" t="str">
        <v>4470 - Criminal District Court Manager</v>
      </c>
      <c r="ES42" t="str">
        <v>4501 - County Court at Law #1</v>
      </c>
      <c r="ET42" t="str">
        <v>4502 - County Court at Law #2</v>
      </c>
      <c r="EU42" t="str">
        <v>4503 - County Court at Law #3</v>
      </c>
      <c r="EV42" t="str">
        <v>4504 - County Court at Law #4</v>
      </c>
      <c r="EW42" t="str">
        <v>4505 - County Court at Law #5</v>
      </c>
      <c r="EX42" t="str">
        <v>4601 - County Criminal Court #1</v>
      </c>
      <c r="EY42" t="str">
        <v>4602 - County Criminal Court #2</v>
      </c>
      <c r="EZ42" t="str">
        <v>4603 - County Criminal Court #3</v>
      </c>
      <c r="FA42" t="str">
        <v>4604 - County Criminal Court #4</v>
      </c>
      <c r="FB42" t="str">
        <v>4605 - County Criminal Court #5</v>
      </c>
      <c r="FC42" t="str">
        <v>4606 - County Criminal Court #6</v>
      </c>
      <c r="FD42" t="str">
        <v>4607 - County Criminal Court #7</v>
      </c>
      <c r="FE42" t="str">
        <v>4608 - County Criminal Court #8</v>
      </c>
      <c r="FF42" t="str">
        <v>4609 - County Criminal Court #9</v>
      </c>
      <c r="FG42" t="str">
        <v>4610 - County Criminal Court #10</v>
      </c>
      <c r="FH42" t="str">
        <v>4611 - County Criminal Court #11</v>
      </c>
      <c r="FI42" t="str">
        <v>4615 - County Criminal Court of Appeals</v>
      </c>
      <c r="FJ42" t="str">
        <v>4616 - County Criminal Court of Appeals #2</v>
      </c>
      <c r="FK42" t="str">
        <v>4617 - County Criminal Court - Magistrate</v>
      </c>
      <c r="FL42" t="str">
        <v>4620 - County Criminal Court Manager</v>
      </c>
      <c r="FM42" t="str">
        <v>4701 - Probate Court #1</v>
      </c>
      <c r="FN42" t="str">
        <v>4702 - Probate Court #2</v>
      </c>
      <c r="FO42" t="str">
        <v>4703 - Probate Court #3</v>
      </c>
      <c r="FP42" t="str">
        <v>4704 - Investigators/Court Visitor Program</v>
      </c>
      <c r="FQ42" t="str">
        <v>4705 - Probate Associates</v>
      </c>
      <c r="FR42" t="str">
        <v>4811 - J.P- 1-1</v>
      </c>
      <c r="FS42" t="str">
        <v>4812 - J.P- 1-2</v>
      </c>
      <c r="FT42" t="str">
        <v>4821 - J.P- 2-1</v>
      </c>
      <c r="FU42" t="str">
        <v>4822 - J.P- 2-2</v>
      </c>
      <c r="FV42" t="str">
        <v>4831 - J.P- 3-1</v>
      </c>
      <c r="FW42" t="str">
        <v>4832 - J.P- 3-2</v>
      </c>
      <c r="FX42" t="str">
        <v>4833 - J.P. Central Collections</v>
      </c>
      <c r="FY42" t="str">
        <v>4841 - J.P- 4-1</v>
      </c>
      <c r="FZ42" t="str">
        <v>4842 - J.P- 4-2</v>
      </c>
      <c r="GA42" t="str">
        <v>4851 - J.P- 5-1</v>
      </c>
      <c r="GB42" t="str">
        <v>4852 - J.P- 5-2</v>
      </c>
      <c r="GC42" t="str">
        <v>4862 - J P 3-A</v>
      </c>
      <c r="GD42" t="str">
        <v>4921 - District Clerk Criminal and Bond Forfeiture</v>
      </c>
      <c r="GE42" t="str">
        <v>4922 - District Clerk Passport Central</v>
      </c>
      <c r="GF42" t="str">
        <v>4923 - District Clerk Passport East</v>
      </c>
      <c r="GG42" t="str">
        <v>4924 - District Passport North</v>
      </c>
      <c r="GH42" t="str">
        <v>4925 - District Clerk Juvenile</v>
      </c>
      <c r="GI42" t="str">
        <v>4926 - District Civil and Family, Trust and Collections</v>
      </c>
      <c r="GJ42" t="str">
        <v>5001 - County Clerk Criminal and Bond Forfeiture</v>
      </c>
      <c r="GK42" t="str">
        <v>5002 - County Clerk Recording</v>
      </c>
      <c r="GL42" t="str">
        <v>5003 - County Clerk Vitals</v>
      </c>
      <c r="GM42" t="str">
        <v>5004 - County Clerk Trust</v>
      </c>
      <c r="GN42" t="str">
        <v xml:space="preserve">5005 - County Clerk Civil </v>
      </c>
      <c r="GO42" t="str">
        <v>5006 - County Clerk Probate</v>
      </c>
      <c r="GP42" t="str">
        <v>5007 - County Clerk Central Records</v>
      </c>
      <c r="GQ42" t="str">
        <v>5008 - County Clerk-Collections</v>
      </c>
      <c r="GR42" t="str">
        <v>5041 - Truancy South</v>
      </c>
      <c r="GS42" t="str">
        <v>5042 - Truancy North</v>
      </c>
      <c r="GT42" t="str">
        <v>5043 - Truancy East</v>
      </c>
      <c r="GU42" t="str">
        <v>5110 - Employee Health Clinic</v>
      </c>
      <c r="GV42" t="str">
        <v>5111 - Juvenile Administration</v>
      </c>
      <c r="GW42" t="str">
        <v>5112 - Juvenile Psychological Service</v>
      </c>
      <c r="GX42" t="str">
        <v>5114 - Juvenile-Detention Center</v>
      </c>
      <c r="GY42" t="str">
        <v>5115 - Juvenile-Emergency Shelter</v>
      </c>
      <c r="GZ42" t="str">
        <v>5116 - Juvenile-Letot Center</v>
      </c>
      <c r="HA42" t="str">
        <v>5117 - Juvenile-Youth Village</v>
      </c>
      <c r="HB42" t="str">
        <v>5118 - Juvenile-Medlock Center</v>
      </c>
      <c r="HC42" t="str">
        <v>5119 - Juvenile-Letot Residential Treatment Center</v>
      </c>
      <c r="HD42" t="str">
        <v>5120 - Health Administration</v>
      </c>
      <c r="HE42" t="str">
        <v>5121 - Environmental Health</v>
      </c>
      <c r="HF42" t="str">
        <v>5122 - Public Health Lab</v>
      </c>
      <c r="HG42" t="str">
        <v>5123 - Preventive Health</v>
      </c>
      <c r="HH42" t="str">
        <v>5124 - Communicable Disease Control</v>
      </c>
      <c r="HI42" t="str">
        <v>5125 - STD Clinic</v>
      </c>
      <c r="HJ42" t="str">
        <v>5126 - TB Clinic</v>
      </c>
      <c r="HK42" t="str">
        <v>5128 - HHS - Finance Admin</v>
      </c>
      <c r="HL42" t="str">
        <v xml:space="preserve">5130 - Budget Office Community Contracts </v>
      </c>
      <c r="HM42" t="str">
        <v>5140 - CPS Program</v>
      </c>
      <c r="HN42" t="str">
        <v>5170 - Welfare Assistance</v>
      </c>
      <c r="HO42" t="str">
        <v>6340 - Wilmer Substance Abuse Facility</v>
      </c>
      <c r="HP42" t="str">
        <v>6430 - Truancy Enforcement Center</v>
      </c>
      <c r="HQ42" t="str">
        <v>6930 - Cash Match for Grants</v>
      </c>
      <c r="HR42" t="str">
        <v>7138 - Parking Garage CO 2004 Series</v>
      </c>
      <c r="HS42" t="str">
        <v>7139 - Unlimited Tax Ref 2005  24.097M</v>
      </c>
      <c r="HT42" t="str">
        <v>7140 - Certificate Obligation, 2006  $65M</v>
      </c>
      <c r="HU42" t="str">
        <v>7141 - Limited Tax Notes, Series 2011</v>
      </c>
      <c r="HV42" t="str">
        <v>7142 - Unlimited Tax Refunding Bonds Series 2011A-Dept</v>
      </c>
      <c r="HW42" t="str">
        <v>7144 - Limited Tax Refunding Bonds Series 2013</v>
      </c>
      <c r="HX42" t="str">
        <v>7145 - Dept Limited Tax Notes Series 2013</v>
      </c>
      <c r="HY42" t="str">
        <v>7146 - Unlimited Tax Refunding Bonds Series 2015</v>
      </c>
      <c r="HZ42" t="str">
        <v>7147 - Combination Tax and Parking Garage Revenue Certificates of Obligation Series 2016</v>
      </c>
      <c r="IA42" t="str">
        <v>7148 - Certificates of Obligation, Series 2022</v>
      </c>
      <c r="IB42" t="str">
        <v>7400 - Administrative</v>
      </c>
      <c r="IC42" t="str">
        <v>7414 - Unlimited Tax Road Bonds Series 1995</v>
      </c>
      <c r="ID42" t="str">
        <v>7418 - Road Bond Series 1996</v>
      </c>
      <c r="IE42" t="str">
        <v>7492 - 1995 Road Bond Fund</v>
      </c>
      <c r="IF42" t="str">
        <v>8010 - State Highway Fund</v>
      </c>
      <c r="IG42" t="str">
        <v>8011 - Vehicle Sales and Use Tax</v>
      </c>
      <c r="IH42" t="str">
        <v>8012 - Certificate of Title Fund</v>
      </c>
      <c r="II42" t="str">
        <v>8013 - State Beer and Wine</v>
      </c>
      <c r="IJ42" t="str">
        <v>8014 - Unapportioned Tax</v>
      </c>
      <c r="IK42" t="str">
        <v>8015 - Tax Refund</v>
      </c>
      <c r="IL42" t="str">
        <v>8016 - Trust Fund (Tax Assessor)</v>
      </c>
      <c r="IM42" t="str">
        <v>8017 - Mail-in License Renewal</v>
      </c>
      <c r="IN42" t="str">
        <v>8459 - Chase C.C. Clearing Acct-Tax Office</v>
      </c>
      <c r="IO42" t="str">
        <v>8465 - Chase C.C. MV Clearing Acct-Tax Office</v>
      </c>
      <c r="IP42" t="str">
        <v>8466 - Chase Credit Card Charge Back-Tax Office</v>
      </c>
      <c r="IQ42" t="str">
        <v>8467 - Chase C.C MV Charge Back Tax Office</v>
      </c>
      <c r="IR42" t="str">
        <v>8543 - Chase Credit Card B&amp;W Chargeback</v>
      </c>
      <c r="IS42" t="str">
        <v>8545 - Chase Credit Card VIT/SIT Chargeback</v>
      </c>
      <c r="IT42" t="str">
        <v>8718 - Dealers' Escrow Account</v>
      </c>
      <c r="IU42" t="str">
        <v>8719 - Undisbursed Funds</v>
      </c>
      <c r="IV42" t="str">
        <v>8720 - Credit Card Deposit/Clearing Acct</v>
      </c>
      <c r="IW42" t="str">
        <v>8721 - Unapportioned Tax ( Year End ) Used to be 720</v>
      </c>
      <c r="IX42" t="str">
        <v>8731 - Credit Card Chargeback Acct</v>
      </c>
      <c r="IY42" t="str">
        <v>9010 - Library Assistance</v>
      </c>
      <c r="IZ42" t="str">
        <v>9020 - Local Emergencies</v>
      </c>
      <c r="JA42" t="str">
        <v>9101 - Park &amp; Open Space Adm</v>
      </c>
      <c r="JB42" t="str">
        <v>9102 - Park and Open Space</v>
      </c>
      <c r="JC42" t="str">
        <v>9200 - Escrows</v>
      </c>
      <c r="JD42" t="str">
        <v>9205 - Constable Precinct #1</v>
      </c>
      <c r="JE42" t="str">
        <v>9206 - Constable Precinct #2</v>
      </c>
      <c r="JF42" t="str">
        <v>9207 - Constable Precinct #3</v>
      </c>
      <c r="JG42" t="str">
        <v>9208 - Constable Precinct #4</v>
      </c>
      <c r="JH42" t="str">
        <v>9209 - Constable Precinct #5</v>
      </c>
      <c r="JI42" t="str">
        <v xml:space="preserve">9215 - Commissary </v>
      </c>
      <c r="JJ42" t="str">
        <v xml:space="preserve">9220 - District Attorney </v>
      </c>
      <c r="JK42" t="str">
        <v>9225 - Sheriff</v>
      </c>
      <c r="JL42" t="str">
        <v xml:space="preserve">9230 - Juvenile </v>
      </c>
      <c r="JM42" t="str">
        <v xml:space="preserve">9235 - Justice of Peace </v>
      </c>
      <c r="JN42" t="str">
        <v>9240 - County Clerk</v>
      </c>
      <c r="JO42" t="str">
        <v>9245 - District Clerk</v>
      </c>
      <c r="JP42" t="str">
        <v xml:space="preserve">9250 - County Clerk Record Management </v>
      </c>
      <c r="JQ42" t="str">
        <v xml:space="preserve">9255 - District Clerk Record Management </v>
      </c>
      <c r="JR42" t="str">
        <v xml:space="preserve">9256 - County &amp; District Clerk Record Management </v>
      </c>
      <c r="JS42" t="str">
        <v xml:space="preserve">9260 - Community Supervision and Correction Department </v>
      </c>
      <c r="JT42" t="str">
        <v xml:space="preserve">9265 - Tax Office </v>
      </c>
      <c r="JU42" t="str">
        <v xml:space="preserve">9270 - Criminal Justice </v>
      </c>
      <c r="JV42" t="str">
        <v xml:space="preserve">9275 - Divert Court </v>
      </c>
      <c r="JW42" t="str">
        <v>9280 - HHS</v>
      </c>
      <c r="JX42" t="str">
        <v>9285 - Probate Court</v>
      </c>
      <c r="JY42" t="str">
        <v>9290 - Law Library</v>
      </c>
      <c r="JZ42" t="str">
        <v>9291 - SBE</v>
      </c>
      <c r="KA42" t="str">
        <v>9292 - Fire Marshall</v>
      </c>
      <c r="KB42" t="str">
        <v>9410 - IT Projects</v>
      </c>
      <c r="KC42" t="str">
        <v>9420 - Facilities Projects</v>
      </c>
      <c r="KD42" t="str">
        <v>9430 - Public Works Projects</v>
      </c>
      <c r="KE42" t="str">
        <v>9440 - CSCD Projects</v>
      </c>
      <c r="KF42" t="str">
        <v>9450 - Elections</v>
      </c>
      <c r="KG42" t="str">
        <v>9455 - Household Hazardous Waste</v>
      </c>
      <c r="KH42" t="str">
        <v>9464 - American Rescue Plan</v>
      </c>
      <c r="KI42" t="str">
        <v>9466 - Major Grants</v>
      </c>
      <c r="KJ42" t="str">
        <v>9467 - HUD Section 8</v>
      </c>
      <c r="KK42" t="str">
        <v>9468 - Charter School</v>
      </c>
      <c r="KL42" t="str">
        <v>9900 - Non-Budget Charges</v>
      </c>
      <c r="KM42" t="str">
        <v>9910 - Countywide Appropriations</v>
      </c>
      <c r="KN42" t="str">
        <v>9915 - Surplus</v>
      </c>
      <c r="KO42" t="str">
        <v>9920 - Payroll -Dept</v>
      </c>
      <c r="KP42" t="str">
        <v>9940 - Reserves and Contingency</v>
      </c>
      <c r="KQ42" t="str">
        <v>9950 - Emergency Reserves</v>
      </c>
    </row>
    <row r="43" spans="1:303" x14ac:dyDescent="0.25">
      <c r="A43" t="str" cm="1">
        <f t="array" ref="A43:KQ43">TRANSPOSE(_xlfn._xlws.SORT(_xlfn._xlws.FILTER(TableCostCenter[Cost Center List],ISNUMBER(SEARCH(Travel!Y44,TableCostCenter[Cost Center List])))))</f>
        <v>0000 - Default Cost Center</v>
      </c>
      <c r="B43" t="str">
        <v>1010 - County Judge</v>
      </c>
      <c r="C43" t="str">
        <v>1011 - Truancy Courts</v>
      </c>
      <c r="D43" t="str">
        <v>1016 - Planning and Development</v>
      </c>
      <c r="E43" t="str">
        <v>1020 - Commissioners' Court Administrator</v>
      </c>
      <c r="F43" t="str">
        <v>1021 - Operation Services - Engineering</v>
      </c>
      <c r="G43" t="str">
        <v>1022 - Operation Services - Facilities</v>
      </c>
      <c r="H43" t="str">
        <v>1023 - Operation Services - Comm/Central Services</v>
      </c>
      <c r="I43" t="str">
        <v>1024 - Operation Services - Records Mgmt</v>
      </c>
      <c r="J43" t="str">
        <v>1027 - Operation Services - Auto Service Center</v>
      </c>
      <c r="K43" t="str">
        <v>1035 - Tax Assessor/Collector</v>
      </c>
      <c r="L43" t="str">
        <v>1040 - Human Resource/Civil Service</v>
      </c>
      <c r="M43" t="str">
        <v>1041 - HRCS - 52e Employees</v>
      </c>
      <c r="N43" t="str">
        <v>1045 - Records Bldg Fitness Center</v>
      </c>
      <c r="O43" t="str">
        <v>1050 - County Treasurer</v>
      </c>
      <c r="P43" t="str">
        <v>1060 - Office of Budget &amp; Evaluation</v>
      </c>
      <c r="Q43" t="str">
        <v>1070 - County Auditor</v>
      </c>
      <c r="R43" t="str">
        <v>1080 - Purchasing</v>
      </c>
      <c r="S43" t="str">
        <v>1082 - Small Business Enterprise(SBE)</v>
      </c>
      <c r="T43" t="str">
        <v>1090 - IT Data Services</v>
      </c>
      <c r="U43" t="str">
        <v>1210 - Elections</v>
      </c>
      <c r="V43" t="str">
        <v>2050 - Texas Cooperative Extension</v>
      </c>
      <c r="W43" t="str">
        <v>2060 - Veterans Service</v>
      </c>
      <c r="X43" t="str">
        <v>2080 - Historical Commission</v>
      </c>
      <c r="Y43" t="str">
        <v>2110 - Public Works</v>
      </c>
      <c r="Z43" t="str">
        <v>2115 - PW - Economic Development</v>
      </c>
      <c r="AA43" t="str">
        <v>2510 - Road Precinct #1</v>
      </c>
      <c r="AB43" t="str">
        <v>2520 - Road Precinct #2</v>
      </c>
      <c r="AC43" t="str">
        <v>2530 - Road Precinct #3</v>
      </c>
      <c r="AD43" t="str">
        <v>2540 - Road Precinct #4</v>
      </c>
      <c r="AE43" t="str">
        <v>2550 - Road Reserves</v>
      </c>
      <c r="AF43" t="str">
        <v>3020 - Community Supervision</v>
      </c>
      <c r="AG43" t="str">
        <v>3030 - Public Service Program</v>
      </c>
      <c r="AH43" t="str">
        <v>3043 - Unincorporated Area Services</v>
      </c>
      <c r="AI43" t="str">
        <v>3110 - Executive</v>
      </c>
      <c r="AJ43" t="str">
        <v>3111 - Special Investigation</v>
      </c>
      <c r="AK43" t="str">
        <v>3112 - Intelligence</v>
      </c>
      <c r="AL43" t="str">
        <v>3113 - Internal Affairs</v>
      </c>
      <c r="AM43" t="str">
        <v>3114 - Compliance</v>
      </c>
      <c r="AN43" t="str">
        <v>3121 - General Services</v>
      </c>
      <c r="AO43" t="str">
        <v>3122 - Personnel</v>
      </c>
      <c r="AP43" t="str">
        <v>3123 - Training</v>
      </c>
      <c r="AQ43" t="str">
        <v>3124 - Communications</v>
      </c>
      <c r="AR43" t="str">
        <v>3125 - Fiscal</v>
      </c>
      <c r="AS43" t="str">
        <v>3126 - Photo Lab</v>
      </c>
      <c r="AT43" t="str">
        <v>3127 - Print Shop Department</v>
      </c>
      <c r="AU43" t="str">
        <v>3128 - Bonds</v>
      </c>
      <c r="AV43" t="str">
        <v>3129 - Bailiff</v>
      </c>
      <c r="AW43" t="str">
        <v>3130 - Warrants</v>
      </c>
      <c r="AX43" t="str">
        <v>3131 - Fugitive Transportation</v>
      </c>
      <c r="AY43" t="str">
        <v>3132 - Civil</v>
      </c>
      <c r="AZ43" t="str">
        <v>3133 - Patrol</v>
      </c>
      <c r="BA43" t="str">
        <v>3134 - Criminal Investigation</v>
      </c>
      <c r="BB43" t="str">
        <v>3136 - FLEET</v>
      </c>
      <c r="BC43" t="str">
        <v>3137 - Freeway Management Program</v>
      </c>
      <c r="BD43" t="str">
        <v>3140 - Detention Services</v>
      </c>
      <c r="BE43" t="str">
        <v>3141 - North Tower</v>
      </c>
      <c r="BF43" t="str">
        <v>3142 - West Tower</v>
      </c>
      <c r="BG43" t="str">
        <v>3147 - Central Intake</v>
      </c>
      <c r="BH43" t="str">
        <v>3148 - South Tower</v>
      </c>
      <c r="BI43" t="str">
        <v>3150 - Classification and Release</v>
      </c>
      <c r="BJ43" t="str">
        <v>3151 - Inmate Program</v>
      </c>
      <c r="BK43" t="str">
        <v>3152 - Central Kitchen</v>
      </c>
      <c r="BL43" t="str">
        <v>3153 - Central Laundry</v>
      </c>
      <c r="BM43" t="str">
        <v>3154 - Inmate Transport</v>
      </c>
      <c r="BN43" t="str">
        <v>3155 - Jail Medical</v>
      </c>
      <c r="BO43" t="str">
        <v>3156 - Pre/Post Trial Release Program</v>
      </c>
      <c r="BP43" t="str">
        <v>3210 - Constable Precinct #1</v>
      </c>
      <c r="BQ43" t="str">
        <v>3220 - Constable Precinct #2</v>
      </c>
      <c r="BR43" t="str">
        <v>3230 - Constable Precinct #3</v>
      </c>
      <c r="BS43" t="str">
        <v>3240 - Constable Precinct #4</v>
      </c>
      <c r="BT43" t="str">
        <v>3250 - Constable Precinct #5</v>
      </c>
      <c r="BU43" t="str">
        <v>3270 - Constable Precinct #3A</v>
      </c>
      <c r="BV43" t="str">
        <v>3280 - Constable Precinct #4A</v>
      </c>
      <c r="BW43" t="str">
        <v>3311 - Crime Lab</v>
      </c>
      <c r="BX43" t="str">
        <v>3312 - Medical Examiner</v>
      </c>
      <c r="BY43" t="str">
        <v>3313 - Breath Alcohol Program</v>
      </c>
      <c r="BZ43" t="str">
        <v>4001 - Building Security</v>
      </c>
      <c r="CA43" t="str">
        <v>4002 - Emergency Management</v>
      </c>
      <c r="CB43" t="str">
        <v>4003 - Fire Marshal</v>
      </c>
      <c r="CC43" t="str">
        <v>4011 - District Attorney</v>
      </c>
      <c r="CD43" t="str">
        <v>4012 - DA-Special Allocation</v>
      </c>
      <c r="CE43" t="str">
        <v>4013 - Drug Court Program</v>
      </c>
      <c r="CF43" t="str">
        <v>4014 - Jail Diversion</v>
      </c>
      <c r="CG43" t="str">
        <v>4015 - Divert Court</v>
      </c>
      <c r="CH43" t="str">
        <v>4016 - S.T.A.C. Court</v>
      </c>
      <c r="CI43" t="str">
        <v>4020 - District Clerk</v>
      </c>
      <c r="CJ43" t="str">
        <v>4031 - County Clerk</v>
      </c>
      <c r="CK43" t="str">
        <v>4032 - County Clerk-Collections</v>
      </c>
      <c r="CL43" t="str">
        <v>4033 - Truancy Courts Clerks</v>
      </c>
      <c r="CM43" t="str">
        <v>4040 - Public Defender</v>
      </c>
      <c r="CN43" t="str">
        <v>4051 - District Court Administration</v>
      </c>
      <c r="CO43" t="str">
        <v>4052 - Family Court Services</v>
      </c>
      <c r="CP43" t="str">
        <v>4053 - Child Support Payments Office</v>
      </c>
      <c r="CQ43" t="str">
        <v>4054 - Alt. Dispute Resolution-Dept</v>
      </c>
      <c r="CR43" t="str">
        <v>4056 - Domestic Relations Office Administration</v>
      </c>
      <c r="CS43" t="str">
        <v>4060 - Jury Service</v>
      </c>
      <c r="CT43" t="str">
        <v>4065 - Grand Jury Service</v>
      </c>
      <c r="CU43" t="str">
        <v>4071 - 5th Court of Appeals</v>
      </c>
      <c r="CV43" t="str">
        <v>4072 - First Admin. Judicial Region</v>
      </c>
      <c r="CW43" t="str">
        <v>4080 - Court Cost Miscellaneous</v>
      </c>
      <c r="CX43" t="str">
        <v>4090 - Appellate Justice System</v>
      </c>
      <c r="CY43" t="str">
        <v>4110 - 14th Civil District Court</v>
      </c>
      <c r="CZ43" t="str">
        <v>4115 - 44th Civil District Court</v>
      </c>
      <c r="DA43" t="str">
        <v>4120 - 68th Civil District Court</v>
      </c>
      <c r="DB43" t="str">
        <v>4125 - 95th Civil District Court</v>
      </c>
      <c r="DC43" t="str">
        <v>4130 - 101st Civil District Court</v>
      </c>
      <c r="DD43" t="str">
        <v>4135 - 116th Civil District Court</v>
      </c>
      <c r="DE43" t="str">
        <v>4140 - 134th Civil District Court</v>
      </c>
      <c r="DF43" t="str">
        <v>4145 - 160th Civil District Court</v>
      </c>
      <c r="DG43" t="str">
        <v>4150 - 162nd Civil District Court</v>
      </c>
      <c r="DH43" t="str">
        <v>4155 - 191st Civil District Court</v>
      </c>
      <c r="DI43" t="str">
        <v>4160 - 192nd Civil District Court</v>
      </c>
      <c r="DJ43" t="str">
        <v>4165 - 193rd Civil District Court</v>
      </c>
      <c r="DK43" t="str">
        <v>4170 - 298th Civil District Court</v>
      </c>
      <c r="DL43" t="str">
        <v>4175 - Civil District Masters</v>
      </c>
      <c r="DM43" t="str">
        <v>4180 - Civil Tax Court</v>
      </c>
      <c r="DN43" t="str">
        <v>4210 - 254th Family Court</v>
      </c>
      <c r="DO43" t="str">
        <v>4215 - 255th Family Court</v>
      </c>
      <c r="DP43" t="str">
        <v>4220 - 256th Family Court</v>
      </c>
      <c r="DQ43" t="str">
        <v>4225 - 301st Family Court</v>
      </c>
      <c r="DR43" t="str">
        <v>4230 - 302nd Family Court</v>
      </c>
      <c r="DS43" t="str">
        <v>4235 - 303rd Family Court</v>
      </c>
      <c r="DT43" t="str">
        <v>4240 - 330th Family Court</v>
      </c>
      <c r="DU43" t="str">
        <v>4250 - IV-D Court</v>
      </c>
      <c r="DV43" t="str">
        <v>4310 - 304th Juvenile Court</v>
      </c>
      <c r="DW43" t="str">
        <v>4320 - 305th Juvenile Court</v>
      </c>
      <c r="DX43" t="str">
        <v>4401 - Criminal District Court #1</v>
      </c>
      <c r="DY43" t="str">
        <v>4402 - Criminal District Court #2</v>
      </c>
      <c r="DZ43" t="str">
        <v>4403 - Criminal District Court #3</v>
      </c>
      <c r="EA43" t="str">
        <v>4404 - Criminal District Court #4</v>
      </c>
      <c r="EB43" t="str">
        <v>4405 - Criminal District Court #5</v>
      </c>
      <c r="EC43" t="str">
        <v>4406 - Criminal District Court #6</v>
      </c>
      <c r="ED43" t="str">
        <v>4407 - Criminal District Court #7</v>
      </c>
      <c r="EE43" t="str">
        <v>4410 - 194th Criminal District Court</v>
      </c>
      <c r="EF43" t="str">
        <v>4415 - 195th Criminal District Court</v>
      </c>
      <c r="EG43" t="str">
        <v>4420 - 203rd Criminal District Court</v>
      </c>
      <c r="EH43" t="str">
        <v>4425 - 204th Criminal District Court</v>
      </c>
      <c r="EI43" t="str">
        <v>4430 - 265th Criminal District Court</v>
      </c>
      <c r="EJ43" t="str">
        <v>4435 - 282nd Criminal District Court</v>
      </c>
      <c r="EK43" t="str">
        <v>4440 - 283rd Criminal District Court</v>
      </c>
      <c r="EL43" t="str">
        <v>4445 - 291st Criminal District Court</v>
      </c>
      <c r="EM43" t="str">
        <v>4450 - 292nd Criminal District Court</v>
      </c>
      <c r="EN43" t="str">
        <v>4455 - 363rd Criminal District Court</v>
      </c>
      <c r="EO43" t="str">
        <v>4460 - Criminal District Magistrates</v>
      </c>
      <c r="EP43" t="str">
        <v>4461 - Pretrial Release</v>
      </c>
      <c r="EQ43" t="str">
        <v>4465 - Staff Attorneys</v>
      </c>
      <c r="ER43" t="str">
        <v>4470 - Criminal District Court Manager</v>
      </c>
      <c r="ES43" t="str">
        <v>4501 - County Court at Law #1</v>
      </c>
      <c r="ET43" t="str">
        <v>4502 - County Court at Law #2</v>
      </c>
      <c r="EU43" t="str">
        <v>4503 - County Court at Law #3</v>
      </c>
      <c r="EV43" t="str">
        <v>4504 - County Court at Law #4</v>
      </c>
      <c r="EW43" t="str">
        <v>4505 - County Court at Law #5</v>
      </c>
      <c r="EX43" t="str">
        <v>4601 - County Criminal Court #1</v>
      </c>
      <c r="EY43" t="str">
        <v>4602 - County Criminal Court #2</v>
      </c>
      <c r="EZ43" t="str">
        <v>4603 - County Criminal Court #3</v>
      </c>
      <c r="FA43" t="str">
        <v>4604 - County Criminal Court #4</v>
      </c>
      <c r="FB43" t="str">
        <v>4605 - County Criminal Court #5</v>
      </c>
      <c r="FC43" t="str">
        <v>4606 - County Criminal Court #6</v>
      </c>
      <c r="FD43" t="str">
        <v>4607 - County Criminal Court #7</v>
      </c>
      <c r="FE43" t="str">
        <v>4608 - County Criminal Court #8</v>
      </c>
      <c r="FF43" t="str">
        <v>4609 - County Criminal Court #9</v>
      </c>
      <c r="FG43" t="str">
        <v>4610 - County Criminal Court #10</v>
      </c>
      <c r="FH43" t="str">
        <v>4611 - County Criminal Court #11</v>
      </c>
      <c r="FI43" t="str">
        <v>4615 - County Criminal Court of Appeals</v>
      </c>
      <c r="FJ43" t="str">
        <v>4616 - County Criminal Court of Appeals #2</v>
      </c>
      <c r="FK43" t="str">
        <v>4617 - County Criminal Court - Magistrate</v>
      </c>
      <c r="FL43" t="str">
        <v>4620 - County Criminal Court Manager</v>
      </c>
      <c r="FM43" t="str">
        <v>4701 - Probate Court #1</v>
      </c>
      <c r="FN43" t="str">
        <v>4702 - Probate Court #2</v>
      </c>
      <c r="FO43" t="str">
        <v>4703 - Probate Court #3</v>
      </c>
      <c r="FP43" t="str">
        <v>4704 - Investigators/Court Visitor Program</v>
      </c>
      <c r="FQ43" t="str">
        <v>4705 - Probate Associates</v>
      </c>
      <c r="FR43" t="str">
        <v>4811 - J.P- 1-1</v>
      </c>
      <c r="FS43" t="str">
        <v>4812 - J.P- 1-2</v>
      </c>
      <c r="FT43" t="str">
        <v>4821 - J.P- 2-1</v>
      </c>
      <c r="FU43" t="str">
        <v>4822 - J.P- 2-2</v>
      </c>
      <c r="FV43" t="str">
        <v>4831 - J.P- 3-1</v>
      </c>
      <c r="FW43" t="str">
        <v>4832 - J.P- 3-2</v>
      </c>
      <c r="FX43" t="str">
        <v>4833 - J.P. Central Collections</v>
      </c>
      <c r="FY43" t="str">
        <v>4841 - J.P- 4-1</v>
      </c>
      <c r="FZ43" t="str">
        <v>4842 - J.P- 4-2</v>
      </c>
      <c r="GA43" t="str">
        <v>4851 - J.P- 5-1</v>
      </c>
      <c r="GB43" t="str">
        <v>4852 - J.P- 5-2</v>
      </c>
      <c r="GC43" t="str">
        <v>4862 - J P 3-A</v>
      </c>
      <c r="GD43" t="str">
        <v>4921 - District Clerk Criminal and Bond Forfeiture</v>
      </c>
      <c r="GE43" t="str">
        <v>4922 - District Clerk Passport Central</v>
      </c>
      <c r="GF43" t="str">
        <v>4923 - District Clerk Passport East</v>
      </c>
      <c r="GG43" t="str">
        <v>4924 - District Passport North</v>
      </c>
      <c r="GH43" t="str">
        <v>4925 - District Clerk Juvenile</v>
      </c>
      <c r="GI43" t="str">
        <v>4926 - District Civil and Family, Trust and Collections</v>
      </c>
      <c r="GJ43" t="str">
        <v>5001 - County Clerk Criminal and Bond Forfeiture</v>
      </c>
      <c r="GK43" t="str">
        <v>5002 - County Clerk Recording</v>
      </c>
      <c r="GL43" t="str">
        <v>5003 - County Clerk Vitals</v>
      </c>
      <c r="GM43" t="str">
        <v>5004 - County Clerk Trust</v>
      </c>
      <c r="GN43" t="str">
        <v xml:space="preserve">5005 - County Clerk Civil </v>
      </c>
      <c r="GO43" t="str">
        <v>5006 - County Clerk Probate</v>
      </c>
      <c r="GP43" t="str">
        <v>5007 - County Clerk Central Records</v>
      </c>
      <c r="GQ43" t="str">
        <v>5008 - County Clerk-Collections</v>
      </c>
      <c r="GR43" t="str">
        <v>5041 - Truancy South</v>
      </c>
      <c r="GS43" t="str">
        <v>5042 - Truancy North</v>
      </c>
      <c r="GT43" t="str">
        <v>5043 - Truancy East</v>
      </c>
      <c r="GU43" t="str">
        <v>5110 - Employee Health Clinic</v>
      </c>
      <c r="GV43" t="str">
        <v>5111 - Juvenile Administration</v>
      </c>
      <c r="GW43" t="str">
        <v>5112 - Juvenile Psychological Service</v>
      </c>
      <c r="GX43" t="str">
        <v>5114 - Juvenile-Detention Center</v>
      </c>
      <c r="GY43" t="str">
        <v>5115 - Juvenile-Emergency Shelter</v>
      </c>
      <c r="GZ43" t="str">
        <v>5116 - Juvenile-Letot Center</v>
      </c>
      <c r="HA43" t="str">
        <v>5117 - Juvenile-Youth Village</v>
      </c>
      <c r="HB43" t="str">
        <v>5118 - Juvenile-Medlock Center</v>
      </c>
      <c r="HC43" t="str">
        <v>5119 - Juvenile-Letot Residential Treatment Center</v>
      </c>
      <c r="HD43" t="str">
        <v>5120 - Health Administration</v>
      </c>
      <c r="HE43" t="str">
        <v>5121 - Environmental Health</v>
      </c>
      <c r="HF43" t="str">
        <v>5122 - Public Health Lab</v>
      </c>
      <c r="HG43" t="str">
        <v>5123 - Preventive Health</v>
      </c>
      <c r="HH43" t="str">
        <v>5124 - Communicable Disease Control</v>
      </c>
      <c r="HI43" t="str">
        <v>5125 - STD Clinic</v>
      </c>
      <c r="HJ43" t="str">
        <v>5126 - TB Clinic</v>
      </c>
      <c r="HK43" t="str">
        <v>5128 - HHS - Finance Admin</v>
      </c>
      <c r="HL43" t="str">
        <v xml:space="preserve">5130 - Budget Office Community Contracts </v>
      </c>
      <c r="HM43" t="str">
        <v>5140 - CPS Program</v>
      </c>
      <c r="HN43" t="str">
        <v>5170 - Welfare Assistance</v>
      </c>
      <c r="HO43" t="str">
        <v>6340 - Wilmer Substance Abuse Facility</v>
      </c>
      <c r="HP43" t="str">
        <v>6430 - Truancy Enforcement Center</v>
      </c>
      <c r="HQ43" t="str">
        <v>6930 - Cash Match for Grants</v>
      </c>
      <c r="HR43" t="str">
        <v>7138 - Parking Garage CO 2004 Series</v>
      </c>
      <c r="HS43" t="str">
        <v>7139 - Unlimited Tax Ref 2005  24.097M</v>
      </c>
      <c r="HT43" t="str">
        <v>7140 - Certificate Obligation, 2006  $65M</v>
      </c>
      <c r="HU43" t="str">
        <v>7141 - Limited Tax Notes, Series 2011</v>
      </c>
      <c r="HV43" t="str">
        <v>7142 - Unlimited Tax Refunding Bonds Series 2011A-Dept</v>
      </c>
      <c r="HW43" t="str">
        <v>7144 - Limited Tax Refunding Bonds Series 2013</v>
      </c>
      <c r="HX43" t="str">
        <v>7145 - Dept Limited Tax Notes Series 2013</v>
      </c>
      <c r="HY43" t="str">
        <v>7146 - Unlimited Tax Refunding Bonds Series 2015</v>
      </c>
      <c r="HZ43" t="str">
        <v>7147 - Combination Tax and Parking Garage Revenue Certificates of Obligation Series 2016</v>
      </c>
      <c r="IA43" t="str">
        <v>7148 - Certificates of Obligation, Series 2022</v>
      </c>
      <c r="IB43" t="str">
        <v>7400 - Administrative</v>
      </c>
      <c r="IC43" t="str">
        <v>7414 - Unlimited Tax Road Bonds Series 1995</v>
      </c>
      <c r="ID43" t="str">
        <v>7418 - Road Bond Series 1996</v>
      </c>
      <c r="IE43" t="str">
        <v>7492 - 1995 Road Bond Fund</v>
      </c>
      <c r="IF43" t="str">
        <v>8010 - State Highway Fund</v>
      </c>
      <c r="IG43" t="str">
        <v>8011 - Vehicle Sales and Use Tax</v>
      </c>
      <c r="IH43" t="str">
        <v>8012 - Certificate of Title Fund</v>
      </c>
      <c r="II43" t="str">
        <v>8013 - State Beer and Wine</v>
      </c>
      <c r="IJ43" t="str">
        <v>8014 - Unapportioned Tax</v>
      </c>
      <c r="IK43" t="str">
        <v>8015 - Tax Refund</v>
      </c>
      <c r="IL43" t="str">
        <v>8016 - Trust Fund (Tax Assessor)</v>
      </c>
      <c r="IM43" t="str">
        <v>8017 - Mail-in License Renewal</v>
      </c>
      <c r="IN43" t="str">
        <v>8459 - Chase C.C. Clearing Acct-Tax Office</v>
      </c>
      <c r="IO43" t="str">
        <v>8465 - Chase C.C. MV Clearing Acct-Tax Office</v>
      </c>
      <c r="IP43" t="str">
        <v>8466 - Chase Credit Card Charge Back-Tax Office</v>
      </c>
      <c r="IQ43" t="str">
        <v>8467 - Chase C.C MV Charge Back Tax Office</v>
      </c>
      <c r="IR43" t="str">
        <v>8543 - Chase Credit Card B&amp;W Chargeback</v>
      </c>
      <c r="IS43" t="str">
        <v>8545 - Chase Credit Card VIT/SIT Chargeback</v>
      </c>
      <c r="IT43" t="str">
        <v>8718 - Dealers' Escrow Account</v>
      </c>
      <c r="IU43" t="str">
        <v>8719 - Undisbursed Funds</v>
      </c>
      <c r="IV43" t="str">
        <v>8720 - Credit Card Deposit/Clearing Acct</v>
      </c>
      <c r="IW43" t="str">
        <v>8721 - Unapportioned Tax ( Year End ) Used to be 720</v>
      </c>
      <c r="IX43" t="str">
        <v>8731 - Credit Card Chargeback Acct</v>
      </c>
      <c r="IY43" t="str">
        <v>9010 - Library Assistance</v>
      </c>
      <c r="IZ43" t="str">
        <v>9020 - Local Emergencies</v>
      </c>
      <c r="JA43" t="str">
        <v>9101 - Park &amp; Open Space Adm</v>
      </c>
      <c r="JB43" t="str">
        <v>9102 - Park and Open Space</v>
      </c>
      <c r="JC43" t="str">
        <v>9200 - Escrows</v>
      </c>
      <c r="JD43" t="str">
        <v>9205 - Constable Precinct #1</v>
      </c>
      <c r="JE43" t="str">
        <v>9206 - Constable Precinct #2</v>
      </c>
      <c r="JF43" t="str">
        <v>9207 - Constable Precinct #3</v>
      </c>
      <c r="JG43" t="str">
        <v>9208 - Constable Precinct #4</v>
      </c>
      <c r="JH43" t="str">
        <v>9209 - Constable Precinct #5</v>
      </c>
      <c r="JI43" t="str">
        <v xml:space="preserve">9215 - Commissary </v>
      </c>
      <c r="JJ43" t="str">
        <v xml:space="preserve">9220 - District Attorney </v>
      </c>
      <c r="JK43" t="str">
        <v>9225 - Sheriff</v>
      </c>
      <c r="JL43" t="str">
        <v xml:space="preserve">9230 - Juvenile </v>
      </c>
      <c r="JM43" t="str">
        <v xml:space="preserve">9235 - Justice of Peace </v>
      </c>
      <c r="JN43" t="str">
        <v>9240 - County Clerk</v>
      </c>
      <c r="JO43" t="str">
        <v>9245 - District Clerk</v>
      </c>
      <c r="JP43" t="str">
        <v xml:space="preserve">9250 - County Clerk Record Management </v>
      </c>
      <c r="JQ43" t="str">
        <v xml:space="preserve">9255 - District Clerk Record Management </v>
      </c>
      <c r="JR43" t="str">
        <v xml:space="preserve">9256 - County &amp; District Clerk Record Management </v>
      </c>
      <c r="JS43" t="str">
        <v xml:space="preserve">9260 - Community Supervision and Correction Department </v>
      </c>
      <c r="JT43" t="str">
        <v xml:space="preserve">9265 - Tax Office </v>
      </c>
      <c r="JU43" t="str">
        <v xml:space="preserve">9270 - Criminal Justice </v>
      </c>
      <c r="JV43" t="str">
        <v xml:space="preserve">9275 - Divert Court </v>
      </c>
      <c r="JW43" t="str">
        <v>9280 - HHS</v>
      </c>
      <c r="JX43" t="str">
        <v>9285 - Probate Court</v>
      </c>
      <c r="JY43" t="str">
        <v>9290 - Law Library</v>
      </c>
      <c r="JZ43" t="str">
        <v>9291 - SBE</v>
      </c>
      <c r="KA43" t="str">
        <v>9292 - Fire Marshall</v>
      </c>
      <c r="KB43" t="str">
        <v>9410 - IT Projects</v>
      </c>
      <c r="KC43" t="str">
        <v>9420 - Facilities Projects</v>
      </c>
      <c r="KD43" t="str">
        <v>9430 - Public Works Projects</v>
      </c>
      <c r="KE43" t="str">
        <v>9440 - CSCD Projects</v>
      </c>
      <c r="KF43" t="str">
        <v>9450 - Elections</v>
      </c>
      <c r="KG43" t="str">
        <v>9455 - Household Hazardous Waste</v>
      </c>
      <c r="KH43" t="str">
        <v>9464 - American Rescue Plan</v>
      </c>
      <c r="KI43" t="str">
        <v>9466 - Major Grants</v>
      </c>
      <c r="KJ43" t="str">
        <v>9467 - HUD Section 8</v>
      </c>
      <c r="KK43" t="str">
        <v>9468 - Charter School</v>
      </c>
      <c r="KL43" t="str">
        <v>9900 - Non-Budget Charges</v>
      </c>
      <c r="KM43" t="str">
        <v>9910 - Countywide Appropriations</v>
      </c>
      <c r="KN43" t="str">
        <v>9915 - Surplus</v>
      </c>
      <c r="KO43" t="str">
        <v>9920 - Payroll -Dept</v>
      </c>
      <c r="KP43" t="str">
        <v>9940 - Reserves and Contingency</v>
      </c>
      <c r="KQ43" t="str">
        <v>9950 - Emergency Reserves</v>
      </c>
    </row>
    <row r="44" spans="1:303" x14ac:dyDescent="0.25">
      <c r="A44" t="str" cm="1">
        <f t="array" ref="A44:KQ44">TRANSPOSE(_xlfn._xlws.SORT(_xlfn._xlws.FILTER(TableCostCenter[Cost Center List],ISNUMBER(SEARCH(Travel!Y45,TableCostCenter[Cost Center List])))))</f>
        <v>0000 - Default Cost Center</v>
      </c>
      <c r="B44" t="str">
        <v>1010 - County Judge</v>
      </c>
      <c r="C44" t="str">
        <v>1011 - Truancy Courts</v>
      </c>
      <c r="D44" t="str">
        <v>1016 - Planning and Development</v>
      </c>
      <c r="E44" t="str">
        <v>1020 - Commissioners' Court Administrator</v>
      </c>
      <c r="F44" t="str">
        <v>1021 - Operation Services - Engineering</v>
      </c>
      <c r="G44" t="str">
        <v>1022 - Operation Services - Facilities</v>
      </c>
      <c r="H44" t="str">
        <v>1023 - Operation Services - Comm/Central Services</v>
      </c>
      <c r="I44" t="str">
        <v>1024 - Operation Services - Records Mgmt</v>
      </c>
      <c r="J44" t="str">
        <v>1027 - Operation Services - Auto Service Center</v>
      </c>
      <c r="K44" t="str">
        <v>1035 - Tax Assessor/Collector</v>
      </c>
      <c r="L44" t="str">
        <v>1040 - Human Resource/Civil Service</v>
      </c>
      <c r="M44" t="str">
        <v>1041 - HRCS - 52e Employees</v>
      </c>
      <c r="N44" t="str">
        <v>1045 - Records Bldg Fitness Center</v>
      </c>
      <c r="O44" t="str">
        <v>1050 - County Treasurer</v>
      </c>
      <c r="P44" t="str">
        <v>1060 - Office of Budget &amp; Evaluation</v>
      </c>
      <c r="Q44" t="str">
        <v>1070 - County Auditor</v>
      </c>
      <c r="R44" t="str">
        <v>1080 - Purchasing</v>
      </c>
      <c r="S44" t="str">
        <v>1082 - Small Business Enterprise(SBE)</v>
      </c>
      <c r="T44" t="str">
        <v>1090 - IT Data Services</v>
      </c>
      <c r="U44" t="str">
        <v>1210 - Elections</v>
      </c>
      <c r="V44" t="str">
        <v>2050 - Texas Cooperative Extension</v>
      </c>
      <c r="W44" t="str">
        <v>2060 - Veterans Service</v>
      </c>
      <c r="X44" t="str">
        <v>2080 - Historical Commission</v>
      </c>
      <c r="Y44" t="str">
        <v>2110 - Public Works</v>
      </c>
      <c r="Z44" t="str">
        <v>2115 - PW - Economic Development</v>
      </c>
      <c r="AA44" t="str">
        <v>2510 - Road Precinct #1</v>
      </c>
      <c r="AB44" t="str">
        <v>2520 - Road Precinct #2</v>
      </c>
      <c r="AC44" t="str">
        <v>2530 - Road Precinct #3</v>
      </c>
      <c r="AD44" t="str">
        <v>2540 - Road Precinct #4</v>
      </c>
      <c r="AE44" t="str">
        <v>2550 - Road Reserves</v>
      </c>
      <c r="AF44" t="str">
        <v>3020 - Community Supervision</v>
      </c>
      <c r="AG44" t="str">
        <v>3030 - Public Service Program</v>
      </c>
      <c r="AH44" t="str">
        <v>3043 - Unincorporated Area Services</v>
      </c>
      <c r="AI44" t="str">
        <v>3110 - Executive</v>
      </c>
      <c r="AJ44" t="str">
        <v>3111 - Special Investigation</v>
      </c>
      <c r="AK44" t="str">
        <v>3112 - Intelligence</v>
      </c>
      <c r="AL44" t="str">
        <v>3113 - Internal Affairs</v>
      </c>
      <c r="AM44" t="str">
        <v>3114 - Compliance</v>
      </c>
      <c r="AN44" t="str">
        <v>3121 - General Services</v>
      </c>
      <c r="AO44" t="str">
        <v>3122 - Personnel</v>
      </c>
      <c r="AP44" t="str">
        <v>3123 - Training</v>
      </c>
      <c r="AQ44" t="str">
        <v>3124 - Communications</v>
      </c>
      <c r="AR44" t="str">
        <v>3125 - Fiscal</v>
      </c>
      <c r="AS44" t="str">
        <v>3126 - Photo Lab</v>
      </c>
      <c r="AT44" t="str">
        <v>3127 - Print Shop Department</v>
      </c>
      <c r="AU44" t="str">
        <v>3128 - Bonds</v>
      </c>
      <c r="AV44" t="str">
        <v>3129 - Bailiff</v>
      </c>
      <c r="AW44" t="str">
        <v>3130 - Warrants</v>
      </c>
      <c r="AX44" t="str">
        <v>3131 - Fugitive Transportation</v>
      </c>
      <c r="AY44" t="str">
        <v>3132 - Civil</v>
      </c>
      <c r="AZ44" t="str">
        <v>3133 - Patrol</v>
      </c>
      <c r="BA44" t="str">
        <v>3134 - Criminal Investigation</v>
      </c>
      <c r="BB44" t="str">
        <v>3136 - FLEET</v>
      </c>
      <c r="BC44" t="str">
        <v>3137 - Freeway Management Program</v>
      </c>
      <c r="BD44" t="str">
        <v>3140 - Detention Services</v>
      </c>
      <c r="BE44" t="str">
        <v>3141 - North Tower</v>
      </c>
      <c r="BF44" t="str">
        <v>3142 - West Tower</v>
      </c>
      <c r="BG44" t="str">
        <v>3147 - Central Intake</v>
      </c>
      <c r="BH44" t="str">
        <v>3148 - South Tower</v>
      </c>
      <c r="BI44" t="str">
        <v>3150 - Classification and Release</v>
      </c>
      <c r="BJ44" t="str">
        <v>3151 - Inmate Program</v>
      </c>
      <c r="BK44" t="str">
        <v>3152 - Central Kitchen</v>
      </c>
      <c r="BL44" t="str">
        <v>3153 - Central Laundry</v>
      </c>
      <c r="BM44" t="str">
        <v>3154 - Inmate Transport</v>
      </c>
      <c r="BN44" t="str">
        <v>3155 - Jail Medical</v>
      </c>
      <c r="BO44" t="str">
        <v>3156 - Pre/Post Trial Release Program</v>
      </c>
      <c r="BP44" t="str">
        <v>3210 - Constable Precinct #1</v>
      </c>
      <c r="BQ44" t="str">
        <v>3220 - Constable Precinct #2</v>
      </c>
      <c r="BR44" t="str">
        <v>3230 - Constable Precinct #3</v>
      </c>
      <c r="BS44" t="str">
        <v>3240 - Constable Precinct #4</v>
      </c>
      <c r="BT44" t="str">
        <v>3250 - Constable Precinct #5</v>
      </c>
      <c r="BU44" t="str">
        <v>3270 - Constable Precinct #3A</v>
      </c>
      <c r="BV44" t="str">
        <v>3280 - Constable Precinct #4A</v>
      </c>
      <c r="BW44" t="str">
        <v>3311 - Crime Lab</v>
      </c>
      <c r="BX44" t="str">
        <v>3312 - Medical Examiner</v>
      </c>
      <c r="BY44" t="str">
        <v>3313 - Breath Alcohol Program</v>
      </c>
      <c r="BZ44" t="str">
        <v>4001 - Building Security</v>
      </c>
      <c r="CA44" t="str">
        <v>4002 - Emergency Management</v>
      </c>
      <c r="CB44" t="str">
        <v>4003 - Fire Marshal</v>
      </c>
      <c r="CC44" t="str">
        <v>4011 - District Attorney</v>
      </c>
      <c r="CD44" t="str">
        <v>4012 - DA-Special Allocation</v>
      </c>
      <c r="CE44" t="str">
        <v>4013 - Drug Court Program</v>
      </c>
      <c r="CF44" t="str">
        <v>4014 - Jail Diversion</v>
      </c>
      <c r="CG44" t="str">
        <v>4015 - Divert Court</v>
      </c>
      <c r="CH44" t="str">
        <v>4016 - S.T.A.C. Court</v>
      </c>
      <c r="CI44" t="str">
        <v>4020 - District Clerk</v>
      </c>
      <c r="CJ44" t="str">
        <v>4031 - County Clerk</v>
      </c>
      <c r="CK44" t="str">
        <v>4032 - County Clerk-Collections</v>
      </c>
      <c r="CL44" t="str">
        <v>4033 - Truancy Courts Clerks</v>
      </c>
      <c r="CM44" t="str">
        <v>4040 - Public Defender</v>
      </c>
      <c r="CN44" t="str">
        <v>4051 - District Court Administration</v>
      </c>
      <c r="CO44" t="str">
        <v>4052 - Family Court Services</v>
      </c>
      <c r="CP44" t="str">
        <v>4053 - Child Support Payments Office</v>
      </c>
      <c r="CQ44" t="str">
        <v>4054 - Alt. Dispute Resolution-Dept</v>
      </c>
      <c r="CR44" t="str">
        <v>4056 - Domestic Relations Office Administration</v>
      </c>
      <c r="CS44" t="str">
        <v>4060 - Jury Service</v>
      </c>
      <c r="CT44" t="str">
        <v>4065 - Grand Jury Service</v>
      </c>
      <c r="CU44" t="str">
        <v>4071 - 5th Court of Appeals</v>
      </c>
      <c r="CV44" t="str">
        <v>4072 - First Admin. Judicial Region</v>
      </c>
      <c r="CW44" t="str">
        <v>4080 - Court Cost Miscellaneous</v>
      </c>
      <c r="CX44" t="str">
        <v>4090 - Appellate Justice System</v>
      </c>
      <c r="CY44" t="str">
        <v>4110 - 14th Civil District Court</v>
      </c>
      <c r="CZ44" t="str">
        <v>4115 - 44th Civil District Court</v>
      </c>
      <c r="DA44" t="str">
        <v>4120 - 68th Civil District Court</v>
      </c>
      <c r="DB44" t="str">
        <v>4125 - 95th Civil District Court</v>
      </c>
      <c r="DC44" t="str">
        <v>4130 - 101st Civil District Court</v>
      </c>
      <c r="DD44" t="str">
        <v>4135 - 116th Civil District Court</v>
      </c>
      <c r="DE44" t="str">
        <v>4140 - 134th Civil District Court</v>
      </c>
      <c r="DF44" t="str">
        <v>4145 - 160th Civil District Court</v>
      </c>
      <c r="DG44" t="str">
        <v>4150 - 162nd Civil District Court</v>
      </c>
      <c r="DH44" t="str">
        <v>4155 - 191st Civil District Court</v>
      </c>
      <c r="DI44" t="str">
        <v>4160 - 192nd Civil District Court</v>
      </c>
      <c r="DJ44" t="str">
        <v>4165 - 193rd Civil District Court</v>
      </c>
      <c r="DK44" t="str">
        <v>4170 - 298th Civil District Court</v>
      </c>
      <c r="DL44" t="str">
        <v>4175 - Civil District Masters</v>
      </c>
      <c r="DM44" t="str">
        <v>4180 - Civil Tax Court</v>
      </c>
      <c r="DN44" t="str">
        <v>4210 - 254th Family Court</v>
      </c>
      <c r="DO44" t="str">
        <v>4215 - 255th Family Court</v>
      </c>
      <c r="DP44" t="str">
        <v>4220 - 256th Family Court</v>
      </c>
      <c r="DQ44" t="str">
        <v>4225 - 301st Family Court</v>
      </c>
      <c r="DR44" t="str">
        <v>4230 - 302nd Family Court</v>
      </c>
      <c r="DS44" t="str">
        <v>4235 - 303rd Family Court</v>
      </c>
      <c r="DT44" t="str">
        <v>4240 - 330th Family Court</v>
      </c>
      <c r="DU44" t="str">
        <v>4250 - IV-D Court</v>
      </c>
      <c r="DV44" t="str">
        <v>4310 - 304th Juvenile Court</v>
      </c>
      <c r="DW44" t="str">
        <v>4320 - 305th Juvenile Court</v>
      </c>
      <c r="DX44" t="str">
        <v>4401 - Criminal District Court #1</v>
      </c>
      <c r="DY44" t="str">
        <v>4402 - Criminal District Court #2</v>
      </c>
      <c r="DZ44" t="str">
        <v>4403 - Criminal District Court #3</v>
      </c>
      <c r="EA44" t="str">
        <v>4404 - Criminal District Court #4</v>
      </c>
      <c r="EB44" t="str">
        <v>4405 - Criminal District Court #5</v>
      </c>
      <c r="EC44" t="str">
        <v>4406 - Criminal District Court #6</v>
      </c>
      <c r="ED44" t="str">
        <v>4407 - Criminal District Court #7</v>
      </c>
      <c r="EE44" t="str">
        <v>4410 - 194th Criminal District Court</v>
      </c>
      <c r="EF44" t="str">
        <v>4415 - 195th Criminal District Court</v>
      </c>
      <c r="EG44" t="str">
        <v>4420 - 203rd Criminal District Court</v>
      </c>
      <c r="EH44" t="str">
        <v>4425 - 204th Criminal District Court</v>
      </c>
      <c r="EI44" t="str">
        <v>4430 - 265th Criminal District Court</v>
      </c>
      <c r="EJ44" t="str">
        <v>4435 - 282nd Criminal District Court</v>
      </c>
      <c r="EK44" t="str">
        <v>4440 - 283rd Criminal District Court</v>
      </c>
      <c r="EL44" t="str">
        <v>4445 - 291st Criminal District Court</v>
      </c>
      <c r="EM44" t="str">
        <v>4450 - 292nd Criminal District Court</v>
      </c>
      <c r="EN44" t="str">
        <v>4455 - 363rd Criminal District Court</v>
      </c>
      <c r="EO44" t="str">
        <v>4460 - Criminal District Magistrates</v>
      </c>
      <c r="EP44" t="str">
        <v>4461 - Pretrial Release</v>
      </c>
      <c r="EQ44" t="str">
        <v>4465 - Staff Attorneys</v>
      </c>
      <c r="ER44" t="str">
        <v>4470 - Criminal District Court Manager</v>
      </c>
      <c r="ES44" t="str">
        <v>4501 - County Court at Law #1</v>
      </c>
      <c r="ET44" t="str">
        <v>4502 - County Court at Law #2</v>
      </c>
      <c r="EU44" t="str">
        <v>4503 - County Court at Law #3</v>
      </c>
      <c r="EV44" t="str">
        <v>4504 - County Court at Law #4</v>
      </c>
      <c r="EW44" t="str">
        <v>4505 - County Court at Law #5</v>
      </c>
      <c r="EX44" t="str">
        <v>4601 - County Criminal Court #1</v>
      </c>
      <c r="EY44" t="str">
        <v>4602 - County Criminal Court #2</v>
      </c>
      <c r="EZ44" t="str">
        <v>4603 - County Criminal Court #3</v>
      </c>
      <c r="FA44" t="str">
        <v>4604 - County Criminal Court #4</v>
      </c>
      <c r="FB44" t="str">
        <v>4605 - County Criminal Court #5</v>
      </c>
      <c r="FC44" t="str">
        <v>4606 - County Criminal Court #6</v>
      </c>
      <c r="FD44" t="str">
        <v>4607 - County Criminal Court #7</v>
      </c>
      <c r="FE44" t="str">
        <v>4608 - County Criminal Court #8</v>
      </c>
      <c r="FF44" t="str">
        <v>4609 - County Criminal Court #9</v>
      </c>
      <c r="FG44" t="str">
        <v>4610 - County Criminal Court #10</v>
      </c>
      <c r="FH44" t="str">
        <v>4611 - County Criminal Court #11</v>
      </c>
      <c r="FI44" t="str">
        <v>4615 - County Criminal Court of Appeals</v>
      </c>
      <c r="FJ44" t="str">
        <v>4616 - County Criminal Court of Appeals #2</v>
      </c>
      <c r="FK44" t="str">
        <v>4617 - County Criminal Court - Magistrate</v>
      </c>
      <c r="FL44" t="str">
        <v>4620 - County Criminal Court Manager</v>
      </c>
      <c r="FM44" t="str">
        <v>4701 - Probate Court #1</v>
      </c>
      <c r="FN44" t="str">
        <v>4702 - Probate Court #2</v>
      </c>
      <c r="FO44" t="str">
        <v>4703 - Probate Court #3</v>
      </c>
      <c r="FP44" t="str">
        <v>4704 - Investigators/Court Visitor Program</v>
      </c>
      <c r="FQ44" t="str">
        <v>4705 - Probate Associates</v>
      </c>
      <c r="FR44" t="str">
        <v>4811 - J.P- 1-1</v>
      </c>
      <c r="FS44" t="str">
        <v>4812 - J.P- 1-2</v>
      </c>
      <c r="FT44" t="str">
        <v>4821 - J.P- 2-1</v>
      </c>
      <c r="FU44" t="str">
        <v>4822 - J.P- 2-2</v>
      </c>
      <c r="FV44" t="str">
        <v>4831 - J.P- 3-1</v>
      </c>
      <c r="FW44" t="str">
        <v>4832 - J.P- 3-2</v>
      </c>
      <c r="FX44" t="str">
        <v>4833 - J.P. Central Collections</v>
      </c>
      <c r="FY44" t="str">
        <v>4841 - J.P- 4-1</v>
      </c>
      <c r="FZ44" t="str">
        <v>4842 - J.P- 4-2</v>
      </c>
      <c r="GA44" t="str">
        <v>4851 - J.P- 5-1</v>
      </c>
      <c r="GB44" t="str">
        <v>4852 - J.P- 5-2</v>
      </c>
      <c r="GC44" t="str">
        <v>4862 - J P 3-A</v>
      </c>
      <c r="GD44" t="str">
        <v>4921 - District Clerk Criminal and Bond Forfeiture</v>
      </c>
      <c r="GE44" t="str">
        <v>4922 - District Clerk Passport Central</v>
      </c>
      <c r="GF44" t="str">
        <v>4923 - District Clerk Passport East</v>
      </c>
      <c r="GG44" t="str">
        <v>4924 - District Passport North</v>
      </c>
      <c r="GH44" t="str">
        <v>4925 - District Clerk Juvenile</v>
      </c>
      <c r="GI44" t="str">
        <v>4926 - District Civil and Family, Trust and Collections</v>
      </c>
      <c r="GJ44" t="str">
        <v>5001 - County Clerk Criminal and Bond Forfeiture</v>
      </c>
      <c r="GK44" t="str">
        <v>5002 - County Clerk Recording</v>
      </c>
      <c r="GL44" t="str">
        <v>5003 - County Clerk Vitals</v>
      </c>
      <c r="GM44" t="str">
        <v>5004 - County Clerk Trust</v>
      </c>
      <c r="GN44" t="str">
        <v xml:space="preserve">5005 - County Clerk Civil </v>
      </c>
      <c r="GO44" t="str">
        <v>5006 - County Clerk Probate</v>
      </c>
      <c r="GP44" t="str">
        <v>5007 - County Clerk Central Records</v>
      </c>
      <c r="GQ44" t="str">
        <v>5008 - County Clerk-Collections</v>
      </c>
      <c r="GR44" t="str">
        <v>5041 - Truancy South</v>
      </c>
      <c r="GS44" t="str">
        <v>5042 - Truancy North</v>
      </c>
      <c r="GT44" t="str">
        <v>5043 - Truancy East</v>
      </c>
      <c r="GU44" t="str">
        <v>5110 - Employee Health Clinic</v>
      </c>
      <c r="GV44" t="str">
        <v>5111 - Juvenile Administration</v>
      </c>
      <c r="GW44" t="str">
        <v>5112 - Juvenile Psychological Service</v>
      </c>
      <c r="GX44" t="str">
        <v>5114 - Juvenile-Detention Center</v>
      </c>
      <c r="GY44" t="str">
        <v>5115 - Juvenile-Emergency Shelter</v>
      </c>
      <c r="GZ44" t="str">
        <v>5116 - Juvenile-Letot Center</v>
      </c>
      <c r="HA44" t="str">
        <v>5117 - Juvenile-Youth Village</v>
      </c>
      <c r="HB44" t="str">
        <v>5118 - Juvenile-Medlock Center</v>
      </c>
      <c r="HC44" t="str">
        <v>5119 - Juvenile-Letot Residential Treatment Center</v>
      </c>
      <c r="HD44" t="str">
        <v>5120 - Health Administration</v>
      </c>
      <c r="HE44" t="str">
        <v>5121 - Environmental Health</v>
      </c>
      <c r="HF44" t="str">
        <v>5122 - Public Health Lab</v>
      </c>
      <c r="HG44" t="str">
        <v>5123 - Preventive Health</v>
      </c>
      <c r="HH44" t="str">
        <v>5124 - Communicable Disease Control</v>
      </c>
      <c r="HI44" t="str">
        <v>5125 - STD Clinic</v>
      </c>
      <c r="HJ44" t="str">
        <v>5126 - TB Clinic</v>
      </c>
      <c r="HK44" t="str">
        <v>5128 - HHS - Finance Admin</v>
      </c>
      <c r="HL44" t="str">
        <v xml:space="preserve">5130 - Budget Office Community Contracts </v>
      </c>
      <c r="HM44" t="str">
        <v>5140 - CPS Program</v>
      </c>
      <c r="HN44" t="str">
        <v>5170 - Welfare Assistance</v>
      </c>
      <c r="HO44" t="str">
        <v>6340 - Wilmer Substance Abuse Facility</v>
      </c>
      <c r="HP44" t="str">
        <v>6430 - Truancy Enforcement Center</v>
      </c>
      <c r="HQ44" t="str">
        <v>6930 - Cash Match for Grants</v>
      </c>
      <c r="HR44" t="str">
        <v>7138 - Parking Garage CO 2004 Series</v>
      </c>
      <c r="HS44" t="str">
        <v>7139 - Unlimited Tax Ref 2005  24.097M</v>
      </c>
      <c r="HT44" t="str">
        <v>7140 - Certificate Obligation, 2006  $65M</v>
      </c>
      <c r="HU44" t="str">
        <v>7141 - Limited Tax Notes, Series 2011</v>
      </c>
      <c r="HV44" t="str">
        <v>7142 - Unlimited Tax Refunding Bonds Series 2011A-Dept</v>
      </c>
      <c r="HW44" t="str">
        <v>7144 - Limited Tax Refunding Bonds Series 2013</v>
      </c>
      <c r="HX44" t="str">
        <v>7145 - Dept Limited Tax Notes Series 2013</v>
      </c>
      <c r="HY44" t="str">
        <v>7146 - Unlimited Tax Refunding Bonds Series 2015</v>
      </c>
      <c r="HZ44" t="str">
        <v>7147 - Combination Tax and Parking Garage Revenue Certificates of Obligation Series 2016</v>
      </c>
      <c r="IA44" t="str">
        <v>7148 - Certificates of Obligation, Series 2022</v>
      </c>
      <c r="IB44" t="str">
        <v>7400 - Administrative</v>
      </c>
      <c r="IC44" t="str">
        <v>7414 - Unlimited Tax Road Bonds Series 1995</v>
      </c>
      <c r="ID44" t="str">
        <v>7418 - Road Bond Series 1996</v>
      </c>
      <c r="IE44" t="str">
        <v>7492 - 1995 Road Bond Fund</v>
      </c>
      <c r="IF44" t="str">
        <v>8010 - State Highway Fund</v>
      </c>
      <c r="IG44" t="str">
        <v>8011 - Vehicle Sales and Use Tax</v>
      </c>
      <c r="IH44" t="str">
        <v>8012 - Certificate of Title Fund</v>
      </c>
      <c r="II44" t="str">
        <v>8013 - State Beer and Wine</v>
      </c>
      <c r="IJ44" t="str">
        <v>8014 - Unapportioned Tax</v>
      </c>
      <c r="IK44" t="str">
        <v>8015 - Tax Refund</v>
      </c>
      <c r="IL44" t="str">
        <v>8016 - Trust Fund (Tax Assessor)</v>
      </c>
      <c r="IM44" t="str">
        <v>8017 - Mail-in License Renewal</v>
      </c>
      <c r="IN44" t="str">
        <v>8459 - Chase C.C. Clearing Acct-Tax Office</v>
      </c>
      <c r="IO44" t="str">
        <v>8465 - Chase C.C. MV Clearing Acct-Tax Office</v>
      </c>
      <c r="IP44" t="str">
        <v>8466 - Chase Credit Card Charge Back-Tax Office</v>
      </c>
      <c r="IQ44" t="str">
        <v>8467 - Chase C.C MV Charge Back Tax Office</v>
      </c>
      <c r="IR44" t="str">
        <v>8543 - Chase Credit Card B&amp;W Chargeback</v>
      </c>
      <c r="IS44" t="str">
        <v>8545 - Chase Credit Card VIT/SIT Chargeback</v>
      </c>
      <c r="IT44" t="str">
        <v>8718 - Dealers' Escrow Account</v>
      </c>
      <c r="IU44" t="str">
        <v>8719 - Undisbursed Funds</v>
      </c>
      <c r="IV44" t="str">
        <v>8720 - Credit Card Deposit/Clearing Acct</v>
      </c>
      <c r="IW44" t="str">
        <v>8721 - Unapportioned Tax ( Year End ) Used to be 720</v>
      </c>
      <c r="IX44" t="str">
        <v>8731 - Credit Card Chargeback Acct</v>
      </c>
      <c r="IY44" t="str">
        <v>9010 - Library Assistance</v>
      </c>
      <c r="IZ44" t="str">
        <v>9020 - Local Emergencies</v>
      </c>
      <c r="JA44" t="str">
        <v>9101 - Park &amp; Open Space Adm</v>
      </c>
      <c r="JB44" t="str">
        <v>9102 - Park and Open Space</v>
      </c>
      <c r="JC44" t="str">
        <v>9200 - Escrows</v>
      </c>
      <c r="JD44" t="str">
        <v>9205 - Constable Precinct #1</v>
      </c>
      <c r="JE44" t="str">
        <v>9206 - Constable Precinct #2</v>
      </c>
      <c r="JF44" t="str">
        <v>9207 - Constable Precinct #3</v>
      </c>
      <c r="JG44" t="str">
        <v>9208 - Constable Precinct #4</v>
      </c>
      <c r="JH44" t="str">
        <v>9209 - Constable Precinct #5</v>
      </c>
      <c r="JI44" t="str">
        <v xml:space="preserve">9215 - Commissary </v>
      </c>
      <c r="JJ44" t="str">
        <v xml:space="preserve">9220 - District Attorney </v>
      </c>
      <c r="JK44" t="str">
        <v>9225 - Sheriff</v>
      </c>
      <c r="JL44" t="str">
        <v xml:space="preserve">9230 - Juvenile </v>
      </c>
      <c r="JM44" t="str">
        <v xml:space="preserve">9235 - Justice of Peace </v>
      </c>
      <c r="JN44" t="str">
        <v>9240 - County Clerk</v>
      </c>
      <c r="JO44" t="str">
        <v>9245 - District Clerk</v>
      </c>
      <c r="JP44" t="str">
        <v xml:space="preserve">9250 - County Clerk Record Management </v>
      </c>
      <c r="JQ44" t="str">
        <v xml:space="preserve">9255 - District Clerk Record Management </v>
      </c>
      <c r="JR44" t="str">
        <v xml:space="preserve">9256 - County &amp; District Clerk Record Management </v>
      </c>
      <c r="JS44" t="str">
        <v xml:space="preserve">9260 - Community Supervision and Correction Department </v>
      </c>
      <c r="JT44" t="str">
        <v xml:space="preserve">9265 - Tax Office </v>
      </c>
      <c r="JU44" t="str">
        <v xml:space="preserve">9270 - Criminal Justice </v>
      </c>
      <c r="JV44" t="str">
        <v xml:space="preserve">9275 - Divert Court </v>
      </c>
      <c r="JW44" t="str">
        <v>9280 - HHS</v>
      </c>
      <c r="JX44" t="str">
        <v>9285 - Probate Court</v>
      </c>
      <c r="JY44" t="str">
        <v>9290 - Law Library</v>
      </c>
      <c r="JZ44" t="str">
        <v>9291 - SBE</v>
      </c>
      <c r="KA44" t="str">
        <v>9292 - Fire Marshall</v>
      </c>
      <c r="KB44" t="str">
        <v>9410 - IT Projects</v>
      </c>
      <c r="KC44" t="str">
        <v>9420 - Facilities Projects</v>
      </c>
      <c r="KD44" t="str">
        <v>9430 - Public Works Projects</v>
      </c>
      <c r="KE44" t="str">
        <v>9440 - CSCD Projects</v>
      </c>
      <c r="KF44" t="str">
        <v>9450 - Elections</v>
      </c>
      <c r="KG44" t="str">
        <v>9455 - Household Hazardous Waste</v>
      </c>
      <c r="KH44" t="str">
        <v>9464 - American Rescue Plan</v>
      </c>
      <c r="KI44" t="str">
        <v>9466 - Major Grants</v>
      </c>
      <c r="KJ44" t="str">
        <v>9467 - HUD Section 8</v>
      </c>
      <c r="KK44" t="str">
        <v>9468 - Charter School</v>
      </c>
      <c r="KL44" t="str">
        <v>9900 - Non-Budget Charges</v>
      </c>
      <c r="KM44" t="str">
        <v>9910 - Countywide Appropriations</v>
      </c>
      <c r="KN44" t="str">
        <v>9915 - Surplus</v>
      </c>
      <c r="KO44" t="str">
        <v>9920 - Payroll -Dept</v>
      </c>
      <c r="KP44" t="str">
        <v>9940 - Reserves and Contingency</v>
      </c>
      <c r="KQ44" t="str">
        <v>9950 - Emergency Reserves</v>
      </c>
    </row>
    <row r="45" spans="1:303" x14ac:dyDescent="0.25">
      <c r="A45" t="str" cm="1">
        <f t="array" ref="A45:KQ45">TRANSPOSE(_xlfn._xlws.SORT(_xlfn._xlws.FILTER(TableCostCenter[Cost Center List],ISNUMBER(SEARCH(Travel!Y46,TableCostCenter[Cost Center List])))))</f>
        <v>0000 - Default Cost Center</v>
      </c>
      <c r="B45" t="str">
        <v>1010 - County Judge</v>
      </c>
      <c r="C45" t="str">
        <v>1011 - Truancy Courts</v>
      </c>
      <c r="D45" t="str">
        <v>1016 - Planning and Development</v>
      </c>
      <c r="E45" t="str">
        <v>1020 - Commissioners' Court Administrator</v>
      </c>
      <c r="F45" t="str">
        <v>1021 - Operation Services - Engineering</v>
      </c>
      <c r="G45" t="str">
        <v>1022 - Operation Services - Facilities</v>
      </c>
      <c r="H45" t="str">
        <v>1023 - Operation Services - Comm/Central Services</v>
      </c>
      <c r="I45" t="str">
        <v>1024 - Operation Services - Records Mgmt</v>
      </c>
      <c r="J45" t="str">
        <v>1027 - Operation Services - Auto Service Center</v>
      </c>
      <c r="K45" t="str">
        <v>1035 - Tax Assessor/Collector</v>
      </c>
      <c r="L45" t="str">
        <v>1040 - Human Resource/Civil Service</v>
      </c>
      <c r="M45" t="str">
        <v>1041 - HRCS - 52e Employees</v>
      </c>
      <c r="N45" t="str">
        <v>1045 - Records Bldg Fitness Center</v>
      </c>
      <c r="O45" t="str">
        <v>1050 - County Treasurer</v>
      </c>
      <c r="P45" t="str">
        <v>1060 - Office of Budget &amp; Evaluation</v>
      </c>
      <c r="Q45" t="str">
        <v>1070 - County Auditor</v>
      </c>
      <c r="R45" t="str">
        <v>1080 - Purchasing</v>
      </c>
      <c r="S45" t="str">
        <v>1082 - Small Business Enterprise(SBE)</v>
      </c>
      <c r="T45" t="str">
        <v>1090 - IT Data Services</v>
      </c>
      <c r="U45" t="str">
        <v>1210 - Elections</v>
      </c>
      <c r="V45" t="str">
        <v>2050 - Texas Cooperative Extension</v>
      </c>
      <c r="W45" t="str">
        <v>2060 - Veterans Service</v>
      </c>
      <c r="X45" t="str">
        <v>2080 - Historical Commission</v>
      </c>
      <c r="Y45" t="str">
        <v>2110 - Public Works</v>
      </c>
      <c r="Z45" t="str">
        <v>2115 - PW - Economic Development</v>
      </c>
      <c r="AA45" t="str">
        <v>2510 - Road Precinct #1</v>
      </c>
      <c r="AB45" t="str">
        <v>2520 - Road Precinct #2</v>
      </c>
      <c r="AC45" t="str">
        <v>2530 - Road Precinct #3</v>
      </c>
      <c r="AD45" t="str">
        <v>2540 - Road Precinct #4</v>
      </c>
      <c r="AE45" t="str">
        <v>2550 - Road Reserves</v>
      </c>
      <c r="AF45" t="str">
        <v>3020 - Community Supervision</v>
      </c>
      <c r="AG45" t="str">
        <v>3030 - Public Service Program</v>
      </c>
      <c r="AH45" t="str">
        <v>3043 - Unincorporated Area Services</v>
      </c>
      <c r="AI45" t="str">
        <v>3110 - Executive</v>
      </c>
      <c r="AJ45" t="str">
        <v>3111 - Special Investigation</v>
      </c>
      <c r="AK45" t="str">
        <v>3112 - Intelligence</v>
      </c>
      <c r="AL45" t="str">
        <v>3113 - Internal Affairs</v>
      </c>
      <c r="AM45" t="str">
        <v>3114 - Compliance</v>
      </c>
      <c r="AN45" t="str">
        <v>3121 - General Services</v>
      </c>
      <c r="AO45" t="str">
        <v>3122 - Personnel</v>
      </c>
      <c r="AP45" t="str">
        <v>3123 - Training</v>
      </c>
      <c r="AQ45" t="str">
        <v>3124 - Communications</v>
      </c>
      <c r="AR45" t="str">
        <v>3125 - Fiscal</v>
      </c>
      <c r="AS45" t="str">
        <v>3126 - Photo Lab</v>
      </c>
      <c r="AT45" t="str">
        <v>3127 - Print Shop Department</v>
      </c>
      <c r="AU45" t="str">
        <v>3128 - Bonds</v>
      </c>
      <c r="AV45" t="str">
        <v>3129 - Bailiff</v>
      </c>
      <c r="AW45" t="str">
        <v>3130 - Warrants</v>
      </c>
      <c r="AX45" t="str">
        <v>3131 - Fugitive Transportation</v>
      </c>
      <c r="AY45" t="str">
        <v>3132 - Civil</v>
      </c>
      <c r="AZ45" t="str">
        <v>3133 - Patrol</v>
      </c>
      <c r="BA45" t="str">
        <v>3134 - Criminal Investigation</v>
      </c>
      <c r="BB45" t="str">
        <v>3136 - FLEET</v>
      </c>
      <c r="BC45" t="str">
        <v>3137 - Freeway Management Program</v>
      </c>
      <c r="BD45" t="str">
        <v>3140 - Detention Services</v>
      </c>
      <c r="BE45" t="str">
        <v>3141 - North Tower</v>
      </c>
      <c r="BF45" t="str">
        <v>3142 - West Tower</v>
      </c>
      <c r="BG45" t="str">
        <v>3147 - Central Intake</v>
      </c>
      <c r="BH45" t="str">
        <v>3148 - South Tower</v>
      </c>
      <c r="BI45" t="str">
        <v>3150 - Classification and Release</v>
      </c>
      <c r="BJ45" t="str">
        <v>3151 - Inmate Program</v>
      </c>
      <c r="BK45" t="str">
        <v>3152 - Central Kitchen</v>
      </c>
      <c r="BL45" t="str">
        <v>3153 - Central Laundry</v>
      </c>
      <c r="BM45" t="str">
        <v>3154 - Inmate Transport</v>
      </c>
      <c r="BN45" t="str">
        <v>3155 - Jail Medical</v>
      </c>
      <c r="BO45" t="str">
        <v>3156 - Pre/Post Trial Release Program</v>
      </c>
      <c r="BP45" t="str">
        <v>3210 - Constable Precinct #1</v>
      </c>
      <c r="BQ45" t="str">
        <v>3220 - Constable Precinct #2</v>
      </c>
      <c r="BR45" t="str">
        <v>3230 - Constable Precinct #3</v>
      </c>
      <c r="BS45" t="str">
        <v>3240 - Constable Precinct #4</v>
      </c>
      <c r="BT45" t="str">
        <v>3250 - Constable Precinct #5</v>
      </c>
      <c r="BU45" t="str">
        <v>3270 - Constable Precinct #3A</v>
      </c>
      <c r="BV45" t="str">
        <v>3280 - Constable Precinct #4A</v>
      </c>
      <c r="BW45" t="str">
        <v>3311 - Crime Lab</v>
      </c>
      <c r="BX45" t="str">
        <v>3312 - Medical Examiner</v>
      </c>
      <c r="BY45" t="str">
        <v>3313 - Breath Alcohol Program</v>
      </c>
      <c r="BZ45" t="str">
        <v>4001 - Building Security</v>
      </c>
      <c r="CA45" t="str">
        <v>4002 - Emergency Management</v>
      </c>
      <c r="CB45" t="str">
        <v>4003 - Fire Marshal</v>
      </c>
      <c r="CC45" t="str">
        <v>4011 - District Attorney</v>
      </c>
      <c r="CD45" t="str">
        <v>4012 - DA-Special Allocation</v>
      </c>
      <c r="CE45" t="str">
        <v>4013 - Drug Court Program</v>
      </c>
      <c r="CF45" t="str">
        <v>4014 - Jail Diversion</v>
      </c>
      <c r="CG45" t="str">
        <v>4015 - Divert Court</v>
      </c>
      <c r="CH45" t="str">
        <v>4016 - S.T.A.C. Court</v>
      </c>
      <c r="CI45" t="str">
        <v>4020 - District Clerk</v>
      </c>
      <c r="CJ45" t="str">
        <v>4031 - County Clerk</v>
      </c>
      <c r="CK45" t="str">
        <v>4032 - County Clerk-Collections</v>
      </c>
      <c r="CL45" t="str">
        <v>4033 - Truancy Courts Clerks</v>
      </c>
      <c r="CM45" t="str">
        <v>4040 - Public Defender</v>
      </c>
      <c r="CN45" t="str">
        <v>4051 - District Court Administration</v>
      </c>
      <c r="CO45" t="str">
        <v>4052 - Family Court Services</v>
      </c>
      <c r="CP45" t="str">
        <v>4053 - Child Support Payments Office</v>
      </c>
      <c r="CQ45" t="str">
        <v>4054 - Alt. Dispute Resolution-Dept</v>
      </c>
      <c r="CR45" t="str">
        <v>4056 - Domestic Relations Office Administration</v>
      </c>
      <c r="CS45" t="str">
        <v>4060 - Jury Service</v>
      </c>
      <c r="CT45" t="str">
        <v>4065 - Grand Jury Service</v>
      </c>
      <c r="CU45" t="str">
        <v>4071 - 5th Court of Appeals</v>
      </c>
      <c r="CV45" t="str">
        <v>4072 - First Admin. Judicial Region</v>
      </c>
      <c r="CW45" t="str">
        <v>4080 - Court Cost Miscellaneous</v>
      </c>
      <c r="CX45" t="str">
        <v>4090 - Appellate Justice System</v>
      </c>
      <c r="CY45" t="str">
        <v>4110 - 14th Civil District Court</v>
      </c>
      <c r="CZ45" t="str">
        <v>4115 - 44th Civil District Court</v>
      </c>
      <c r="DA45" t="str">
        <v>4120 - 68th Civil District Court</v>
      </c>
      <c r="DB45" t="str">
        <v>4125 - 95th Civil District Court</v>
      </c>
      <c r="DC45" t="str">
        <v>4130 - 101st Civil District Court</v>
      </c>
      <c r="DD45" t="str">
        <v>4135 - 116th Civil District Court</v>
      </c>
      <c r="DE45" t="str">
        <v>4140 - 134th Civil District Court</v>
      </c>
      <c r="DF45" t="str">
        <v>4145 - 160th Civil District Court</v>
      </c>
      <c r="DG45" t="str">
        <v>4150 - 162nd Civil District Court</v>
      </c>
      <c r="DH45" t="str">
        <v>4155 - 191st Civil District Court</v>
      </c>
      <c r="DI45" t="str">
        <v>4160 - 192nd Civil District Court</v>
      </c>
      <c r="DJ45" t="str">
        <v>4165 - 193rd Civil District Court</v>
      </c>
      <c r="DK45" t="str">
        <v>4170 - 298th Civil District Court</v>
      </c>
      <c r="DL45" t="str">
        <v>4175 - Civil District Masters</v>
      </c>
      <c r="DM45" t="str">
        <v>4180 - Civil Tax Court</v>
      </c>
      <c r="DN45" t="str">
        <v>4210 - 254th Family Court</v>
      </c>
      <c r="DO45" t="str">
        <v>4215 - 255th Family Court</v>
      </c>
      <c r="DP45" t="str">
        <v>4220 - 256th Family Court</v>
      </c>
      <c r="DQ45" t="str">
        <v>4225 - 301st Family Court</v>
      </c>
      <c r="DR45" t="str">
        <v>4230 - 302nd Family Court</v>
      </c>
      <c r="DS45" t="str">
        <v>4235 - 303rd Family Court</v>
      </c>
      <c r="DT45" t="str">
        <v>4240 - 330th Family Court</v>
      </c>
      <c r="DU45" t="str">
        <v>4250 - IV-D Court</v>
      </c>
      <c r="DV45" t="str">
        <v>4310 - 304th Juvenile Court</v>
      </c>
      <c r="DW45" t="str">
        <v>4320 - 305th Juvenile Court</v>
      </c>
      <c r="DX45" t="str">
        <v>4401 - Criminal District Court #1</v>
      </c>
      <c r="DY45" t="str">
        <v>4402 - Criminal District Court #2</v>
      </c>
      <c r="DZ45" t="str">
        <v>4403 - Criminal District Court #3</v>
      </c>
      <c r="EA45" t="str">
        <v>4404 - Criminal District Court #4</v>
      </c>
      <c r="EB45" t="str">
        <v>4405 - Criminal District Court #5</v>
      </c>
      <c r="EC45" t="str">
        <v>4406 - Criminal District Court #6</v>
      </c>
      <c r="ED45" t="str">
        <v>4407 - Criminal District Court #7</v>
      </c>
      <c r="EE45" t="str">
        <v>4410 - 194th Criminal District Court</v>
      </c>
      <c r="EF45" t="str">
        <v>4415 - 195th Criminal District Court</v>
      </c>
      <c r="EG45" t="str">
        <v>4420 - 203rd Criminal District Court</v>
      </c>
      <c r="EH45" t="str">
        <v>4425 - 204th Criminal District Court</v>
      </c>
      <c r="EI45" t="str">
        <v>4430 - 265th Criminal District Court</v>
      </c>
      <c r="EJ45" t="str">
        <v>4435 - 282nd Criminal District Court</v>
      </c>
      <c r="EK45" t="str">
        <v>4440 - 283rd Criminal District Court</v>
      </c>
      <c r="EL45" t="str">
        <v>4445 - 291st Criminal District Court</v>
      </c>
      <c r="EM45" t="str">
        <v>4450 - 292nd Criminal District Court</v>
      </c>
      <c r="EN45" t="str">
        <v>4455 - 363rd Criminal District Court</v>
      </c>
      <c r="EO45" t="str">
        <v>4460 - Criminal District Magistrates</v>
      </c>
      <c r="EP45" t="str">
        <v>4461 - Pretrial Release</v>
      </c>
      <c r="EQ45" t="str">
        <v>4465 - Staff Attorneys</v>
      </c>
      <c r="ER45" t="str">
        <v>4470 - Criminal District Court Manager</v>
      </c>
      <c r="ES45" t="str">
        <v>4501 - County Court at Law #1</v>
      </c>
      <c r="ET45" t="str">
        <v>4502 - County Court at Law #2</v>
      </c>
      <c r="EU45" t="str">
        <v>4503 - County Court at Law #3</v>
      </c>
      <c r="EV45" t="str">
        <v>4504 - County Court at Law #4</v>
      </c>
      <c r="EW45" t="str">
        <v>4505 - County Court at Law #5</v>
      </c>
      <c r="EX45" t="str">
        <v>4601 - County Criminal Court #1</v>
      </c>
      <c r="EY45" t="str">
        <v>4602 - County Criminal Court #2</v>
      </c>
      <c r="EZ45" t="str">
        <v>4603 - County Criminal Court #3</v>
      </c>
      <c r="FA45" t="str">
        <v>4604 - County Criminal Court #4</v>
      </c>
      <c r="FB45" t="str">
        <v>4605 - County Criminal Court #5</v>
      </c>
      <c r="FC45" t="str">
        <v>4606 - County Criminal Court #6</v>
      </c>
      <c r="FD45" t="str">
        <v>4607 - County Criminal Court #7</v>
      </c>
      <c r="FE45" t="str">
        <v>4608 - County Criminal Court #8</v>
      </c>
      <c r="FF45" t="str">
        <v>4609 - County Criminal Court #9</v>
      </c>
      <c r="FG45" t="str">
        <v>4610 - County Criminal Court #10</v>
      </c>
      <c r="FH45" t="str">
        <v>4611 - County Criminal Court #11</v>
      </c>
      <c r="FI45" t="str">
        <v>4615 - County Criminal Court of Appeals</v>
      </c>
      <c r="FJ45" t="str">
        <v>4616 - County Criminal Court of Appeals #2</v>
      </c>
      <c r="FK45" t="str">
        <v>4617 - County Criminal Court - Magistrate</v>
      </c>
      <c r="FL45" t="str">
        <v>4620 - County Criminal Court Manager</v>
      </c>
      <c r="FM45" t="str">
        <v>4701 - Probate Court #1</v>
      </c>
      <c r="FN45" t="str">
        <v>4702 - Probate Court #2</v>
      </c>
      <c r="FO45" t="str">
        <v>4703 - Probate Court #3</v>
      </c>
      <c r="FP45" t="str">
        <v>4704 - Investigators/Court Visitor Program</v>
      </c>
      <c r="FQ45" t="str">
        <v>4705 - Probate Associates</v>
      </c>
      <c r="FR45" t="str">
        <v>4811 - J.P- 1-1</v>
      </c>
      <c r="FS45" t="str">
        <v>4812 - J.P- 1-2</v>
      </c>
      <c r="FT45" t="str">
        <v>4821 - J.P- 2-1</v>
      </c>
      <c r="FU45" t="str">
        <v>4822 - J.P- 2-2</v>
      </c>
      <c r="FV45" t="str">
        <v>4831 - J.P- 3-1</v>
      </c>
      <c r="FW45" t="str">
        <v>4832 - J.P- 3-2</v>
      </c>
      <c r="FX45" t="str">
        <v>4833 - J.P. Central Collections</v>
      </c>
      <c r="FY45" t="str">
        <v>4841 - J.P- 4-1</v>
      </c>
      <c r="FZ45" t="str">
        <v>4842 - J.P- 4-2</v>
      </c>
      <c r="GA45" t="str">
        <v>4851 - J.P- 5-1</v>
      </c>
      <c r="GB45" t="str">
        <v>4852 - J.P- 5-2</v>
      </c>
      <c r="GC45" t="str">
        <v>4862 - J P 3-A</v>
      </c>
      <c r="GD45" t="str">
        <v>4921 - District Clerk Criminal and Bond Forfeiture</v>
      </c>
      <c r="GE45" t="str">
        <v>4922 - District Clerk Passport Central</v>
      </c>
      <c r="GF45" t="str">
        <v>4923 - District Clerk Passport East</v>
      </c>
      <c r="GG45" t="str">
        <v>4924 - District Passport North</v>
      </c>
      <c r="GH45" t="str">
        <v>4925 - District Clerk Juvenile</v>
      </c>
      <c r="GI45" t="str">
        <v>4926 - District Civil and Family, Trust and Collections</v>
      </c>
      <c r="GJ45" t="str">
        <v>5001 - County Clerk Criminal and Bond Forfeiture</v>
      </c>
      <c r="GK45" t="str">
        <v>5002 - County Clerk Recording</v>
      </c>
      <c r="GL45" t="str">
        <v>5003 - County Clerk Vitals</v>
      </c>
      <c r="GM45" t="str">
        <v>5004 - County Clerk Trust</v>
      </c>
      <c r="GN45" t="str">
        <v xml:space="preserve">5005 - County Clerk Civil </v>
      </c>
      <c r="GO45" t="str">
        <v>5006 - County Clerk Probate</v>
      </c>
      <c r="GP45" t="str">
        <v>5007 - County Clerk Central Records</v>
      </c>
      <c r="GQ45" t="str">
        <v>5008 - County Clerk-Collections</v>
      </c>
      <c r="GR45" t="str">
        <v>5041 - Truancy South</v>
      </c>
      <c r="GS45" t="str">
        <v>5042 - Truancy North</v>
      </c>
      <c r="GT45" t="str">
        <v>5043 - Truancy East</v>
      </c>
      <c r="GU45" t="str">
        <v>5110 - Employee Health Clinic</v>
      </c>
      <c r="GV45" t="str">
        <v>5111 - Juvenile Administration</v>
      </c>
      <c r="GW45" t="str">
        <v>5112 - Juvenile Psychological Service</v>
      </c>
      <c r="GX45" t="str">
        <v>5114 - Juvenile-Detention Center</v>
      </c>
      <c r="GY45" t="str">
        <v>5115 - Juvenile-Emergency Shelter</v>
      </c>
      <c r="GZ45" t="str">
        <v>5116 - Juvenile-Letot Center</v>
      </c>
      <c r="HA45" t="str">
        <v>5117 - Juvenile-Youth Village</v>
      </c>
      <c r="HB45" t="str">
        <v>5118 - Juvenile-Medlock Center</v>
      </c>
      <c r="HC45" t="str">
        <v>5119 - Juvenile-Letot Residential Treatment Center</v>
      </c>
      <c r="HD45" t="str">
        <v>5120 - Health Administration</v>
      </c>
      <c r="HE45" t="str">
        <v>5121 - Environmental Health</v>
      </c>
      <c r="HF45" t="str">
        <v>5122 - Public Health Lab</v>
      </c>
      <c r="HG45" t="str">
        <v>5123 - Preventive Health</v>
      </c>
      <c r="HH45" t="str">
        <v>5124 - Communicable Disease Control</v>
      </c>
      <c r="HI45" t="str">
        <v>5125 - STD Clinic</v>
      </c>
      <c r="HJ45" t="str">
        <v>5126 - TB Clinic</v>
      </c>
      <c r="HK45" t="str">
        <v>5128 - HHS - Finance Admin</v>
      </c>
      <c r="HL45" t="str">
        <v xml:space="preserve">5130 - Budget Office Community Contracts </v>
      </c>
      <c r="HM45" t="str">
        <v>5140 - CPS Program</v>
      </c>
      <c r="HN45" t="str">
        <v>5170 - Welfare Assistance</v>
      </c>
      <c r="HO45" t="str">
        <v>6340 - Wilmer Substance Abuse Facility</v>
      </c>
      <c r="HP45" t="str">
        <v>6430 - Truancy Enforcement Center</v>
      </c>
      <c r="HQ45" t="str">
        <v>6930 - Cash Match for Grants</v>
      </c>
      <c r="HR45" t="str">
        <v>7138 - Parking Garage CO 2004 Series</v>
      </c>
      <c r="HS45" t="str">
        <v>7139 - Unlimited Tax Ref 2005  24.097M</v>
      </c>
      <c r="HT45" t="str">
        <v>7140 - Certificate Obligation, 2006  $65M</v>
      </c>
      <c r="HU45" t="str">
        <v>7141 - Limited Tax Notes, Series 2011</v>
      </c>
      <c r="HV45" t="str">
        <v>7142 - Unlimited Tax Refunding Bonds Series 2011A-Dept</v>
      </c>
      <c r="HW45" t="str">
        <v>7144 - Limited Tax Refunding Bonds Series 2013</v>
      </c>
      <c r="HX45" t="str">
        <v>7145 - Dept Limited Tax Notes Series 2013</v>
      </c>
      <c r="HY45" t="str">
        <v>7146 - Unlimited Tax Refunding Bonds Series 2015</v>
      </c>
      <c r="HZ45" t="str">
        <v>7147 - Combination Tax and Parking Garage Revenue Certificates of Obligation Series 2016</v>
      </c>
      <c r="IA45" t="str">
        <v>7148 - Certificates of Obligation, Series 2022</v>
      </c>
      <c r="IB45" t="str">
        <v>7400 - Administrative</v>
      </c>
      <c r="IC45" t="str">
        <v>7414 - Unlimited Tax Road Bonds Series 1995</v>
      </c>
      <c r="ID45" t="str">
        <v>7418 - Road Bond Series 1996</v>
      </c>
      <c r="IE45" t="str">
        <v>7492 - 1995 Road Bond Fund</v>
      </c>
      <c r="IF45" t="str">
        <v>8010 - State Highway Fund</v>
      </c>
      <c r="IG45" t="str">
        <v>8011 - Vehicle Sales and Use Tax</v>
      </c>
      <c r="IH45" t="str">
        <v>8012 - Certificate of Title Fund</v>
      </c>
      <c r="II45" t="str">
        <v>8013 - State Beer and Wine</v>
      </c>
      <c r="IJ45" t="str">
        <v>8014 - Unapportioned Tax</v>
      </c>
      <c r="IK45" t="str">
        <v>8015 - Tax Refund</v>
      </c>
      <c r="IL45" t="str">
        <v>8016 - Trust Fund (Tax Assessor)</v>
      </c>
      <c r="IM45" t="str">
        <v>8017 - Mail-in License Renewal</v>
      </c>
      <c r="IN45" t="str">
        <v>8459 - Chase C.C. Clearing Acct-Tax Office</v>
      </c>
      <c r="IO45" t="str">
        <v>8465 - Chase C.C. MV Clearing Acct-Tax Office</v>
      </c>
      <c r="IP45" t="str">
        <v>8466 - Chase Credit Card Charge Back-Tax Office</v>
      </c>
      <c r="IQ45" t="str">
        <v>8467 - Chase C.C MV Charge Back Tax Office</v>
      </c>
      <c r="IR45" t="str">
        <v>8543 - Chase Credit Card B&amp;W Chargeback</v>
      </c>
      <c r="IS45" t="str">
        <v>8545 - Chase Credit Card VIT/SIT Chargeback</v>
      </c>
      <c r="IT45" t="str">
        <v>8718 - Dealers' Escrow Account</v>
      </c>
      <c r="IU45" t="str">
        <v>8719 - Undisbursed Funds</v>
      </c>
      <c r="IV45" t="str">
        <v>8720 - Credit Card Deposit/Clearing Acct</v>
      </c>
      <c r="IW45" t="str">
        <v>8721 - Unapportioned Tax ( Year End ) Used to be 720</v>
      </c>
      <c r="IX45" t="str">
        <v>8731 - Credit Card Chargeback Acct</v>
      </c>
      <c r="IY45" t="str">
        <v>9010 - Library Assistance</v>
      </c>
      <c r="IZ45" t="str">
        <v>9020 - Local Emergencies</v>
      </c>
      <c r="JA45" t="str">
        <v>9101 - Park &amp; Open Space Adm</v>
      </c>
      <c r="JB45" t="str">
        <v>9102 - Park and Open Space</v>
      </c>
      <c r="JC45" t="str">
        <v>9200 - Escrows</v>
      </c>
      <c r="JD45" t="str">
        <v>9205 - Constable Precinct #1</v>
      </c>
      <c r="JE45" t="str">
        <v>9206 - Constable Precinct #2</v>
      </c>
      <c r="JF45" t="str">
        <v>9207 - Constable Precinct #3</v>
      </c>
      <c r="JG45" t="str">
        <v>9208 - Constable Precinct #4</v>
      </c>
      <c r="JH45" t="str">
        <v>9209 - Constable Precinct #5</v>
      </c>
      <c r="JI45" t="str">
        <v xml:space="preserve">9215 - Commissary </v>
      </c>
      <c r="JJ45" t="str">
        <v xml:space="preserve">9220 - District Attorney </v>
      </c>
      <c r="JK45" t="str">
        <v>9225 - Sheriff</v>
      </c>
      <c r="JL45" t="str">
        <v xml:space="preserve">9230 - Juvenile </v>
      </c>
      <c r="JM45" t="str">
        <v xml:space="preserve">9235 - Justice of Peace </v>
      </c>
      <c r="JN45" t="str">
        <v>9240 - County Clerk</v>
      </c>
      <c r="JO45" t="str">
        <v>9245 - District Clerk</v>
      </c>
      <c r="JP45" t="str">
        <v xml:space="preserve">9250 - County Clerk Record Management </v>
      </c>
      <c r="JQ45" t="str">
        <v xml:space="preserve">9255 - District Clerk Record Management </v>
      </c>
      <c r="JR45" t="str">
        <v xml:space="preserve">9256 - County &amp; District Clerk Record Management </v>
      </c>
      <c r="JS45" t="str">
        <v xml:space="preserve">9260 - Community Supervision and Correction Department </v>
      </c>
      <c r="JT45" t="str">
        <v xml:space="preserve">9265 - Tax Office </v>
      </c>
      <c r="JU45" t="str">
        <v xml:space="preserve">9270 - Criminal Justice </v>
      </c>
      <c r="JV45" t="str">
        <v xml:space="preserve">9275 - Divert Court </v>
      </c>
      <c r="JW45" t="str">
        <v>9280 - HHS</v>
      </c>
      <c r="JX45" t="str">
        <v>9285 - Probate Court</v>
      </c>
      <c r="JY45" t="str">
        <v>9290 - Law Library</v>
      </c>
      <c r="JZ45" t="str">
        <v>9291 - SBE</v>
      </c>
      <c r="KA45" t="str">
        <v>9292 - Fire Marshall</v>
      </c>
      <c r="KB45" t="str">
        <v>9410 - IT Projects</v>
      </c>
      <c r="KC45" t="str">
        <v>9420 - Facilities Projects</v>
      </c>
      <c r="KD45" t="str">
        <v>9430 - Public Works Projects</v>
      </c>
      <c r="KE45" t="str">
        <v>9440 - CSCD Projects</v>
      </c>
      <c r="KF45" t="str">
        <v>9450 - Elections</v>
      </c>
      <c r="KG45" t="str">
        <v>9455 - Household Hazardous Waste</v>
      </c>
      <c r="KH45" t="str">
        <v>9464 - American Rescue Plan</v>
      </c>
      <c r="KI45" t="str">
        <v>9466 - Major Grants</v>
      </c>
      <c r="KJ45" t="str">
        <v>9467 - HUD Section 8</v>
      </c>
      <c r="KK45" t="str">
        <v>9468 - Charter School</v>
      </c>
      <c r="KL45" t="str">
        <v>9900 - Non-Budget Charges</v>
      </c>
      <c r="KM45" t="str">
        <v>9910 - Countywide Appropriations</v>
      </c>
      <c r="KN45" t="str">
        <v>9915 - Surplus</v>
      </c>
      <c r="KO45" t="str">
        <v>9920 - Payroll -Dept</v>
      </c>
      <c r="KP45" t="str">
        <v>9940 - Reserves and Contingency</v>
      </c>
      <c r="KQ45" t="str">
        <v>9950 - Emergency Reserves</v>
      </c>
    </row>
    <row r="46" spans="1:303" x14ac:dyDescent="0.25">
      <c r="A46" t="str" cm="1">
        <f t="array" ref="A46:KQ46">TRANSPOSE(_xlfn._xlws.SORT(_xlfn._xlws.FILTER(TableCostCenter[Cost Center List],ISNUMBER(SEARCH(Travel!Y47,TableCostCenter[Cost Center List])))))</f>
        <v>0000 - Default Cost Center</v>
      </c>
      <c r="B46" t="str">
        <v>1010 - County Judge</v>
      </c>
      <c r="C46" t="str">
        <v>1011 - Truancy Courts</v>
      </c>
      <c r="D46" t="str">
        <v>1016 - Planning and Development</v>
      </c>
      <c r="E46" t="str">
        <v>1020 - Commissioners' Court Administrator</v>
      </c>
      <c r="F46" t="str">
        <v>1021 - Operation Services - Engineering</v>
      </c>
      <c r="G46" t="str">
        <v>1022 - Operation Services - Facilities</v>
      </c>
      <c r="H46" t="str">
        <v>1023 - Operation Services - Comm/Central Services</v>
      </c>
      <c r="I46" t="str">
        <v>1024 - Operation Services - Records Mgmt</v>
      </c>
      <c r="J46" t="str">
        <v>1027 - Operation Services - Auto Service Center</v>
      </c>
      <c r="K46" t="str">
        <v>1035 - Tax Assessor/Collector</v>
      </c>
      <c r="L46" t="str">
        <v>1040 - Human Resource/Civil Service</v>
      </c>
      <c r="M46" t="str">
        <v>1041 - HRCS - 52e Employees</v>
      </c>
      <c r="N46" t="str">
        <v>1045 - Records Bldg Fitness Center</v>
      </c>
      <c r="O46" t="str">
        <v>1050 - County Treasurer</v>
      </c>
      <c r="P46" t="str">
        <v>1060 - Office of Budget &amp; Evaluation</v>
      </c>
      <c r="Q46" t="str">
        <v>1070 - County Auditor</v>
      </c>
      <c r="R46" t="str">
        <v>1080 - Purchasing</v>
      </c>
      <c r="S46" t="str">
        <v>1082 - Small Business Enterprise(SBE)</v>
      </c>
      <c r="T46" t="str">
        <v>1090 - IT Data Services</v>
      </c>
      <c r="U46" t="str">
        <v>1210 - Elections</v>
      </c>
      <c r="V46" t="str">
        <v>2050 - Texas Cooperative Extension</v>
      </c>
      <c r="W46" t="str">
        <v>2060 - Veterans Service</v>
      </c>
      <c r="X46" t="str">
        <v>2080 - Historical Commission</v>
      </c>
      <c r="Y46" t="str">
        <v>2110 - Public Works</v>
      </c>
      <c r="Z46" t="str">
        <v>2115 - PW - Economic Development</v>
      </c>
      <c r="AA46" t="str">
        <v>2510 - Road Precinct #1</v>
      </c>
      <c r="AB46" t="str">
        <v>2520 - Road Precinct #2</v>
      </c>
      <c r="AC46" t="str">
        <v>2530 - Road Precinct #3</v>
      </c>
      <c r="AD46" t="str">
        <v>2540 - Road Precinct #4</v>
      </c>
      <c r="AE46" t="str">
        <v>2550 - Road Reserves</v>
      </c>
      <c r="AF46" t="str">
        <v>3020 - Community Supervision</v>
      </c>
      <c r="AG46" t="str">
        <v>3030 - Public Service Program</v>
      </c>
      <c r="AH46" t="str">
        <v>3043 - Unincorporated Area Services</v>
      </c>
      <c r="AI46" t="str">
        <v>3110 - Executive</v>
      </c>
      <c r="AJ46" t="str">
        <v>3111 - Special Investigation</v>
      </c>
      <c r="AK46" t="str">
        <v>3112 - Intelligence</v>
      </c>
      <c r="AL46" t="str">
        <v>3113 - Internal Affairs</v>
      </c>
      <c r="AM46" t="str">
        <v>3114 - Compliance</v>
      </c>
      <c r="AN46" t="str">
        <v>3121 - General Services</v>
      </c>
      <c r="AO46" t="str">
        <v>3122 - Personnel</v>
      </c>
      <c r="AP46" t="str">
        <v>3123 - Training</v>
      </c>
      <c r="AQ46" t="str">
        <v>3124 - Communications</v>
      </c>
      <c r="AR46" t="str">
        <v>3125 - Fiscal</v>
      </c>
      <c r="AS46" t="str">
        <v>3126 - Photo Lab</v>
      </c>
      <c r="AT46" t="str">
        <v>3127 - Print Shop Department</v>
      </c>
      <c r="AU46" t="str">
        <v>3128 - Bonds</v>
      </c>
      <c r="AV46" t="str">
        <v>3129 - Bailiff</v>
      </c>
      <c r="AW46" t="str">
        <v>3130 - Warrants</v>
      </c>
      <c r="AX46" t="str">
        <v>3131 - Fugitive Transportation</v>
      </c>
      <c r="AY46" t="str">
        <v>3132 - Civil</v>
      </c>
      <c r="AZ46" t="str">
        <v>3133 - Patrol</v>
      </c>
      <c r="BA46" t="str">
        <v>3134 - Criminal Investigation</v>
      </c>
      <c r="BB46" t="str">
        <v>3136 - FLEET</v>
      </c>
      <c r="BC46" t="str">
        <v>3137 - Freeway Management Program</v>
      </c>
      <c r="BD46" t="str">
        <v>3140 - Detention Services</v>
      </c>
      <c r="BE46" t="str">
        <v>3141 - North Tower</v>
      </c>
      <c r="BF46" t="str">
        <v>3142 - West Tower</v>
      </c>
      <c r="BG46" t="str">
        <v>3147 - Central Intake</v>
      </c>
      <c r="BH46" t="str">
        <v>3148 - South Tower</v>
      </c>
      <c r="BI46" t="str">
        <v>3150 - Classification and Release</v>
      </c>
      <c r="BJ46" t="str">
        <v>3151 - Inmate Program</v>
      </c>
      <c r="BK46" t="str">
        <v>3152 - Central Kitchen</v>
      </c>
      <c r="BL46" t="str">
        <v>3153 - Central Laundry</v>
      </c>
      <c r="BM46" t="str">
        <v>3154 - Inmate Transport</v>
      </c>
      <c r="BN46" t="str">
        <v>3155 - Jail Medical</v>
      </c>
      <c r="BO46" t="str">
        <v>3156 - Pre/Post Trial Release Program</v>
      </c>
      <c r="BP46" t="str">
        <v>3210 - Constable Precinct #1</v>
      </c>
      <c r="BQ46" t="str">
        <v>3220 - Constable Precinct #2</v>
      </c>
      <c r="BR46" t="str">
        <v>3230 - Constable Precinct #3</v>
      </c>
      <c r="BS46" t="str">
        <v>3240 - Constable Precinct #4</v>
      </c>
      <c r="BT46" t="str">
        <v>3250 - Constable Precinct #5</v>
      </c>
      <c r="BU46" t="str">
        <v>3270 - Constable Precinct #3A</v>
      </c>
      <c r="BV46" t="str">
        <v>3280 - Constable Precinct #4A</v>
      </c>
      <c r="BW46" t="str">
        <v>3311 - Crime Lab</v>
      </c>
      <c r="BX46" t="str">
        <v>3312 - Medical Examiner</v>
      </c>
      <c r="BY46" t="str">
        <v>3313 - Breath Alcohol Program</v>
      </c>
      <c r="BZ46" t="str">
        <v>4001 - Building Security</v>
      </c>
      <c r="CA46" t="str">
        <v>4002 - Emergency Management</v>
      </c>
      <c r="CB46" t="str">
        <v>4003 - Fire Marshal</v>
      </c>
      <c r="CC46" t="str">
        <v>4011 - District Attorney</v>
      </c>
      <c r="CD46" t="str">
        <v>4012 - DA-Special Allocation</v>
      </c>
      <c r="CE46" t="str">
        <v>4013 - Drug Court Program</v>
      </c>
      <c r="CF46" t="str">
        <v>4014 - Jail Diversion</v>
      </c>
      <c r="CG46" t="str">
        <v>4015 - Divert Court</v>
      </c>
      <c r="CH46" t="str">
        <v>4016 - S.T.A.C. Court</v>
      </c>
      <c r="CI46" t="str">
        <v>4020 - District Clerk</v>
      </c>
      <c r="CJ46" t="str">
        <v>4031 - County Clerk</v>
      </c>
      <c r="CK46" t="str">
        <v>4032 - County Clerk-Collections</v>
      </c>
      <c r="CL46" t="str">
        <v>4033 - Truancy Courts Clerks</v>
      </c>
      <c r="CM46" t="str">
        <v>4040 - Public Defender</v>
      </c>
      <c r="CN46" t="str">
        <v>4051 - District Court Administration</v>
      </c>
      <c r="CO46" t="str">
        <v>4052 - Family Court Services</v>
      </c>
      <c r="CP46" t="str">
        <v>4053 - Child Support Payments Office</v>
      </c>
      <c r="CQ46" t="str">
        <v>4054 - Alt. Dispute Resolution-Dept</v>
      </c>
      <c r="CR46" t="str">
        <v>4056 - Domestic Relations Office Administration</v>
      </c>
      <c r="CS46" t="str">
        <v>4060 - Jury Service</v>
      </c>
      <c r="CT46" t="str">
        <v>4065 - Grand Jury Service</v>
      </c>
      <c r="CU46" t="str">
        <v>4071 - 5th Court of Appeals</v>
      </c>
      <c r="CV46" t="str">
        <v>4072 - First Admin. Judicial Region</v>
      </c>
      <c r="CW46" t="str">
        <v>4080 - Court Cost Miscellaneous</v>
      </c>
      <c r="CX46" t="str">
        <v>4090 - Appellate Justice System</v>
      </c>
      <c r="CY46" t="str">
        <v>4110 - 14th Civil District Court</v>
      </c>
      <c r="CZ46" t="str">
        <v>4115 - 44th Civil District Court</v>
      </c>
      <c r="DA46" t="str">
        <v>4120 - 68th Civil District Court</v>
      </c>
      <c r="DB46" t="str">
        <v>4125 - 95th Civil District Court</v>
      </c>
      <c r="DC46" t="str">
        <v>4130 - 101st Civil District Court</v>
      </c>
      <c r="DD46" t="str">
        <v>4135 - 116th Civil District Court</v>
      </c>
      <c r="DE46" t="str">
        <v>4140 - 134th Civil District Court</v>
      </c>
      <c r="DF46" t="str">
        <v>4145 - 160th Civil District Court</v>
      </c>
      <c r="DG46" t="str">
        <v>4150 - 162nd Civil District Court</v>
      </c>
      <c r="DH46" t="str">
        <v>4155 - 191st Civil District Court</v>
      </c>
      <c r="DI46" t="str">
        <v>4160 - 192nd Civil District Court</v>
      </c>
      <c r="DJ46" t="str">
        <v>4165 - 193rd Civil District Court</v>
      </c>
      <c r="DK46" t="str">
        <v>4170 - 298th Civil District Court</v>
      </c>
      <c r="DL46" t="str">
        <v>4175 - Civil District Masters</v>
      </c>
      <c r="DM46" t="str">
        <v>4180 - Civil Tax Court</v>
      </c>
      <c r="DN46" t="str">
        <v>4210 - 254th Family Court</v>
      </c>
      <c r="DO46" t="str">
        <v>4215 - 255th Family Court</v>
      </c>
      <c r="DP46" t="str">
        <v>4220 - 256th Family Court</v>
      </c>
      <c r="DQ46" t="str">
        <v>4225 - 301st Family Court</v>
      </c>
      <c r="DR46" t="str">
        <v>4230 - 302nd Family Court</v>
      </c>
      <c r="DS46" t="str">
        <v>4235 - 303rd Family Court</v>
      </c>
      <c r="DT46" t="str">
        <v>4240 - 330th Family Court</v>
      </c>
      <c r="DU46" t="str">
        <v>4250 - IV-D Court</v>
      </c>
      <c r="DV46" t="str">
        <v>4310 - 304th Juvenile Court</v>
      </c>
      <c r="DW46" t="str">
        <v>4320 - 305th Juvenile Court</v>
      </c>
      <c r="DX46" t="str">
        <v>4401 - Criminal District Court #1</v>
      </c>
      <c r="DY46" t="str">
        <v>4402 - Criminal District Court #2</v>
      </c>
      <c r="DZ46" t="str">
        <v>4403 - Criminal District Court #3</v>
      </c>
      <c r="EA46" t="str">
        <v>4404 - Criminal District Court #4</v>
      </c>
      <c r="EB46" t="str">
        <v>4405 - Criminal District Court #5</v>
      </c>
      <c r="EC46" t="str">
        <v>4406 - Criminal District Court #6</v>
      </c>
      <c r="ED46" t="str">
        <v>4407 - Criminal District Court #7</v>
      </c>
      <c r="EE46" t="str">
        <v>4410 - 194th Criminal District Court</v>
      </c>
      <c r="EF46" t="str">
        <v>4415 - 195th Criminal District Court</v>
      </c>
      <c r="EG46" t="str">
        <v>4420 - 203rd Criminal District Court</v>
      </c>
      <c r="EH46" t="str">
        <v>4425 - 204th Criminal District Court</v>
      </c>
      <c r="EI46" t="str">
        <v>4430 - 265th Criminal District Court</v>
      </c>
      <c r="EJ46" t="str">
        <v>4435 - 282nd Criminal District Court</v>
      </c>
      <c r="EK46" t="str">
        <v>4440 - 283rd Criminal District Court</v>
      </c>
      <c r="EL46" t="str">
        <v>4445 - 291st Criminal District Court</v>
      </c>
      <c r="EM46" t="str">
        <v>4450 - 292nd Criminal District Court</v>
      </c>
      <c r="EN46" t="str">
        <v>4455 - 363rd Criminal District Court</v>
      </c>
      <c r="EO46" t="str">
        <v>4460 - Criminal District Magistrates</v>
      </c>
      <c r="EP46" t="str">
        <v>4461 - Pretrial Release</v>
      </c>
      <c r="EQ46" t="str">
        <v>4465 - Staff Attorneys</v>
      </c>
      <c r="ER46" t="str">
        <v>4470 - Criminal District Court Manager</v>
      </c>
      <c r="ES46" t="str">
        <v>4501 - County Court at Law #1</v>
      </c>
      <c r="ET46" t="str">
        <v>4502 - County Court at Law #2</v>
      </c>
      <c r="EU46" t="str">
        <v>4503 - County Court at Law #3</v>
      </c>
      <c r="EV46" t="str">
        <v>4504 - County Court at Law #4</v>
      </c>
      <c r="EW46" t="str">
        <v>4505 - County Court at Law #5</v>
      </c>
      <c r="EX46" t="str">
        <v>4601 - County Criminal Court #1</v>
      </c>
      <c r="EY46" t="str">
        <v>4602 - County Criminal Court #2</v>
      </c>
      <c r="EZ46" t="str">
        <v>4603 - County Criminal Court #3</v>
      </c>
      <c r="FA46" t="str">
        <v>4604 - County Criminal Court #4</v>
      </c>
      <c r="FB46" t="str">
        <v>4605 - County Criminal Court #5</v>
      </c>
      <c r="FC46" t="str">
        <v>4606 - County Criminal Court #6</v>
      </c>
      <c r="FD46" t="str">
        <v>4607 - County Criminal Court #7</v>
      </c>
      <c r="FE46" t="str">
        <v>4608 - County Criminal Court #8</v>
      </c>
      <c r="FF46" t="str">
        <v>4609 - County Criminal Court #9</v>
      </c>
      <c r="FG46" t="str">
        <v>4610 - County Criminal Court #10</v>
      </c>
      <c r="FH46" t="str">
        <v>4611 - County Criminal Court #11</v>
      </c>
      <c r="FI46" t="str">
        <v>4615 - County Criminal Court of Appeals</v>
      </c>
      <c r="FJ46" t="str">
        <v>4616 - County Criminal Court of Appeals #2</v>
      </c>
      <c r="FK46" t="str">
        <v>4617 - County Criminal Court - Magistrate</v>
      </c>
      <c r="FL46" t="str">
        <v>4620 - County Criminal Court Manager</v>
      </c>
      <c r="FM46" t="str">
        <v>4701 - Probate Court #1</v>
      </c>
      <c r="FN46" t="str">
        <v>4702 - Probate Court #2</v>
      </c>
      <c r="FO46" t="str">
        <v>4703 - Probate Court #3</v>
      </c>
      <c r="FP46" t="str">
        <v>4704 - Investigators/Court Visitor Program</v>
      </c>
      <c r="FQ46" t="str">
        <v>4705 - Probate Associates</v>
      </c>
      <c r="FR46" t="str">
        <v>4811 - J.P- 1-1</v>
      </c>
      <c r="FS46" t="str">
        <v>4812 - J.P- 1-2</v>
      </c>
      <c r="FT46" t="str">
        <v>4821 - J.P- 2-1</v>
      </c>
      <c r="FU46" t="str">
        <v>4822 - J.P- 2-2</v>
      </c>
      <c r="FV46" t="str">
        <v>4831 - J.P- 3-1</v>
      </c>
      <c r="FW46" t="str">
        <v>4832 - J.P- 3-2</v>
      </c>
      <c r="FX46" t="str">
        <v>4833 - J.P. Central Collections</v>
      </c>
      <c r="FY46" t="str">
        <v>4841 - J.P- 4-1</v>
      </c>
      <c r="FZ46" t="str">
        <v>4842 - J.P- 4-2</v>
      </c>
      <c r="GA46" t="str">
        <v>4851 - J.P- 5-1</v>
      </c>
      <c r="GB46" t="str">
        <v>4852 - J.P- 5-2</v>
      </c>
      <c r="GC46" t="str">
        <v>4862 - J P 3-A</v>
      </c>
      <c r="GD46" t="str">
        <v>4921 - District Clerk Criminal and Bond Forfeiture</v>
      </c>
      <c r="GE46" t="str">
        <v>4922 - District Clerk Passport Central</v>
      </c>
      <c r="GF46" t="str">
        <v>4923 - District Clerk Passport East</v>
      </c>
      <c r="GG46" t="str">
        <v>4924 - District Passport North</v>
      </c>
      <c r="GH46" t="str">
        <v>4925 - District Clerk Juvenile</v>
      </c>
      <c r="GI46" t="str">
        <v>4926 - District Civil and Family, Trust and Collections</v>
      </c>
      <c r="GJ46" t="str">
        <v>5001 - County Clerk Criminal and Bond Forfeiture</v>
      </c>
      <c r="GK46" t="str">
        <v>5002 - County Clerk Recording</v>
      </c>
      <c r="GL46" t="str">
        <v>5003 - County Clerk Vitals</v>
      </c>
      <c r="GM46" t="str">
        <v>5004 - County Clerk Trust</v>
      </c>
      <c r="GN46" t="str">
        <v xml:space="preserve">5005 - County Clerk Civil </v>
      </c>
      <c r="GO46" t="str">
        <v>5006 - County Clerk Probate</v>
      </c>
      <c r="GP46" t="str">
        <v>5007 - County Clerk Central Records</v>
      </c>
      <c r="GQ46" t="str">
        <v>5008 - County Clerk-Collections</v>
      </c>
      <c r="GR46" t="str">
        <v>5041 - Truancy South</v>
      </c>
      <c r="GS46" t="str">
        <v>5042 - Truancy North</v>
      </c>
      <c r="GT46" t="str">
        <v>5043 - Truancy East</v>
      </c>
      <c r="GU46" t="str">
        <v>5110 - Employee Health Clinic</v>
      </c>
      <c r="GV46" t="str">
        <v>5111 - Juvenile Administration</v>
      </c>
      <c r="GW46" t="str">
        <v>5112 - Juvenile Psychological Service</v>
      </c>
      <c r="GX46" t="str">
        <v>5114 - Juvenile-Detention Center</v>
      </c>
      <c r="GY46" t="str">
        <v>5115 - Juvenile-Emergency Shelter</v>
      </c>
      <c r="GZ46" t="str">
        <v>5116 - Juvenile-Letot Center</v>
      </c>
      <c r="HA46" t="str">
        <v>5117 - Juvenile-Youth Village</v>
      </c>
      <c r="HB46" t="str">
        <v>5118 - Juvenile-Medlock Center</v>
      </c>
      <c r="HC46" t="str">
        <v>5119 - Juvenile-Letot Residential Treatment Center</v>
      </c>
      <c r="HD46" t="str">
        <v>5120 - Health Administration</v>
      </c>
      <c r="HE46" t="str">
        <v>5121 - Environmental Health</v>
      </c>
      <c r="HF46" t="str">
        <v>5122 - Public Health Lab</v>
      </c>
      <c r="HG46" t="str">
        <v>5123 - Preventive Health</v>
      </c>
      <c r="HH46" t="str">
        <v>5124 - Communicable Disease Control</v>
      </c>
      <c r="HI46" t="str">
        <v>5125 - STD Clinic</v>
      </c>
      <c r="HJ46" t="str">
        <v>5126 - TB Clinic</v>
      </c>
      <c r="HK46" t="str">
        <v>5128 - HHS - Finance Admin</v>
      </c>
      <c r="HL46" t="str">
        <v xml:space="preserve">5130 - Budget Office Community Contracts </v>
      </c>
      <c r="HM46" t="str">
        <v>5140 - CPS Program</v>
      </c>
      <c r="HN46" t="str">
        <v>5170 - Welfare Assistance</v>
      </c>
      <c r="HO46" t="str">
        <v>6340 - Wilmer Substance Abuse Facility</v>
      </c>
      <c r="HP46" t="str">
        <v>6430 - Truancy Enforcement Center</v>
      </c>
      <c r="HQ46" t="str">
        <v>6930 - Cash Match for Grants</v>
      </c>
      <c r="HR46" t="str">
        <v>7138 - Parking Garage CO 2004 Series</v>
      </c>
      <c r="HS46" t="str">
        <v>7139 - Unlimited Tax Ref 2005  24.097M</v>
      </c>
      <c r="HT46" t="str">
        <v>7140 - Certificate Obligation, 2006  $65M</v>
      </c>
      <c r="HU46" t="str">
        <v>7141 - Limited Tax Notes, Series 2011</v>
      </c>
      <c r="HV46" t="str">
        <v>7142 - Unlimited Tax Refunding Bonds Series 2011A-Dept</v>
      </c>
      <c r="HW46" t="str">
        <v>7144 - Limited Tax Refunding Bonds Series 2013</v>
      </c>
      <c r="HX46" t="str">
        <v>7145 - Dept Limited Tax Notes Series 2013</v>
      </c>
      <c r="HY46" t="str">
        <v>7146 - Unlimited Tax Refunding Bonds Series 2015</v>
      </c>
      <c r="HZ46" t="str">
        <v>7147 - Combination Tax and Parking Garage Revenue Certificates of Obligation Series 2016</v>
      </c>
      <c r="IA46" t="str">
        <v>7148 - Certificates of Obligation, Series 2022</v>
      </c>
      <c r="IB46" t="str">
        <v>7400 - Administrative</v>
      </c>
      <c r="IC46" t="str">
        <v>7414 - Unlimited Tax Road Bonds Series 1995</v>
      </c>
      <c r="ID46" t="str">
        <v>7418 - Road Bond Series 1996</v>
      </c>
      <c r="IE46" t="str">
        <v>7492 - 1995 Road Bond Fund</v>
      </c>
      <c r="IF46" t="str">
        <v>8010 - State Highway Fund</v>
      </c>
      <c r="IG46" t="str">
        <v>8011 - Vehicle Sales and Use Tax</v>
      </c>
      <c r="IH46" t="str">
        <v>8012 - Certificate of Title Fund</v>
      </c>
      <c r="II46" t="str">
        <v>8013 - State Beer and Wine</v>
      </c>
      <c r="IJ46" t="str">
        <v>8014 - Unapportioned Tax</v>
      </c>
      <c r="IK46" t="str">
        <v>8015 - Tax Refund</v>
      </c>
      <c r="IL46" t="str">
        <v>8016 - Trust Fund (Tax Assessor)</v>
      </c>
      <c r="IM46" t="str">
        <v>8017 - Mail-in License Renewal</v>
      </c>
      <c r="IN46" t="str">
        <v>8459 - Chase C.C. Clearing Acct-Tax Office</v>
      </c>
      <c r="IO46" t="str">
        <v>8465 - Chase C.C. MV Clearing Acct-Tax Office</v>
      </c>
      <c r="IP46" t="str">
        <v>8466 - Chase Credit Card Charge Back-Tax Office</v>
      </c>
      <c r="IQ46" t="str">
        <v>8467 - Chase C.C MV Charge Back Tax Office</v>
      </c>
      <c r="IR46" t="str">
        <v>8543 - Chase Credit Card B&amp;W Chargeback</v>
      </c>
      <c r="IS46" t="str">
        <v>8545 - Chase Credit Card VIT/SIT Chargeback</v>
      </c>
      <c r="IT46" t="str">
        <v>8718 - Dealers' Escrow Account</v>
      </c>
      <c r="IU46" t="str">
        <v>8719 - Undisbursed Funds</v>
      </c>
      <c r="IV46" t="str">
        <v>8720 - Credit Card Deposit/Clearing Acct</v>
      </c>
      <c r="IW46" t="str">
        <v>8721 - Unapportioned Tax ( Year End ) Used to be 720</v>
      </c>
      <c r="IX46" t="str">
        <v>8731 - Credit Card Chargeback Acct</v>
      </c>
      <c r="IY46" t="str">
        <v>9010 - Library Assistance</v>
      </c>
      <c r="IZ46" t="str">
        <v>9020 - Local Emergencies</v>
      </c>
      <c r="JA46" t="str">
        <v>9101 - Park &amp; Open Space Adm</v>
      </c>
      <c r="JB46" t="str">
        <v>9102 - Park and Open Space</v>
      </c>
      <c r="JC46" t="str">
        <v>9200 - Escrows</v>
      </c>
      <c r="JD46" t="str">
        <v>9205 - Constable Precinct #1</v>
      </c>
      <c r="JE46" t="str">
        <v>9206 - Constable Precinct #2</v>
      </c>
      <c r="JF46" t="str">
        <v>9207 - Constable Precinct #3</v>
      </c>
      <c r="JG46" t="str">
        <v>9208 - Constable Precinct #4</v>
      </c>
      <c r="JH46" t="str">
        <v>9209 - Constable Precinct #5</v>
      </c>
      <c r="JI46" t="str">
        <v xml:space="preserve">9215 - Commissary </v>
      </c>
      <c r="JJ46" t="str">
        <v xml:space="preserve">9220 - District Attorney </v>
      </c>
      <c r="JK46" t="str">
        <v>9225 - Sheriff</v>
      </c>
      <c r="JL46" t="str">
        <v xml:space="preserve">9230 - Juvenile </v>
      </c>
      <c r="JM46" t="str">
        <v xml:space="preserve">9235 - Justice of Peace </v>
      </c>
      <c r="JN46" t="str">
        <v>9240 - County Clerk</v>
      </c>
      <c r="JO46" t="str">
        <v>9245 - District Clerk</v>
      </c>
      <c r="JP46" t="str">
        <v xml:space="preserve">9250 - County Clerk Record Management </v>
      </c>
      <c r="JQ46" t="str">
        <v xml:space="preserve">9255 - District Clerk Record Management </v>
      </c>
      <c r="JR46" t="str">
        <v xml:space="preserve">9256 - County &amp; District Clerk Record Management </v>
      </c>
      <c r="JS46" t="str">
        <v xml:space="preserve">9260 - Community Supervision and Correction Department </v>
      </c>
      <c r="JT46" t="str">
        <v xml:space="preserve">9265 - Tax Office </v>
      </c>
      <c r="JU46" t="str">
        <v xml:space="preserve">9270 - Criminal Justice </v>
      </c>
      <c r="JV46" t="str">
        <v xml:space="preserve">9275 - Divert Court </v>
      </c>
      <c r="JW46" t="str">
        <v>9280 - HHS</v>
      </c>
      <c r="JX46" t="str">
        <v>9285 - Probate Court</v>
      </c>
      <c r="JY46" t="str">
        <v>9290 - Law Library</v>
      </c>
      <c r="JZ46" t="str">
        <v>9291 - SBE</v>
      </c>
      <c r="KA46" t="str">
        <v>9292 - Fire Marshall</v>
      </c>
      <c r="KB46" t="str">
        <v>9410 - IT Projects</v>
      </c>
      <c r="KC46" t="str">
        <v>9420 - Facilities Projects</v>
      </c>
      <c r="KD46" t="str">
        <v>9430 - Public Works Projects</v>
      </c>
      <c r="KE46" t="str">
        <v>9440 - CSCD Projects</v>
      </c>
      <c r="KF46" t="str">
        <v>9450 - Elections</v>
      </c>
      <c r="KG46" t="str">
        <v>9455 - Household Hazardous Waste</v>
      </c>
      <c r="KH46" t="str">
        <v>9464 - American Rescue Plan</v>
      </c>
      <c r="KI46" t="str">
        <v>9466 - Major Grants</v>
      </c>
      <c r="KJ46" t="str">
        <v>9467 - HUD Section 8</v>
      </c>
      <c r="KK46" t="str">
        <v>9468 - Charter School</v>
      </c>
      <c r="KL46" t="str">
        <v>9900 - Non-Budget Charges</v>
      </c>
      <c r="KM46" t="str">
        <v>9910 - Countywide Appropriations</v>
      </c>
      <c r="KN46" t="str">
        <v>9915 - Surplus</v>
      </c>
      <c r="KO46" t="str">
        <v>9920 - Payroll -Dept</v>
      </c>
      <c r="KP46" t="str">
        <v>9940 - Reserves and Contingency</v>
      </c>
      <c r="KQ46" t="str">
        <v>9950 - Emergency Reserves</v>
      </c>
    </row>
    <row r="47" spans="1:303" x14ac:dyDescent="0.25">
      <c r="A47" t="str" cm="1">
        <f t="array" ref="A47:KQ47">TRANSPOSE(_xlfn._xlws.SORT(_xlfn._xlws.FILTER(TableCostCenter[Cost Center List],ISNUMBER(SEARCH(Travel!Y48,TableCostCenter[Cost Center List])))))</f>
        <v>0000 - Default Cost Center</v>
      </c>
      <c r="B47" t="str">
        <v>1010 - County Judge</v>
      </c>
      <c r="C47" t="str">
        <v>1011 - Truancy Courts</v>
      </c>
      <c r="D47" t="str">
        <v>1016 - Planning and Development</v>
      </c>
      <c r="E47" t="str">
        <v>1020 - Commissioners' Court Administrator</v>
      </c>
      <c r="F47" t="str">
        <v>1021 - Operation Services - Engineering</v>
      </c>
      <c r="G47" t="str">
        <v>1022 - Operation Services - Facilities</v>
      </c>
      <c r="H47" t="str">
        <v>1023 - Operation Services - Comm/Central Services</v>
      </c>
      <c r="I47" t="str">
        <v>1024 - Operation Services - Records Mgmt</v>
      </c>
      <c r="J47" t="str">
        <v>1027 - Operation Services - Auto Service Center</v>
      </c>
      <c r="K47" t="str">
        <v>1035 - Tax Assessor/Collector</v>
      </c>
      <c r="L47" t="str">
        <v>1040 - Human Resource/Civil Service</v>
      </c>
      <c r="M47" t="str">
        <v>1041 - HRCS - 52e Employees</v>
      </c>
      <c r="N47" t="str">
        <v>1045 - Records Bldg Fitness Center</v>
      </c>
      <c r="O47" t="str">
        <v>1050 - County Treasurer</v>
      </c>
      <c r="P47" t="str">
        <v>1060 - Office of Budget &amp; Evaluation</v>
      </c>
      <c r="Q47" t="str">
        <v>1070 - County Auditor</v>
      </c>
      <c r="R47" t="str">
        <v>1080 - Purchasing</v>
      </c>
      <c r="S47" t="str">
        <v>1082 - Small Business Enterprise(SBE)</v>
      </c>
      <c r="T47" t="str">
        <v>1090 - IT Data Services</v>
      </c>
      <c r="U47" t="str">
        <v>1210 - Elections</v>
      </c>
      <c r="V47" t="str">
        <v>2050 - Texas Cooperative Extension</v>
      </c>
      <c r="W47" t="str">
        <v>2060 - Veterans Service</v>
      </c>
      <c r="X47" t="str">
        <v>2080 - Historical Commission</v>
      </c>
      <c r="Y47" t="str">
        <v>2110 - Public Works</v>
      </c>
      <c r="Z47" t="str">
        <v>2115 - PW - Economic Development</v>
      </c>
      <c r="AA47" t="str">
        <v>2510 - Road Precinct #1</v>
      </c>
      <c r="AB47" t="str">
        <v>2520 - Road Precinct #2</v>
      </c>
      <c r="AC47" t="str">
        <v>2530 - Road Precinct #3</v>
      </c>
      <c r="AD47" t="str">
        <v>2540 - Road Precinct #4</v>
      </c>
      <c r="AE47" t="str">
        <v>2550 - Road Reserves</v>
      </c>
      <c r="AF47" t="str">
        <v>3020 - Community Supervision</v>
      </c>
      <c r="AG47" t="str">
        <v>3030 - Public Service Program</v>
      </c>
      <c r="AH47" t="str">
        <v>3043 - Unincorporated Area Services</v>
      </c>
      <c r="AI47" t="str">
        <v>3110 - Executive</v>
      </c>
      <c r="AJ47" t="str">
        <v>3111 - Special Investigation</v>
      </c>
      <c r="AK47" t="str">
        <v>3112 - Intelligence</v>
      </c>
      <c r="AL47" t="str">
        <v>3113 - Internal Affairs</v>
      </c>
      <c r="AM47" t="str">
        <v>3114 - Compliance</v>
      </c>
      <c r="AN47" t="str">
        <v>3121 - General Services</v>
      </c>
      <c r="AO47" t="str">
        <v>3122 - Personnel</v>
      </c>
      <c r="AP47" t="str">
        <v>3123 - Training</v>
      </c>
      <c r="AQ47" t="str">
        <v>3124 - Communications</v>
      </c>
      <c r="AR47" t="str">
        <v>3125 - Fiscal</v>
      </c>
      <c r="AS47" t="str">
        <v>3126 - Photo Lab</v>
      </c>
      <c r="AT47" t="str">
        <v>3127 - Print Shop Department</v>
      </c>
      <c r="AU47" t="str">
        <v>3128 - Bonds</v>
      </c>
      <c r="AV47" t="str">
        <v>3129 - Bailiff</v>
      </c>
      <c r="AW47" t="str">
        <v>3130 - Warrants</v>
      </c>
      <c r="AX47" t="str">
        <v>3131 - Fugitive Transportation</v>
      </c>
      <c r="AY47" t="str">
        <v>3132 - Civil</v>
      </c>
      <c r="AZ47" t="str">
        <v>3133 - Patrol</v>
      </c>
      <c r="BA47" t="str">
        <v>3134 - Criminal Investigation</v>
      </c>
      <c r="BB47" t="str">
        <v>3136 - FLEET</v>
      </c>
      <c r="BC47" t="str">
        <v>3137 - Freeway Management Program</v>
      </c>
      <c r="BD47" t="str">
        <v>3140 - Detention Services</v>
      </c>
      <c r="BE47" t="str">
        <v>3141 - North Tower</v>
      </c>
      <c r="BF47" t="str">
        <v>3142 - West Tower</v>
      </c>
      <c r="BG47" t="str">
        <v>3147 - Central Intake</v>
      </c>
      <c r="BH47" t="str">
        <v>3148 - South Tower</v>
      </c>
      <c r="BI47" t="str">
        <v>3150 - Classification and Release</v>
      </c>
      <c r="BJ47" t="str">
        <v>3151 - Inmate Program</v>
      </c>
      <c r="BK47" t="str">
        <v>3152 - Central Kitchen</v>
      </c>
      <c r="BL47" t="str">
        <v>3153 - Central Laundry</v>
      </c>
      <c r="BM47" t="str">
        <v>3154 - Inmate Transport</v>
      </c>
      <c r="BN47" t="str">
        <v>3155 - Jail Medical</v>
      </c>
      <c r="BO47" t="str">
        <v>3156 - Pre/Post Trial Release Program</v>
      </c>
      <c r="BP47" t="str">
        <v>3210 - Constable Precinct #1</v>
      </c>
      <c r="BQ47" t="str">
        <v>3220 - Constable Precinct #2</v>
      </c>
      <c r="BR47" t="str">
        <v>3230 - Constable Precinct #3</v>
      </c>
      <c r="BS47" t="str">
        <v>3240 - Constable Precinct #4</v>
      </c>
      <c r="BT47" t="str">
        <v>3250 - Constable Precinct #5</v>
      </c>
      <c r="BU47" t="str">
        <v>3270 - Constable Precinct #3A</v>
      </c>
      <c r="BV47" t="str">
        <v>3280 - Constable Precinct #4A</v>
      </c>
      <c r="BW47" t="str">
        <v>3311 - Crime Lab</v>
      </c>
      <c r="BX47" t="str">
        <v>3312 - Medical Examiner</v>
      </c>
      <c r="BY47" t="str">
        <v>3313 - Breath Alcohol Program</v>
      </c>
      <c r="BZ47" t="str">
        <v>4001 - Building Security</v>
      </c>
      <c r="CA47" t="str">
        <v>4002 - Emergency Management</v>
      </c>
      <c r="CB47" t="str">
        <v>4003 - Fire Marshal</v>
      </c>
      <c r="CC47" t="str">
        <v>4011 - District Attorney</v>
      </c>
      <c r="CD47" t="str">
        <v>4012 - DA-Special Allocation</v>
      </c>
      <c r="CE47" t="str">
        <v>4013 - Drug Court Program</v>
      </c>
      <c r="CF47" t="str">
        <v>4014 - Jail Diversion</v>
      </c>
      <c r="CG47" t="str">
        <v>4015 - Divert Court</v>
      </c>
      <c r="CH47" t="str">
        <v>4016 - S.T.A.C. Court</v>
      </c>
      <c r="CI47" t="str">
        <v>4020 - District Clerk</v>
      </c>
      <c r="CJ47" t="str">
        <v>4031 - County Clerk</v>
      </c>
      <c r="CK47" t="str">
        <v>4032 - County Clerk-Collections</v>
      </c>
      <c r="CL47" t="str">
        <v>4033 - Truancy Courts Clerks</v>
      </c>
      <c r="CM47" t="str">
        <v>4040 - Public Defender</v>
      </c>
      <c r="CN47" t="str">
        <v>4051 - District Court Administration</v>
      </c>
      <c r="CO47" t="str">
        <v>4052 - Family Court Services</v>
      </c>
      <c r="CP47" t="str">
        <v>4053 - Child Support Payments Office</v>
      </c>
      <c r="CQ47" t="str">
        <v>4054 - Alt. Dispute Resolution-Dept</v>
      </c>
      <c r="CR47" t="str">
        <v>4056 - Domestic Relations Office Administration</v>
      </c>
      <c r="CS47" t="str">
        <v>4060 - Jury Service</v>
      </c>
      <c r="CT47" t="str">
        <v>4065 - Grand Jury Service</v>
      </c>
      <c r="CU47" t="str">
        <v>4071 - 5th Court of Appeals</v>
      </c>
      <c r="CV47" t="str">
        <v>4072 - First Admin. Judicial Region</v>
      </c>
      <c r="CW47" t="str">
        <v>4080 - Court Cost Miscellaneous</v>
      </c>
      <c r="CX47" t="str">
        <v>4090 - Appellate Justice System</v>
      </c>
      <c r="CY47" t="str">
        <v>4110 - 14th Civil District Court</v>
      </c>
      <c r="CZ47" t="str">
        <v>4115 - 44th Civil District Court</v>
      </c>
      <c r="DA47" t="str">
        <v>4120 - 68th Civil District Court</v>
      </c>
      <c r="DB47" t="str">
        <v>4125 - 95th Civil District Court</v>
      </c>
      <c r="DC47" t="str">
        <v>4130 - 101st Civil District Court</v>
      </c>
      <c r="DD47" t="str">
        <v>4135 - 116th Civil District Court</v>
      </c>
      <c r="DE47" t="str">
        <v>4140 - 134th Civil District Court</v>
      </c>
      <c r="DF47" t="str">
        <v>4145 - 160th Civil District Court</v>
      </c>
      <c r="DG47" t="str">
        <v>4150 - 162nd Civil District Court</v>
      </c>
      <c r="DH47" t="str">
        <v>4155 - 191st Civil District Court</v>
      </c>
      <c r="DI47" t="str">
        <v>4160 - 192nd Civil District Court</v>
      </c>
      <c r="DJ47" t="str">
        <v>4165 - 193rd Civil District Court</v>
      </c>
      <c r="DK47" t="str">
        <v>4170 - 298th Civil District Court</v>
      </c>
      <c r="DL47" t="str">
        <v>4175 - Civil District Masters</v>
      </c>
      <c r="DM47" t="str">
        <v>4180 - Civil Tax Court</v>
      </c>
      <c r="DN47" t="str">
        <v>4210 - 254th Family Court</v>
      </c>
      <c r="DO47" t="str">
        <v>4215 - 255th Family Court</v>
      </c>
      <c r="DP47" t="str">
        <v>4220 - 256th Family Court</v>
      </c>
      <c r="DQ47" t="str">
        <v>4225 - 301st Family Court</v>
      </c>
      <c r="DR47" t="str">
        <v>4230 - 302nd Family Court</v>
      </c>
      <c r="DS47" t="str">
        <v>4235 - 303rd Family Court</v>
      </c>
      <c r="DT47" t="str">
        <v>4240 - 330th Family Court</v>
      </c>
      <c r="DU47" t="str">
        <v>4250 - IV-D Court</v>
      </c>
      <c r="DV47" t="str">
        <v>4310 - 304th Juvenile Court</v>
      </c>
      <c r="DW47" t="str">
        <v>4320 - 305th Juvenile Court</v>
      </c>
      <c r="DX47" t="str">
        <v>4401 - Criminal District Court #1</v>
      </c>
      <c r="DY47" t="str">
        <v>4402 - Criminal District Court #2</v>
      </c>
      <c r="DZ47" t="str">
        <v>4403 - Criminal District Court #3</v>
      </c>
      <c r="EA47" t="str">
        <v>4404 - Criminal District Court #4</v>
      </c>
      <c r="EB47" t="str">
        <v>4405 - Criminal District Court #5</v>
      </c>
      <c r="EC47" t="str">
        <v>4406 - Criminal District Court #6</v>
      </c>
      <c r="ED47" t="str">
        <v>4407 - Criminal District Court #7</v>
      </c>
      <c r="EE47" t="str">
        <v>4410 - 194th Criminal District Court</v>
      </c>
      <c r="EF47" t="str">
        <v>4415 - 195th Criminal District Court</v>
      </c>
      <c r="EG47" t="str">
        <v>4420 - 203rd Criminal District Court</v>
      </c>
      <c r="EH47" t="str">
        <v>4425 - 204th Criminal District Court</v>
      </c>
      <c r="EI47" t="str">
        <v>4430 - 265th Criminal District Court</v>
      </c>
      <c r="EJ47" t="str">
        <v>4435 - 282nd Criminal District Court</v>
      </c>
      <c r="EK47" t="str">
        <v>4440 - 283rd Criminal District Court</v>
      </c>
      <c r="EL47" t="str">
        <v>4445 - 291st Criminal District Court</v>
      </c>
      <c r="EM47" t="str">
        <v>4450 - 292nd Criminal District Court</v>
      </c>
      <c r="EN47" t="str">
        <v>4455 - 363rd Criminal District Court</v>
      </c>
      <c r="EO47" t="str">
        <v>4460 - Criminal District Magistrates</v>
      </c>
      <c r="EP47" t="str">
        <v>4461 - Pretrial Release</v>
      </c>
      <c r="EQ47" t="str">
        <v>4465 - Staff Attorneys</v>
      </c>
      <c r="ER47" t="str">
        <v>4470 - Criminal District Court Manager</v>
      </c>
      <c r="ES47" t="str">
        <v>4501 - County Court at Law #1</v>
      </c>
      <c r="ET47" t="str">
        <v>4502 - County Court at Law #2</v>
      </c>
      <c r="EU47" t="str">
        <v>4503 - County Court at Law #3</v>
      </c>
      <c r="EV47" t="str">
        <v>4504 - County Court at Law #4</v>
      </c>
      <c r="EW47" t="str">
        <v>4505 - County Court at Law #5</v>
      </c>
      <c r="EX47" t="str">
        <v>4601 - County Criminal Court #1</v>
      </c>
      <c r="EY47" t="str">
        <v>4602 - County Criminal Court #2</v>
      </c>
      <c r="EZ47" t="str">
        <v>4603 - County Criminal Court #3</v>
      </c>
      <c r="FA47" t="str">
        <v>4604 - County Criminal Court #4</v>
      </c>
      <c r="FB47" t="str">
        <v>4605 - County Criminal Court #5</v>
      </c>
      <c r="FC47" t="str">
        <v>4606 - County Criminal Court #6</v>
      </c>
      <c r="FD47" t="str">
        <v>4607 - County Criminal Court #7</v>
      </c>
      <c r="FE47" t="str">
        <v>4608 - County Criminal Court #8</v>
      </c>
      <c r="FF47" t="str">
        <v>4609 - County Criminal Court #9</v>
      </c>
      <c r="FG47" t="str">
        <v>4610 - County Criminal Court #10</v>
      </c>
      <c r="FH47" t="str">
        <v>4611 - County Criminal Court #11</v>
      </c>
      <c r="FI47" t="str">
        <v>4615 - County Criminal Court of Appeals</v>
      </c>
      <c r="FJ47" t="str">
        <v>4616 - County Criminal Court of Appeals #2</v>
      </c>
      <c r="FK47" t="str">
        <v>4617 - County Criminal Court - Magistrate</v>
      </c>
      <c r="FL47" t="str">
        <v>4620 - County Criminal Court Manager</v>
      </c>
      <c r="FM47" t="str">
        <v>4701 - Probate Court #1</v>
      </c>
      <c r="FN47" t="str">
        <v>4702 - Probate Court #2</v>
      </c>
      <c r="FO47" t="str">
        <v>4703 - Probate Court #3</v>
      </c>
      <c r="FP47" t="str">
        <v>4704 - Investigators/Court Visitor Program</v>
      </c>
      <c r="FQ47" t="str">
        <v>4705 - Probate Associates</v>
      </c>
      <c r="FR47" t="str">
        <v>4811 - J.P- 1-1</v>
      </c>
      <c r="FS47" t="str">
        <v>4812 - J.P- 1-2</v>
      </c>
      <c r="FT47" t="str">
        <v>4821 - J.P- 2-1</v>
      </c>
      <c r="FU47" t="str">
        <v>4822 - J.P- 2-2</v>
      </c>
      <c r="FV47" t="str">
        <v>4831 - J.P- 3-1</v>
      </c>
      <c r="FW47" t="str">
        <v>4832 - J.P- 3-2</v>
      </c>
      <c r="FX47" t="str">
        <v>4833 - J.P. Central Collections</v>
      </c>
      <c r="FY47" t="str">
        <v>4841 - J.P- 4-1</v>
      </c>
      <c r="FZ47" t="str">
        <v>4842 - J.P- 4-2</v>
      </c>
      <c r="GA47" t="str">
        <v>4851 - J.P- 5-1</v>
      </c>
      <c r="GB47" t="str">
        <v>4852 - J.P- 5-2</v>
      </c>
      <c r="GC47" t="str">
        <v>4862 - J P 3-A</v>
      </c>
      <c r="GD47" t="str">
        <v>4921 - District Clerk Criminal and Bond Forfeiture</v>
      </c>
      <c r="GE47" t="str">
        <v>4922 - District Clerk Passport Central</v>
      </c>
      <c r="GF47" t="str">
        <v>4923 - District Clerk Passport East</v>
      </c>
      <c r="GG47" t="str">
        <v>4924 - District Passport North</v>
      </c>
      <c r="GH47" t="str">
        <v>4925 - District Clerk Juvenile</v>
      </c>
      <c r="GI47" t="str">
        <v>4926 - District Civil and Family, Trust and Collections</v>
      </c>
      <c r="GJ47" t="str">
        <v>5001 - County Clerk Criminal and Bond Forfeiture</v>
      </c>
      <c r="GK47" t="str">
        <v>5002 - County Clerk Recording</v>
      </c>
      <c r="GL47" t="str">
        <v>5003 - County Clerk Vitals</v>
      </c>
      <c r="GM47" t="str">
        <v>5004 - County Clerk Trust</v>
      </c>
      <c r="GN47" t="str">
        <v xml:space="preserve">5005 - County Clerk Civil </v>
      </c>
      <c r="GO47" t="str">
        <v>5006 - County Clerk Probate</v>
      </c>
      <c r="GP47" t="str">
        <v>5007 - County Clerk Central Records</v>
      </c>
      <c r="GQ47" t="str">
        <v>5008 - County Clerk-Collections</v>
      </c>
      <c r="GR47" t="str">
        <v>5041 - Truancy South</v>
      </c>
      <c r="GS47" t="str">
        <v>5042 - Truancy North</v>
      </c>
      <c r="GT47" t="str">
        <v>5043 - Truancy East</v>
      </c>
      <c r="GU47" t="str">
        <v>5110 - Employee Health Clinic</v>
      </c>
      <c r="GV47" t="str">
        <v>5111 - Juvenile Administration</v>
      </c>
      <c r="GW47" t="str">
        <v>5112 - Juvenile Psychological Service</v>
      </c>
      <c r="GX47" t="str">
        <v>5114 - Juvenile-Detention Center</v>
      </c>
      <c r="GY47" t="str">
        <v>5115 - Juvenile-Emergency Shelter</v>
      </c>
      <c r="GZ47" t="str">
        <v>5116 - Juvenile-Letot Center</v>
      </c>
      <c r="HA47" t="str">
        <v>5117 - Juvenile-Youth Village</v>
      </c>
      <c r="HB47" t="str">
        <v>5118 - Juvenile-Medlock Center</v>
      </c>
      <c r="HC47" t="str">
        <v>5119 - Juvenile-Letot Residential Treatment Center</v>
      </c>
      <c r="HD47" t="str">
        <v>5120 - Health Administration</v>
      </c>
      <c r="HE47" t="str">
        <v>5121 - Environmental Health</v>
      </c>
      <c r="HF47" t="str">
        <v>5122 - Public Health Lab</v>
      </c>
      <c r="HG47" t="str">
        <v>5123 - Preventive Health</v>
      </c>
      <c r="HH47" t="str">
        <v>5124 - Communicable Disease Control</v>
      </c>
      <c r="HI47" t="str">
        <v>5125 - STD Clinic</v>
      </c>
      <c r="HJ47" t="str">
        <v>5126 - TB Clinic</v>
      </c>
      <c r="HK47" t="str">
        <v>5128 - HHS - Finance Admin</v>
      </c>
      <c r="HL47" t="str">
        <v xml:space="preserve">5130 - Budget Office Community Contracts </v>
      </c>
      <c r="HM47" t="str">
        <v>5140 - CPS Program</v>
      </c>
      <c r="HN47" t="str">
        <v>5170 - Welfare Assistance</v>
      </c>
      <c r="HO47" t="str">
        <v>6340 - Wilmer Substance Abuse Facility</v>
      </c>
      <c r="HP47" t="str">
        <v>6430 - Truancy Enforcement Center</v>
      </c>
      <c r="HQ47" t="str">
        <v>6930 - Cash Match for Grants</v>
      </c>
      <c r="HR47" t="str">
        <v>7138 - Parking Garage CO 2004 Series</v>
      </c>
      <c r="HS47" t="str">
        <v>7139 - Unlimited Tax Ref 2005  24.097M</v>
      </c>
      <c r="HT47" t="str">
        <v>7140 - Certificate Obligation, 2006  $65M</v>
      </c>
      <c r="HU47" t="str">
        <v>7141 - Limited Tax Notes, Series 2011</v>
      </c>
      <c r="HV47" t="str">
        <v>7142 - Unlimited Tax Refunding Bonds Series 2011A-Dept</v>
      </c>
      <c r="HW47" t="str">
        <v>7144 - Limited Tax Refunding Bonds Series 2013</v>
      </c>
      <c r="HX47" t="str">
        <v>7145 - Dept Limited Tax Notes Series 2013</v>
      </c>
      <c r="HY47" t="str">
        <v>7146 - Unlimited Tax Refunding Bonds Series 2015</v>
      </c>
      <c r="HZ47" t="str">
        <v>7147 - Combination Tax and Parking Garage Revenue Certificates of Obligation Series 2016</v>
      </c>
      <c r="IA47" t="str">
        <v>7148 - Certificates of Obligation, Series 2022</v>
      </c>
      <c r="IB47" t="str">
        <v>7400 - Administrative</v>
      </c>
      <c r="IC47" t="str">
        <v>7414 - Unlimited Tax Road Bonds Series 1995</v>
      </c>
      <c r="ID47" t="str">
        <v>7418 - Road Bond Series 1996</v>
      </c>
      <c r="IE47" t="str">
        <v>7492 - 1995 Road Bond Fund</v>
      </c>
      <c r="IF47" t="str">
        <v>8010 - State Highway Fund</v>
      </c>
      <c r="IG47" t="str">
        <v>8011 - Vehicle Sales and Use Tax</v>
      </c>
      <c r="IH47" t="str">
        <v>8012 - Certificate of Title Fund</v>
      </c>
      <c r="II47" t="str">
        <v>8013 - State Beer and Wine</v>
      </c>
      <c r="IJ47" t="str">
        <v>8014 - Unapportioned Tax</v>
      </c>
      <c r="IK47" t="str">
        <v>8015 - Tax Refund</v>
      </c>
      <c r="IL47" t="str">
        <v>8016 - Trust Fund (Tax Assessor)</v>
      </c>
      <c r="IM47" t="str">
        <v>8017 - Mail-in License Renewal</v>
      </c>
      <c r="IN47" t="str">
        <v>8459 - Chase C.C. Clearing Acct-Tax Office</v>
      </c>
      <c r="IO47" t="str">
        <v>8465 - Chase C.C. MV Clearing Acct-Tax Office</v>
      </c>
      <c r="IP47" t="str">
        <v>8466 - Chase Credit Card Charge Back-Tax Office</v>
      </c>
      <c r="IQ47" t="str">
        <v>8467 - Chase C.C MV Charge Back Tax Office</v>
      </c>
      <c r="IR47" t="str">
        <v>8543 - Chase Credit Card B&amp;W Chargeback</v>
      </c>
      <c r="IS47" t="str">
        <v>8545 - Chase Credit Card VIT/SIT Chargeback</v>
      </c>
      <c r="IT47" t="str">
        <v>8718 - Dealers' Escrow Account</v>
      </c>
      <c r="IU47" t="str">
        <v>8719 - Undisbursed Funds</v>
      </c>
      <c r="IV47" t="str">
        <v>8720 - Credit Card Deposit/Clearing Acct</v>
      </c>
      <c r="IW47" t="str">
        <v>8721 - Unapportioned Tax ( Year End ) Used to be 720</v>
      </c>
      <c r="IX47" t="str">
        <v>8731 - Credit Card Chargeback Acct</v>
      </c>
      <c r="IY47" t="str">
        <v>9010 - Library Assistance</v>
      </c>
      <c r="IZ47" t="str">
        <v>9020 - Local Emergencies</v>
      </c>
      <c r="JA47" t="str">
        <v>9101 - Park &amp; Open Space Adm</v>
      </c>
      <c r="JB47" t="str">
        <v>9102 - Park and Open Space</v>
      </c>
      <c r="JC47" t="str">
        <v>9200 - Escrows</v>
      </c>
      <c r="JD47" t="str">
        <v>9205 - Constable Precinct #1</v>
      </c>
      <c r="JE47" t="str">
        <v>9206 - Constable Precinct #2</v>
      </c>
      <c r="JF47" t="str">
        <v>9207 - Constable Precinct #3</v>
      </c>
      <c r="JG47" t="str">
        <v>9208 - Constable Precinct #4</v>
      </c>
      <c r="JH47" t="str">
        <v>9209 - Constable Precinct #5</v>
      </c>
      <c r="JI47" t="str">
        <v xml:space="preserve">9215 - Commissary </v>
      </c>
      <c r="JJ47" t="str">
        <v xml:space="preserve">9220 - District Attorney </v>
      </c>
      <c r="JK47" t="str">
        <v>9225 - Sheriff</v>
      </c>
      <c r="JL47" t="str">
        <v xml:space="preserve">9230 - Juvenile </v>
      </c>
      <c r="JM47" t="str">
        <v xml:space="preserve">9235 - Justice of Peace </v>
      </c>
      <c r="JN47" t="str">
        <v>9240 - County Clerk</v>
      </c>
      <c r="JO47" t="str">
        <v>9245 - District Clerk</v>
      </c>
      <c r="JP47" t="str">
        <v xml:space="preserve">9250 - County Clerk Record Management </v>
      </c>
      <c r="JQ47" t="str">
        <v xml:space="preserve">9255 - District Clerk Record Management </v>
      </c>
      <c r="JR47" t="str">
        <v xml:space="preserve">9256 - County &amp; District Clerk Record Management </v>
      </c>
      <c r="JS47" t="str">
        <v xml:space="preserve">9260 - Community Supervision and Correction Department </v>
      </c>
      <c r="JT47" t="str">
        <v xml:space="preserve">9265 - Tax Office </v>
      </c>
      <c r="JU47" t="str">
        <v xml:space="preserve">9270 - Criminal Justice </v>
      </c>
      <c r="JV47" t="str">
        <v xml:space="preserve">9275 - Divert Court </v>
      </c>
      <c r="JW47" t="str">
        <v>9280 - HHS</v>
      </c>
      <c r="JX47" t="str">
        <v>9285 - Probate Court</v>
      </c>
      <c r="JY47" t="str">
        <v>9290 - Law Library</v>
      </c>
      <c r="JZ47" t="str">
        <v>9291 - SBE</v>
      </c>
      <c r="KA47" t="str">
        <v>9292 - Fire Marshall</v>
      </c>
      <c r="KB47" t="str">
        <v>9410 - IT Projects</v>
      </c>
      <c r="KC47" t="str">
        <v>9420 - Facilities Projects</v>
      </c>
      <c r="KD47" t="str">
        <v>9430 - Public Works Projects</v>
      </c>
      <c r="KE47" t="str">
        <v>9440 - CSCD Projects</v>
      </c>
      <c r="KF47" t="str">
        <v>9450 - Elections</v>
      </c>
      <c r="KG47" t="str">
        <v>9455 - Household Hazardous Waste</v>
      </c>
      <c r="KH47" t="str">
        <v>9464 - American Rescue Plan</v>
      </c>
      <c r="KI47" t="str">
        <v>9466 - Major Grants</v>
      </c>
      <c r="KJ47" t="str">
        <v>9467 - HUD Section 8</v>
      </c>
      <c r="KK47" t="str">
        <v>9468 - Charter School</v>
      </c>
      <c r="KL47" t="str">
        <v>9900 - Non-Budget Charges</v>
      </c>
      <c r="KM47" t="str">
        <v>9910 - Countywide Appropriations</v>
      </c>
      <c r="KN47" t="str">
        <v>9915 - Surplus</v>
      </c>
      <c r="KO47" t="str">
        <v>9920 - Payroll -Dept</v>
      </c>
      <c r="KP47" t="str">
        <v>9940 - Reserves and Contingency</v>
      </c>
      <c r="KQ47" t="str">
        <v>9950 - Emergency Reserves</v>
      </c>
    </row>
    <row r="48" spans="1:303" x14ac:dyDescent="0.25">
      <c r="A48" t="str" cm="1">
        <f t="array" ref="A48:KQ48">TRANSPOSE(_xlfn._xlws.SORT(_xlfn._xlws.FILTER(TableCostCenter[Cost Center List],ISNUMBER(SEARCH(Travel!Y49,TableCostCenter[Cost Center List])))))</f>
        <v>0000 - Default Cost Center</v>
      </c>
      <c r="B48" t="str">
        <v>1010 - County Judge</v>
      </c>
      <c r="C48" t="str">
        <v>1011 - Truancy Courts</v>
      </c>
      <c r="D48" t="str">
        <v>1016 - Planning and Development</v>
      </c>
      <c r="E48" t="str">
        <v>1020 - Commissioners' Court Administrator</v>
      </c>
      <c r="F48" t="str">
        <v>1021 - Operation Services - Engineering</v>
      </c>
      <c r="G48" t="str">
        <v>1022 - Operation Services - Facilities</v>
      </c>
      <c r="H48" t="str">
        <v>1023 - Operation Services - Comm/Central Services</v>
      </c>
      <c r="I48" t="str">
        <v>1024 - Operation Services - Records Mgmt</v>
      </c>
      <c r="J48" t="str">
        <v>1027 - Operation Services - Auto Service Center</v>
      </c>
      <c r="K48" t="str">
        <v>1035 - Tax Assessor/Collector</v>
      </c>
      <c r="L48" t="str">
        <v>1040 - Human Resource/Civil Service</v>
      </c>
      <c r="M48" t="str">
        <v>1041 - HRCS - 52e Employees</v>
      </c>
      <c r="N48" t="str">
        <v>1045 - Records Bldg Fitness Center</v>
      </c>
      <c r="O48" t="str">
        <v>1050 - County Treasurer</v>
      </c>
      <c r="P48" t="str">
        <v>1060 - Office of Budget &amp; Evaluation</v>
      </c>
      <c r="Q48" t="str">
        <v>1070 - County Auditor</v>
      </c>
      <c r="R48" t="str">
        <v>1080 - Purchasing</v>
      </c>
      <c r="S48" t="str">
        <v>1082 - Small Business Enterprise(SBE)</v>
      </c>
      <c r="T48" t="str">
        <v>1090 - IT Data Services</v>
      </c>
      <c r="U48" t="str">
        <v>1210 - Elections</v>
      </c>
      <c r="V48" t="str">
        <v>2050 - Texas Cooperative Extension</v>
      </c>
      <c r="W48" t="str">
        <v>2060 - Veterans Service</v>
      </c>
      <c r="X48" t="str">
        <v>2080 - Historical Commission</v>
      </c>
      <c r="Y48" t="str">
        <v>2110 - Public Works</v>
      </c>
      <c r="Z48" t="str">
        <v>2115 - PW - Economic Development</v>
      </c>
      <c r="AA48" t="str">
        <v>2510 - Road Precinct #1</v>
      </c>
      <c r="AB48" t="str">
        <v>2520 - Road Precinct #2</v>
      </c>
      <c r="AC48" t="str">
        <v>2530 - Road Precinct #3</v>
      </c>
      <c r="AD48" t="str">
        <v>2540 - Road Precinct #4</v>
      </c>
      <c r="AE48" t="str">
        <v>2550 - Road Reserves</v>
      </c>
      <c r="AF48" t="str">
        <v>3020 - Community Supervision</v>
      </c>
      <c r="AG48" t="str">
        <v>3030 - Public Service Program</v>
      </c>
      <c r="AH48" t="str">
        <v>3043 - Unincorporated Area Services</v>
      </c>
      <c r="AI48" t="str">
        <v>3110 - Executive</v>
      </c>
      <c r="AJ48" t="str">
        <v>3111 - Special Investigation</v>
      </c>
      <c r="AK48" t="str">
        <v>3112 - Intelligence</v>
      </c>
      <c r="AL48" t="str">
        <v>3113 - Internal Affairs</v>
      </c>
      <c r="AM48" t="str">
        <v>3114 - Compliance</v>
      </c>
      <c r="AN48" t="str">
        <v>3121 - General Services</v>
      </c>
      <c r="AO48" t="str">
        <v>3122 - Personnel</v>
      </c>
      <c r="AP48" t="str">
        <v>3123 - Training</v>
      </c>
      <c r="AQ48" t="str">
        <v>3124 - Communications</v>
      </c>
      <c r="AR48" t="str">
        <v>3125 - Fiscal</v>
      </c>
      <c r="AS48" t="str">
        <v>3126 - Photo Lab</v>
      </c>
      <c r="AT48" t="str">
        <v>3127 - Print Shop Department</v>
      </c>
      <c r="AU48" t="str">
        <v>3128 - Bonds</v>
      </c>
      <c r="AV48" t="str">
        <v>3129 - Bailiff</v>
      </c>
      <c r="AW48" t="str">
        <v>3130 - Warrants</v>
      </c>
      <c r="AX48" t="str">
        <v>3131 - Fugitive Transportation</v>
      </c>
      <c r="AY48" t="str">
        <v>3132 - Civil</v>
      </c>
      <c r="AZ48" t="str">
        <v>3133 - Patrol</v>
      </c>
      <c r="BA48" t="str">
        <v>3134 - Criminal Investigation</v>
      </c>
      <c r="BB48" t="str">
        <v>3136 - FLEET</v>
      </c>
      <c r="BC48" t="str">
        <v>3137 - Freeway Management Program</v>
      </c>
      <c r="BD48" t="str">
        <v>3140 - Detention Services</v>
      </c>
      <c r="BE48" t="str">
        <v>3141 - North Tower</v>
      </c>
      <c r="BF48" t="str">
        <v>3142 - West Tower</v>
      </c>
      <c r="BG48" t="str">
        <v>3147 - Central Intake</v>
      </c>
      <c r="BH48" t="str">
        <v>3148 - South Tower</v>
      </c>
      <c r="BI48" t="str">
        <v>3150 - Classification and Release</v>
      </c>
      <c r="BJ48" t="str">
        <v>3151 - Inmate Program</v>
      </c>
      <c r="BK48" t="str">
        <v>3152 - Central Kitchen</v>
      </c>
      <c r="BL48" t="str">
        <v>3153 - Central Laundry</v>
      </c>
      <c r="BM48" t="str">
        <v>3154 - Inmate Transport</v>
      </c>
      <c r="BN48" t="str">
        <v>3155 - Jail Medical</v>
      </c>
      <c r="BO48" t="str">
        <v>3156 - Pre/Post Trial Release Program</v>
      </c>
      <c r="BP48" t="str">
        <v>3210 - Constable Precinct #1</v>
      </c>
      <c r="BQ48" t="str">
        <v>3220 - Constable Precinct #2</v>
      </c>
      <c r="BR48" t="str">
        <v>3230 - Constable Precinct #3</v>
      </c>
      <c r="BS48" t="str">
        <v>3240 - Constable Precinct #4</v>
      </c>
      <c r="BT48" t="str">
        <v>3250 - Constable Precinct #5</v>
      </c>
      <c r="BU48" t="str">
        <v>3270 - Constable Precinct #3A</v>
      </c>
      <c r="BV48" t="str">
        <v>3280 - Constable Precinct #4A</v>
      </c>
      <c r="BW48" t="str">
        <v>3311 - Crime Lab</v>
      </c>
      <c r="BX48" t="str">
        <v>3312 - Medical Examiner</v>
      </c>
      <c r="BY48" t="str">
        <v>3313 - Breath Alcohol Program</v>
      </c>
      <c r="BZ48" t="str">
        <v>4001 - Building Security</v>
      </c>
      <c r="CA48" t="str">
        <v>4002 - Emergency Management</v>
      </c>
      <c r="CB48" t="str">
        <v>4003 - Fire Marshal</v>
      </c>
      <c r="CC48" t="str">
        <v>4011 - District Attorney</v>
      </c>
      <c r="CD48" t="str">
        <v>4012 - DA-Special Allocation</v>
      </c>
      <c r="CE48" t="str">
        <v>4013 - Drug Court Program</v>
      </c>
      <c r="CF48" t="str">
        <v>4014 - Jail Diversion</v>
      </c>
      <c r="CG48" t="str">
        <v>4015 - Divert Court</v>
      </c>
      <c r="CH48" t="str">
        <v>4016 - S.T.A.C. Court</v>
      </c>
      <c r="CI48" t="str">
        <v>4020 - District Clerk</v>
      </c>
      <c r="CJ48" t="str">
        <v>4031 - County Clerk</v>
      </c>
      <c r="CK48" t="str">
        <v>4032 - County Clerk-Collections</v>
      </c>
      <c r="CL48" t="str">
        <v>4033 - Truancy Courts Clerks</v>
      </c>
      <c r="CM48" t="str">
        <v>4040 - Public Defender</v>
      </c>
      <c r="CN48" t="str">
        <v>4051 - District Court Administration</v>
      </c>
      <c r="CO48" t="str">
        <v>4052 - Family Court Services</v>
      </c>
      <c r="CP48" t="str">
        <v>4053 - Child Support Payments Office</v>
      </c>
      <c r="CQ48" t="str">
        <v>4054 - Alt. Dispute Resolution-Dept</v>
      </c>
      <c r="CR48" t="str">
        <v>4056 - Domestic Relations Office Administration</v>
      </c>
      <c r="CS48" t="str">
        <v>4060 - Jury Service</v>
      </c>
      <c r="CT48" t="str">
        <v>4065 - Grand Jury Service</v>
      </c>
      <c r="CU48" t="str">
        <v>4071 - 5th Court of Appeals</v>
      </c>
      <c r="CV48" t="str">
        <v>4072 - First Admin. Judicial Region</v>
      </c>
      <c r="CW48" t="str">
        <v>4080 - Court Cost Miscellaneous</v>
      </c>
      <c r="CX48" t="str">
        <v>4090 - Appellate Justice System</v>
      </c>
      <c r="CY48" t="str">
        <v>4110 - 14th Civil District Court</v>
      </c>
      <c r="CZ48" t="str">
        <v>4115 - 44th Civil District Court</v>
      </c>
      <c r="DA48" t="str">
        <v>4120 - 68th Civil District Court</v>
      </c>
      <c r="DB48" t="str">
        <v>4125 - 95th Civil District Court</v>
      </c>
      <c r="DC48" t="str">
        <v>4130 - 101st Civil District Court</v>
      </c>
      <c r="DD48" t="str">
        <v>4135 - 116th Civil District Court</v>
      </c>
      <c r="DE48" t="str">
        <v>4140 - 134th Civil District Court</v>
      </c>
      <c r="DF48" t="str">
        <v>4145 - 160th Civil District Court</v>
      </c>
      <c r="DG48" t="str">
        <v>4150 - 162nd Civil District Court</v>
      </c>
      <c r="DH48" t="str">
        <v>4155 - 191st Civil District Court</v>
      </c>
      <c r="DI48" t="str">
        <v>4160 - 192nd Civil District Court</v>
      </c>
      <c r="DJ48" t="str">
        <v>4165 - 193rd Civil District Court</v>
      </c>
      <c r="DK48" t="str">
        <v>4170 - 298th Civil District Court</v>
      </c>
      <c r="DL48" t="str">
        <v>4175 - Civil District Masters</v>
      </c>
      <c r="DM48" t="str">
        <v>4180 - Civil Tax Court</v>
      </c>
      <c r="DN48" t="str">
        <v>4210 - 254th Family Court</v>
      </c>
      <c r="DO48" t="str">
        <v>4215 - 255th Family Court</v>
      </c>
      <c r="DP48" t="str">
        <v>4220 - 256th Family Court</v>
      </c>
      <c r="DQ48" t="str">
        <v>4225 - 301st Family Court</v>
      </c>
      <c r="DR48" t="str">
        <v>4230 - 302nd Family Court</v>
      </c>
      <c r="DS48" t="str">
        <v>4235 - 303rd Family Court</v>
      </c>
      <c r="DT48" t="str">
        <v>4240 - 330th Family Court</v>
      </c>
      <c r="DU48" t="str">
        <v>4250 - IV-D Court</v>
      </c>
      <c r="DV48" t="str">
        <v>4310 - 304th Juvenile Court</v>
      </c>
      <c r="DW48" t="str">
        <v>4320 - 305th Juvenile Court</v>
      </c>
      <c r="DX48" t="str">
        <v>4401 - Criminal District Court #1</v>
      </c>
      <c r="DY48" t="str">
        <v>4402 - Criminal District Court #2</v>
      </c>
      <c r="DZ48" t="str">
        <v>4403 - Criminal District Court #3</v>
      </c>
      <c r="EA48" t="str">
        <v>4404 - Criminal District Court #4</v>
      </c>
      <c r="EB48" t="str">
        <v>4405 - Criminal District Court #5</v>
      </c>
      <c r="EC48" t="str">
        <v>4406 - Criminal District Court #6</v>
      </c>
      <c r="ED48" t="str">
        <v>4407 - Criminal District Court #7</v>
      </c>
      <c r="EE48" t="str">
        <v>4410 - 194th Criminal District Court</v>
      </c>
      <c r="EF48" t="str">
        <v>4415 - 195th Criminal District Court</v>
      </c>
      <c r="EG48" t="str">
        <v>4420 - 203rd Criminal District Court</v>
      </c>
      <c r="EH48" t="str">
        <v>4425 - 204th Criminal District Court</v>
      </c>
      <c r="EI48" t="str">
        <v>4430 - 265th Criminal District Court</v>
      </c>
      <c r="EJ48" t="str">
        <v>4435 - 282nd Criminal District Court</v>
      </c>
      <c r="EK48" t="str">
        <v>4440 - 283rd Criminal District Court</v>
      </c>
      <c r="EL48" t="str">
        <v>4445 - 291st Criminal District Court</v>
      </c>
      <c r="EM48" t="str">
        <v>4450 - 292nd Criminal District Court</v>
      </c>
      <c r="EN48" t="str">
        <v>4455 - 363rd Criminal District Court</v>
      </c>
      <c r="EO48" t="str">
        <v>4460 - Criminal District Magistrates</v>
      </c>
      <c r="EP48" t="str">
        <v>4461 - Pretrial Release</v>
      </c>
      <c r="EQ48" t="str">
        <v>4465 - Staff Attorneys</v>
      </c>
      <c r="ER48" t="str">
        <v>4470 - Criminal District Court Manager</v>
      </c>
      <c r="ES48" t="str">
        <v>4501 - County Court at Law #1</v>
      </c>
      <c r="ET48" t="str">
        <v>4502 - County Court at Law #2</v>
      </c>
      <c r="EU48" t="str">
        <v>4503 - County Court at Law #3</v>
      </c>
      <c r="EV48" t="str">
        <v>4504 - County Court at Law #4</v>
      </c>
      <c r="EW48" t="str">
        <v>4505 - County Court at Law #5</v>
      </c>
      <c r="EX48" t="str">
        <v>4601 - County Criminal Court #1</v>
      </c>
      <c r="EY48" t="str">
        <v>4602 - County Criminal Court #2</v>
      </c>
      <c r="EZ48" t="str">
        <v>4603 - County Criminal Court #3</v>
      </c>
      <c r="FA48" t="str">
        <v>4604 - County Criminal Court #4</v>
      </c>
      <c r="FB48" t="str">
        <v>4605 - County Criminal Court #5</v>
      </c>
      <c r="FC48" t="str">
        <v>4606 - County Criminal Court #6</v>
      </c>
      <c r="FD48" t="str">
        <v>4607 - County Criminal Court #7</v>
      </c>
      <c r="FE48" t="str">
        <v>4608 - County Criminal Court #8</v>
      </c>
      <c r="FF48" t="str">
        <v>4609 - County Criminal Court #9</v>
      </c>
      <c r="FG48" t="str">
        <v>4610 - County Criminal Court #10</v>
      </c>
      <c r="FH48" t="str">
        <v>4611 - County Criminal Court #11</v>
      </c>
      <c r="FI48" t="str">
        <v>4615 - County Criminal Court of Appeals</v>
      </c>
      <c r="FJ48" t="str">
        <v>4616 - County Criminal Court of Appeals #2</v>
      </c>
      <c r="FK48" t="str">
        <v>4617 - County Criminal Court - Magistrate</v>
      </c>
      <c r="FL48" t="str">
        <v>4620 - County Criminal Court Manager</v>
      </c>
      <c r="FM48" t="str">
        <v>4701 - Probate Court #1</v>
      </c>
      <c r="FN48" t="str">
        <v>4702 - Probate Court #2</v>
      </c>
      <c r="FO48" t="str">
        <v>4703 - Probate Court #3</v>
      </c>
      <c r="FP48" t="str">
        <v>4704 - Investigators/Court Visitor Program</v>
      </c>
      <c r="FQ48" t="str">
        <v>4705 - Probate Associates</v>
      </c>
      <c r="FR48" t="str">
        <v>4811 - J.P- 1-1</v>
      </c>
      <c r="FS48" t="str">
        <v>4812 - J.P- 1-2</v>
      </c>
      <c r="FT48" t="str">
        <v>4821 - J.P- 2-1</v>
      </c>
      <c r="FU48" t="str">
        <v>4822 - J.P- 2-2</v>
      </c>
      <c r="FV48" t="str">
        <v>4831 - J.P- 3-1</v>
      </c>
      <c r="FW48" t="str">
        <v>4832 - J.P- 3-2</v>
      </c>
      <c r="FX48" t="str">
        <v>4833 - J.P. Central Collections</v>
      </c>
      <c r="FY48" t="str">
        <v>4841 - J.P- 4-1</v>
      </c>
      <c r="FZ48" t="str">
        <v>4842 - J.P- 4-2</v>
      </c>
      <c r="GA48" t="str">
        <v>4851 - J.P- 5-1</v>
      </c>
      <c r="GB48" t="str">
        <v>4852 - J.P- 5-2</v>
      </c>
      <c r="GC48" t="str">
        <v>4862 - J P 3-A</v>
      </c>
      <c r="GD48" t="str">
        <v>4921 - District Clerk Criminal and Bond Forfeiture</v>
      </c>
      <c r="GE48" t="str">
        <v>4922 - District Clerk Passport Central</v>
      </c>
      <c r="GF48" t="str">
        <v>4923 - District Clerk Passport East</v>
      </c>
      <c r="GG48" t="str">
        <v>4924 - District Passport North</v>
      </c>
      <c r="GH48" t="str">
        <v>4925 - District Clerk Juvenile</v>
      </c>
      <c r="GI48" t="str">
        <v>4926 - District Civil and Family, Trust and Collections</v>
      </c>
      <c r="GJ48" t="str">
        <v>5001 - County Clerk Criminal and Bond Forfeiture</v>
      </c>
      <c r="GK48" t="str">
        <v>5002 - County Clerk Recording</v>
      </c>
      <c r="GL48" t="str">
        <v>5003 - County Clerk Vitals</v>
      </c>
      <c r="GM48" t="str">
        <v>5004 - County Clerk Trust</v>
      </c>
      <c r="GN48" t="str">
        <v xml:space="preserve">5005 - County Clerk Civil </v>
      </c>
      <c r="GO48" t="str">
        <v>5006 - County Clerk Probate</v>
      </c>
      <c r="GP48" t="str">
        <v>5007 - County Clerk Central Records</v>
      </c>
      <c r="GQ48" t="str">
        <v>5008 - County Clerk-Collections</v>
      </c>
      <c r="GR48" t="str">
        <v>5041 - Truancy South</v>
      </c>
      <c r="GS48" t="str">
        <v>5042 - Truancy North</v>
      </c>
      <c r="GT48" t="str">
        <v>5043 - Truancy East</v>
      </c>
      <c r="GU48" t="str">
        <v>5110 - Employee Health Clinic</v>
      </c>
      <c r="GV48" t="str">
        <v>5111 - Juvenile Administration</v>
      </c>
      <c r="GW48" t="str">
        <v>5112 - Juvenile Psychological Service</v>
      </c>
      <c r="GX48" t="str">
        <v>5114 - Juvenile-Detention Center</v>
      </c>
      <c r="GY48" t="str">
        <v>5115 - Juvenile-Emergency Shelter</v>
      </c>
      <c r="GZ48" t="str">
        <v>5116 - Juvenile-Letot Center</v>
      </c>
      <c r="HA48" t="str">
        <v>5117 - Juvenile-Youth Village</v>
      </c>
      <c r="HB48" t="str">
        <v>5118 - Juvenile-Medlock Center</v>
      </c>
      <c r="HC48" t="str">
        <v>5119 - Juvenile-Letot Residential Treatment Center</v>
      </c>
      <c r="HD48" t="str">
        <v>5120 - Health Administration</v>
      </c>
      <c r="HE48" t="str">
        <v>5121 - Environmental Health</v>
      </c>
      <c r="HF48" t="str">
        <v>5122 - Public Health Lab</v>
      </c>
      <c r="HG48" t="str">
        <v>5123 - Preventive Health</v>
      </c>
      <c r="HH48" t="str">
        <v>5124 - Communicable Disease Control</v>
      </c>
      <c r="HI48" t="str">
        <v>5125 - STD Clinic</v>
      </c>
      <c r="HJ48" t="str">
        <v>5126 - TB Clinic</v>
      </c>
      <c r="HK48" t="str">
        <v>5128 - HHS - Finance Admin</v>
      </c>
      <c r="HL48" t="str">
        <v xml:space="preserve">5130 - Budget Office Community Contracts </v>
      </c>
      <c r="HM48" t="str">
        <v>5140 - CPS Program</v>
      </c>
      <c r="HN48" t="str">
        <v>5170 - Welfare Assistance</v>
      </c>
      <c r="HO48" t="str">
        <v>6340 - Wilmer Substance Abuse Facility</v>
      </c>
      <c r="HP48" t="str">
        <v>6430 - Truancy Enforcement Center</v>
      </c>
      <c r="HQ48" t="str">
        <v>6930 - Cash Match for Grants</v>
      </c>
      <c r="HR48" t="str">
        <v>7138 - Parking Garage CO 2004 Series</v>
      </c>
      <c r="HS48" t="str">
        <v>7139 - Unlimited Tax Ref 2005  24.097M</v>
      </c>
      <c r="HT48" t="str">
        <v>7140 - Certificate Obligation, 2006  $65M</v>
      </c>
      <c r="HU48" t="str">
        <v>7141 - Limited Tax Notes, Series 2011</v>
      </c>
      <c r="HV48" t="str">
        <v>7142 - Unlimited Tax Refunding Bonds Series 2011A-Dept</v>
      </c>
      <c r="HW48" t="str">
        <v>7144 - Limited Tax Refunding Bonds Series 2013</v>
      </c>
      <c r="HX48" t="str">
        <v>7145 - Dept Limited Tax Notes Series 2013</v>
      </c>
      <c r="HY48" t="str">
        <v>7146 - Unlimited Tax Refunding Bonds Series 2015</v>
      </c>
      <c r="HZ48" t="str">
        <v>7147 - Combination Tax and Parking Garage Revenue Certificates of Obligation Series 2016</v>
      </c>
      <c r="IA48" t="str">
        <v>7148 - Certificates of Obligation, Series 2022</v>
      </c>
      <c r="IB48" t="str">
        <v>7400 - Administrative</v>
      </c>
      <c r="IC48" t="str">
        <v>7414 - Unlimited Tax Road Bonds Series 1995</v>
      </c>
      <c r="ID48" t="str">
        <v>7418 - Road Bond Series 1996</v>
      </c>
      <c r="IE48" t="str">
        <v>7492 - 1995 Road Bond Fund</v>
      </c>
      <c r="IF48" t="str">
        <v>8010 - State Highway Fund</v>
      </c>
      <c r="IG48" t="str">
        <v>8011 - Vehicle Sales and Use Tax</v>
      </c>
      <c r="IH48" t="str">
        <v>8012 - Certificate of Title Fund</v>
      </c>
      <c r="II48" t="str">
        <v>8013 - State Beer and Wine</v>
      </c>
      <c r="IJ48" t="str">
        <v>8014 - Unapportioned Tax</v>
      </c>
      <c r="IK48" t="str">
        <v>8015 - Tax Refund</v>
      </c>
      <c r="IL48" t="str">
        <v>8016 - Trust Fund (Tax Assessor)</v>
      </c>
      <c r="IM48" t="str">
        <v>8017 - Mail-in License Renewal</v>
      </c>
      <c r="IN48" t="str">
        <v>8459 - Chase C.C. Clearing Acct-Tax Office</v>
      </c>
      <c r="IO48" t="str">
        <v>8465 - Chase C.C. MV Clearing Acct-Tax Office</v>
      </c>
      <c r="IP48" t="str">
        <v>8466 - Chase Credit Card Charge Back-Tax Office</v>
      </c>
      <c r="IQ48" t="str">
        <v>8467 - Chase C.C MV Charge Back Tax Office</v>
      </c>
      <c r="IR48" t="str">
        <v>8543 - Chase Credit Card B&amp;W Chargeback</v>
      </c>
      <c r="IS48" t="str">
        <v>8545 - Chase Credit Card VIT/SIT Chargeback</v>
      </c>
      <c r="IT48" t="str">
        <v>8718 - Dealers' Escrow Account</v>
      </c>
      <c r="IU48" t="str">
        <v>8719 - Undisbursed Funds</v>
      </c>
      <c r="IV48" t="str">
        <v>8720 - Credit Card Deposit/Clearing Acct</v>
      </c>
      <c r="IW48" t="str">
        <v>8721 - Unapportioned Tax ( Year End ) Used to be 720</v>
      </c>
      <c r="IX48" t="str">
        <v>8731 - Credit Card Chargeback Acct</v>
      </c>
      <c r="IY48" t="str">
        <v>9010 - Library Assistance</v>
      </c>
      <c r="IZ48" t="str">
        <v>9020 - Local Emergencies</v>
      </c>
      <c r="JA48" t="str">
        <v>9101 - Park &amp; Open Space Adm</v>
      </c>
      <c r="JB48" t="str">
        <v>9102 - Park and Open Space</v>
      </c>
      <c r="JC48" t="str">
        <v>9200 - Escrows</v>
      </c>
      <c r="JD48" t="str">
        <v>9205 - Constable Precinct #1</v>
      </c>
      <c r="JE48" t="str">
        <v>9206 - Constable Precinct #2</v>
      </c>
      <c r="JF48" t="str">
        <v>9207 - Constable Precinct #3</v>
      </c>
      <c r="JG48" t="str">
        <v>9208 - Constable Precinct #4</v>
      </c>
      <c r="JH48" t="str">
        <v>9209 - Constable Precinct #5</v>
      </c>
      <c r="JI48" t="str">
        <v xml:space="preserve">9215 - Commissary </v>
      </c>
      <c r="JJ48" t="str">
        <v xml:space="preserve">9220 - District Attorney </v>
      </c>
      <c r="JK48" t="str">
        <v>9225 - Sheriff</v>
      </c>
      <c r="JL48" t="str">
        <v xml:space="preserve">9230 - Juvenile </v>
      </c>
      <c r="JM48" t="str">
        <v xml:space="preserve">9235 - Justice of Peace </v>
      </c>
      <c r="JN48" t="str">
        <v>9240 - County Clerk</v>
      </c>
      <c r="JO48" t="str">
        <v>9245 - District Clerk</v>
      </c>
      <c r="JP48" t="str">
        <v xml:space="preserve">9250 - County Clerk Record Management </v>
      </c>
      <c r="JQ48" t="str">
        <v xml:space="preserve">9255 - District Clerk Record Management </v>
      </c>
      <c r="JR48" t="str">
        <v xml:space="preserve">9256 - County &amp; District Clerk Record Management </v>
      </c>
      <c r="JS48" t="str">
        <v xml:space="preserve">9260 - Community Supervision and Correction Department </v>
      </c>
      <c r="JT48" t="str">
        <v xml:space="preserve">9265 - Tax Office </v>
      </c>
      <c r="JU48" t="str">
        <v xml:space="preserve">9270 - Criminal Justice </v>
      </c>
      <c r="JV48" t="str">
        <v xml:space="preserve">9275 - Divert Court </v>
      </c>
      <c r="JW48" t="str">
        <v>9280 - HHS</v>
      </c>
      <c r="JX48" t="str">
        <v>9285 - Probate Court</v>
      </c>
      <c r="JY48" t="str">
        <v>9290 - Law Library</v>
      </c>
      <c r="JZ48" t="str">
        <v>9291 - SBE</v>
      </c>
      <c r="KA48" t="str">
        <v>9292 - Fire Marshall</v>
      </c>
      <c r="KB48" t="str">
        <v>9410 - IT Projects</v>
      </c>
      <c r="KC48" t="str">
        <v>9420 - Facilities Projects</v>
      </c>
      <c r="KD48" t="str">
        <v>9430 - Public Works Projects</v>
      </c>
      <c r="KE48" t="str">
        <v>9440 - CSCD Projects</v>
      </c>
      <c r="KF48" t="str">
        <v>9450 - Elections</v>
      </c>
      <c r="KG48" t="str">
        <v>9455 - Household Hazardous Waste</v>
      </c>
      <c r="KH48" t="str">
        <v>9464 - American Rescue Plan</v>
      </c>
      <c r="KI48" t="str">
        <v>9466 - Major Grants</v>
      </c>
      <c r="KJ48" t="str">
        <v>9467 - HUD Section 8</v>
      </c>
      <c r="KK48" t="str">
        <v>9468 - Charter School</v>
      </c>
      <c r="KL48" t="str">
        <v>9900 - Non-Budget Charges</v>
      </c>
      <c r="KM48" t="str">
        <v>9910 - Countywide Appropriations</v>
      </c>
      <c r="KN48" t="str">
        <v>9915 - Surplus</v>
      </c>
      <c r="KO48" t="str">
        <v>9920 - Payroll -Dept</v>
      </c>
      <c r="KP48" t="str">
        <v>9940 - Reserves and Contingency</v>
      </c>
      <c r="KQ48" t="str">
        <v>9950 - Emergency Reserves</v>
      </c>
    </row>
    <row r="49" spans="1:303" x14ac:dyDescent="0.25">
      <c r="A49" t="str" cm="1">
        <f t="array" ref="A49:KQ49">TRANSPOSE(_xlfn._xlws.SORT(_xlfn._xlws.FILTER(TableCostCenter[Cost Center List],ISNUMBER(SEARCH(Travel!Y50,TableCostCenter[Cost Center List])))))</f>
        <v>0000 - Default Cost Center</v>
      </c>
      <c r="B49" t="str">
        <v>1010 - County Judge</v>
      </c>
      <c r="C49" t="str">
        <v>1011 - Truancy Courts</v>
      </c>
      <c r="D49" t="str">
        <v>1016 - Planning and Development</v>
      </c>
      <c r="E49" t="str">
        <v>1020 - Commissioners' Court Administrator</v>
      </c>
      <c r="F49" t="str">
        <v>1021 - Operation Services - Engineering</v>
      </c>
      <c r="G49" t="str">
        <v>1022 - Operation Services - Facilities</v>
      </c>
      <c r="H49" t="str">
        <v>1023 - Operation Services - Comm/Central Services</v>
      </c>
      <c r="I49" t="str">
        <v>1024 - Operation Services - Records Mgmt</v>
      </c>
      <c r="J49" t="str">
        <v>1027 - Operation Services - Auto Service Center</v>
      </c>
      <c r="K49" t="str">
        <v>1035 - Tax Assessor/Collector</v>
      </c>
      <c r="L49" t="str">
        <v>1040 - Human Resource/Civil Service</v>
      </c>
      <c r="M49" t="str">
        <v>1041 - HRCS - 52e Employees</v>
      </c>
      <c r="N49" t="str">
        <v>1045 - Records Bldg Fitness Center</v>
      </c>
      <c r="O49" t="str">
        <v>1050 - County Treasurer</v>
      </c>
      <c r="P49" t="str">
        <v>1060 - Office of Budget &amp; Evaluation</v>
      </c>
      <c r="Q49" t="str">
        <v>1070 - County Auditor</v>
      </c>
      <c r="R49" t="str">
        <v>1080 - Purchasing</v>
      </c>
      <c r="S49" t="str">
        <v>1082 - Small Business Enterprise(SBE)</v>
      </c>
      <c r="T49" t="str">
        <v>1090 - IT Data Services</v>
      </c>
      <c r="U49" t="str">
        <v>1210 - Elections</v>
      </c>
      <c r="V49" t="str">
        <v>2050 - Texas Cooperative Extension</v>
      </c>
      <c r="W49" t="str">
        <v>2060 - Veterans Service</v>
      </c>
      <c r="X49" t="str">
        <v>2080 - Historical Commission</v>
      </c>
      <c r="Y49" t="str">
        <v>2110 - Public Works</v>
      </c>
      <c r="Z49" t="str">
        <v>2115 - PW - Economic Development</v>
      </c>
      <c r="AA49" t="str">
        <v>2510 - Road Precinct #1</v>
      </c>
      <c r="AB49" t="str">
        <v>2520 - Road Precinct #2</v>
      </c>
      <c r="AC49" t="str">
        <v>2530 - Road Precinct #3</v>
      </c>
      <c r="AD49" t="str">
        <v>2540 - Road Precinct #4</v>
      </c>
      <c r="AE49" t="str">
        <v>2550 - Road Reserves</v>
      </c>
      <c r="AF49" t="str">
        <v>3020 - Community Supervision</v>
      </c>
      <c r="AG49" t="str">
        <v>3030 - Public Service Program</v>
      </c>
      <c r="AH49" t="str">
        <v>3043 - Unincorporated Area Services</v>
      </c>
      <c r="AI49" t="str">
        <v>3110 - Executive</v>
      </c>
      <c r="AJ49" t="str">
        <v>3111 - Special Investigation</v>
      </c>
      <c r="AK49" t="str">
        <v>3112 - Intelligence</v>
      </c>
      <c r="AL49" t="str">
        <v>3113 - Internal Affairs</v>
      </c>
      <c r="AM49" t="str">
        <v>3114 - Compliance</v>
      </c>
      <c r="AN49" t="str">
        <v>3121 - General Services</v>
      </c>
      <c r="AO49" t="str">
        <v>3122 - Personnel</v>
      </c>
      <c r="AP49" t="str">
        <v>3123 - Training</v>
      </c>
      <c r="AQ49" t="str">
        <v>3124 - Communications</v>
      </c>
      <c r="AR49" t="str">
        <v>3125 - Fiscal</v>
      </c>
      <c r="AS49" t="str">
        <v>3126 - Photo Lab</v>
      </c>
      <c r="AT49" t="str">
        <v>3127 - Print Shop Department</v>
      </c>
      <c r="AU49" t="str">
        <v>3128 - Bonds</v>
      </c>
      <c r="AV49" t="str">
        <v>3129 - Bailiff</v>
      </c>
      <c r="AW49" t="str">
        <v>3130 - Warrants</v>
      </c>
      <c r="AX49" t="str">
        <v>3131 - Fugitive Transportation</v>
      </c>
      <c r="AY49" t="str">
        <v>3132 - Civil</v>
      </c>
      <c r="AZ49" t="str">
        <v>3133 - Patrol</v>
      </c>
      <c r="BA49" t="str">
        <v>3134 - Criminal Investigation</v>
      </c>
      <c r="BB49" t="str">
        <v>3136 - FLEET</v>
      </c>
      <c r="BC49" t="str">
        <v>3137 - Freeway Management Program</v>
      </c>
      <c r="BD49" t="str">
        <v>3140 - Detention Services</v>
      </c>
      <c r="BE49" t="str">
        <v>3141 - North Tower</v>
      </c>
      <c r="BF49" t="str">
        <v>3142 - West Tower</v>
      </c>
      <c r="BG49" t="str">
        <v>3147 - Central Intake</v>
      </c>
      <c r="BH49" t="str">
        <v>3148 - South Tower</v>
      </c>
      <c r="BI49" t="str">
        <v>3150 - Classification and Release</v>
      </c>
      <c r="BJ49" t="str">
        <v>3151 - Inmate Program</v>
      </c>
      <c r="BK49" t="str">
        <v>3152 - Central Kitchen</v>
      </c>
      <c r="BL49" t="str">
        <v>3153 - Central Laundry</v>
      </c>
      <c r="BM49" t="str">
        <v>3154 - Inmate Transport</v>
      </c>
      <c r="BN49" t="str">
        <v>3155 - Jail Medical</v>
      </c>
      <c r="BO49" t="str">
        <v>3156 - Pre/Post Trial Release Program</v>
      </c>
      <c r="BP49" t="str">
        <v>3210 - Constable Precinct #1</v>
      </c>
      <c r="BQ49" t="str">
        <v>3220 - Constable Precinct #2</v>
      </c>
      <c r="BR49" t="str">
        <v>3230 - Constable Precinct #3</v>
      </c>
      <c r="BS49" t="str">
        <v>3240 - Constable Precinct #4</v>
      </c>
      <c r="BT49" t="str">
        <v>3250 - Constable Precinct #5</v>
      </c>
      <c r="BU49" t="str">
        <v>3270 - Constable Precinct #3A</v>
      </c>
      <c r="BV49" t="str">
        <v>3280 - Constable Precinct #4A</v>
      </c>
      <c r="BW49" t="str">
        <v>3311 - Crime Lab</v>
      </c>
      <c r="BX49" t="str">
        <v>3312 - Medical Examiner</v>
      </c>
      <c r="BY49" t="str">
        <v>3313 - Breath Alcohol Program</v>
      </c>
      <c r="BZ49" t="str">
        <v>4001 - Building Security</v>
      </c>
      <c r="CA49" t="str">
        <v>4002 - Emergency Management</v>
      </c>
      <c r="CB49" t="str">
        <v>4003 - Fire Marshal</v>
      </c>
      <c r="CC49" t="str">
        <v>4011 - District Attorney</v>
      </c>
      <c r="CD49" t="str">
        <v>4012 - DA-Special Allocation</v>
      </c>
      <c r="CE49" t="str">
        <v>4013 - Drug Court Program</v>
      </c>
      <c r="CF49" t="str">
        <v>4014 - Jail Diversion</v>
      </c>
      <c r="CG49" t="str">
        <v>4015 - Divert Court</v>
      </c>
      <c r="CH49" t="str">
        <v>4016 - S.T.A.C. Court</v>
      </c>
      <c r="CI49" t="str">
        <v>4020 - District Clerk</v>
      </c>
      <c r="CJ49" t="str">
        <v>4031 - County Clerk</v>
      </c>
      <c r="CK49" t="str">
        <v>4032 - County Clerk-Collections</v>
      </c>
      <c r="CL49" t="str">
        <v>4033 - Truancy Courts Clerks</v>
      </c>
      <c r="CM49" t="str">
        <v>4040 - Public Defender</v>
      </c>
      <c r="CN49" t="str">
        <v>4051 - District Court Administration</v>
      </c>
      <c r="CO49" t="str">
        <v>4052 - Family Court Services</v>
      </c>
      <c r="CP49" t="str">
        <v>4053 - Child Support Payments Office</v>
      </c>
      <c r="CQ49" t="str">
        <v>4054 - Alt. Dispute Resolution-Dept</v>
      </c>
      <c r="CR49" t="str">
        <v>4056 - Domestic Relations Office Administration</v>
      </c>
      <c r="CS49" t="str">
        <v>4060 - Jury Service</v>
      </c>
      <c r="CT49" t="str">
        <v>4065 - Grand Jury Service</v>
      </c>
      <c r="CU49" t="str">
        <v>4071 - 5th Court of Appeals</v>
      </c>
      <c r="CV49" t="str">
        <v>4072 - First Admin. Judicial Region</v>
      </c>
      <c r="CW49" t="str">
        <v>4080 - Court Cost Miscellaneous</v>
      </c>
      <c r="CX49" t="str">
        <v>4090 - Appellate Justice System</v>
      </c>
      <c r="CY49" t="str">
        <v>4110 - 14th Civil District Court</v>
      </c>
      <c r="CZ49" t="str">
        <v>4115 - 44th Civil District Court</v>
      </c>
      <c r="DA49" t="str">
        <v>4120 - 68th Civil District Court</v>
      </c>
      <c r="DB49" t="str">
        <v>4125 - 95th Civil District Court</v>
      </c>
      <c r="DC49" t="str">
        <v>4130 - 101st Civil District Court</v>
      </c>
      <c r="DD49" t="str">
        <v>4135 - 116th Civil District Court</v>
      </c>
      <c r="DE49" t="str">
        <v>4140 - 134th Civil District Court</v>
      </c>
      <c r="DF49" t="str">
        <v>4145 - 160th Civil District Court</v>
      </c>
      <c r="DG49" t="str">
        <v>4150 - 162nd Civil District Court</v>
      </c>
      <c r="DH49" t="str">
        <v>4155 - 191st Civil District Court</v>
      </c>
      <c r="DI49" t="str">
        <v>4160 - 192nd Civil District Court</v>
      </c>
      <c r="DJ49" t="str">
        <v>4165 - 193rd Civil District Court</v>
      </c>
      <c r="DK49" t="str">
        <v>4170 - 298th Civil District Court</v>
      </c>
      <c r="DL49" t="str">
        <v>4175 - Civil District Masters</v>
      </c>
      <c r="DM49" t="str">
        <v>4180 - Civil Tax Court</v>
      </c>
      <c r="DN49" t="str">
        <v>4210 - 254th Family Court</v>
      </c>
      <c r="DO49" t="str">
        <v>4215 - 255th Family Court</v>
      </c>
      <c r="DP49" t="str">
        <v>4220 - 256th Family Court</v>
      </c>
      <c r="DQ49" t="str">
        <v>4225 - 301st Family Court</v>
      </c>
      <c r="DR49" t="str">
        <v>4230 - 302nd Family Court</v>
      </c>
      <c r="DS49" t="str">
        <v>4235 - 303rd Family Court</v>
      </c>
      <c r="DT49" t="str">
        <v>4240 - 330th Family Court</v>
      </c>
      <c r="DU49" t="str">
        <v>4250 - IV-D Court</v>
      </c>
      <c r="DV49" t="str">
        <v>4310 - 304th Juvenile Court</v>
      </c>
      <c r="DW49" t="str">
        <v>4320 - 305th Juvenile Court</v>
      </c>
      <c r="DX49" t="str">
        <v>4401 - Criminal District Court #1</v>
      </c>
      <c r="DY49" t="str">
        <v>4402 - Criminal District Court #2</v>
      </c>
      <c r="DZ49" t="str">
        <v>4403 - Criminal District Court #3</v>
      </c>
      <c r="EA49" t="str">
        <v>4404 - Criminal District Court #4</v>
      </c>
      <c r="EB49" t="str">
        <v>4405 - Criminal District Court #5</v>
      </c>
      <c r="EC49" t="str">
        <v>4406 - Criminal District Court #6</v>
      </c>
      <c r="ED49" t="str">
        <v>4407 - Criminal District Court #7</v>
      </c>
      <c r="EE49" t="str">
        <v>4410 - 194th Criminal District Court</v>
      </c>
      <c r="EF49" t="str">
        <v>4415 - 195th Criminal District Court</v>
      </c>
      <c r="EG49" t="str">
        <v>4420 - 203rd Criminal District Court</v>
      </c>
      <c r="EH49" t="str">
        <v>4425 - 204th Criminal District Court</v>
      </c>
      <c r="EI49" t="str">
        <v>4430 - 265th Criminal District Court</v>
      </c>
      <c r="EJ49" t="str">
        <v>4435 - 282nd Criminal District Court</v>
      </c>
      <c r="EK49" t="str">
        <v>4440 - 283rd Criminal District Court</v>
      </c>
      <c r="EL49" t="str">
        <v>4445 - 291st Criminal District Court</v>
      </c>
      <c r="EM49" t="str">
        <v>4450 - 292nd Criminal District Court</v>
      </c>
      <c r="EN49" t="str">
        <v>4455 - 363rd Criminal District Court</v>
      </c>
      <c r="EO49" t="str">
        <v>4460 - Criminal District Magistrates</v>
      </c>
      <c r="EP49" t="str">
        <v>4461 - Pretrial Release</v>
      </c>
      <c r="EQ49" t="str">
        <v>4465 - Staff Attorneys</v>
      </c>
      <c r="ER49" t="str">
        <v>4470 - Criminal District Court Manager</v>
      </c>
      <c r="ES49" t="str">
        <v>4501 - County Court at Law #1</v>
      </c>
      <c r="ET49" t="str">
        <v>4502 - County Court at Law #2</v>
      </c>
      <c r="EU49" t="str">
        <v>4503 - County Court at Law #3</v>
      </c>
      <c r="EV49" t="str">
        <v>4504 - County Court at Law #4</v>
      </c>
      <c r="EW49" t="str">
        <v>4505 - County Court at Law #5</v>
      </c>
      <c r="EX49" t="str">
        <v>4601 - County Criminal Court #1</v>
      </c>
      <c r="EY49" t="str">
        <v>4602 - County Criminal Court #2</v>
      </c>
      <c r="EZ49" t="str">
        <v>4603 - County Criminal Court #3</v>
      </c>
      <c r="FA49" t="str">
        <v>4604 - County Criminal Court #4</v>
      </c>
      <c r="FB49" t="str">
        <v>4605 - County Criminal Court #5</v>
      </c>
      <c r="FC49" t="str">
        <v>4606 - County Criminal Court #6</v>
      </c>
      <c r="FD49" t="str">
        <v>4607 - County Criminal Court #7</v>
      </c>
      <c r="FE49" t="str">
        <v>4608 - County Criminal Court #8</v>
      </c>
      <c r="FF49" t="str">
        <v>4609 - County Criminal Court #9</v>
      </c>
      <c r="FG49" t="str">
        <v>4610 - County Criminal Court #10</v>
      </c>
      <c r="FH49" t="str">
        <v>4611 - County Criminal Court #11</v>
      </c>
      <c r="FI49" t="str">
        <v>4615 - County Criminal Court of Appeals</v>
      </c>
      <c r="FJ49" t="str">
        <v>4616 - County Criminal Court of Appeals #2</v>
      </c>
      <c r="FK49" t="str">
        <v>4617 - County Criminal Court - Magistrate</v>
      </c>
      <c r="FL49" t="str">
        <v>4620 - County Criminal Court Manager</v>
      </c>
      <c r="FM49" t="str">
        <v>4701 - Probate Court #1</v>
      </c>
      <c r="FN49" t="str">
        <v>4702 - Probate Court #2</v>
      </c>
      <c r="FO49" t="str">
        <v>4703 - Probate Court #3</v>
      </c>
      <c r="FP49" t="str">
        <v>4704 - Investigators/Court Visitor Program</v>
      </c>
      <c r="FQ49" t="str">
        <v>4705 - Probate Associates</v>
      </c>
      <c r="FR49" t="str">
        <v>4811 - J.P- 1-1</v>
      </c>
      <c r="FS49" t="str">
        <v>4812 - J.P- 1-2</v>
      </c>
      <c r="FT49" t="str">
        <v>4821 - J.P- 2-1</v>
      </c>
      <c r="FU49" t="str">
        <v>4822 - J.P- 2-2</v>
      </c>
      <c r="FV49" t="str">
        <v>4831 - J.P- 3-1</v>
      </c>
      <c r="FW49" t="str">
        <v>4832 - J.P- 3-2</v>
      </c>
      <c r="FX49" t="str">
        <v>4833 - J.P. Central Collections</v>
      </c>
      <c r="FY49" t="str">
        <v>4841 - J.P- 4-1</v>
      </c>
      <c r="FZ49" t="str">
        <v>4842 - J.P- 4-2</v>
      </c>
      <c r="GA49" t="str">
        <v>4851 - J.P- 5-1</v>
      </c>
      <c r="GB49" t="str">
        <v>4852 - J.P- 5-2</v>
      </c>
      <c r="GC49" t="str">
        <v>4862 - J P 3-A</v>
      </c>
      <c r="GD49" t="str">
        <v>4921 - District Clerk Criminal and Bond Forfeiture</v>
      </c>
      <c r="GE49" t="str">
        <v>4922 - District Clerk Passport Central</v>
      </c>
      <c r="GF49" t="str">
        <v>4923 - District Clerk Passport East</v>
      </c>
      <c r="GG49" t="str">
        <v>4924 - District Passport North</v>
      </c>
      <c r="GH49" t="str">
        <v>4925 - District Clerk Juvenile</v>
      </c>
      <c r="GI49" t="str">
        <v>4926 - District Civil and Family, Trust and Collections</v>
      </c>
      <c r="GJ49" t="str">
        <v>5001 - County Clerk Criminal and Bond Forfeiture</v>
      </c>
      <c r="GK49" t="str">
        <v>5002 - County Clerk Recording</v>
      </c>
      <c r="GL49" t="str">
        <v>5003 - County Clerk Vitals</v>
      </c>
      <c r="GM49" t="str">
        <v>5004 - County Clerk Trust</v>
      </c>
      <c r="GN49" t="str">
        <v xml:space="preserve">5005 - County Clerk Civil </v>
      </c>
      <c r="GO49" t="str">
        <v>5006 - County Clerk Probate</v>
      </c>
      <c r="GP49" t="str">
        <v>5007 - County Clerk Central Records</v>
      </c>
      <c r="GQ49" t="str">
        <v>5008 - County Clerk-Collections</v>
      </c>
      <c r="GR49" t="str">
        <v>5041 - Truancy South</v>
      </c>
      <c r="GS49" t="str">
        <v>5042 - Truancy North</v>
      </c>
      <c r="GT49" t="str">
        <v>5043 - Truancy East</v>
      </c>
      <c r="GU49" t="str">
        <v>5110 - Employee Health Clinic</v>
      </c>
      <c r="GV49" t="str">
        <v>5111 - Juvenile Administration</v>
      </c>
      <c r="GW49" t="str">
        <v>5112 - Juvenile Psychological Service</v>
      </c>
      <c r="GX49" t="str">
        <v>5114 - Juvenile-Detention Center</v>
      </c>
      <c r="GY49" t="str">
        <v>5115 - Juvenile-Emergency Shelter</v>
      </c>
      <c r="GZ49" t="str">
        <v>5116 - Juvenile-Letot Center</v>
      </c>
      <c r="HA49" t="str">
        <v>5117 - Juvenile-Youth Village</v>
      </c>
      <c r="HB49" t="str">
        <v>5118 - Juvenile-Medlock Center</v>
      </c>
      <c r="HC49" t="str">
        <v>5119 - Juvenile-Letot Residential Treatment Center</v>
      </c>
      <c r="HD49" t="str">
        <v>5120 - Health Administration</v>
      </c>
      <c r="HE49" t="str">
        <v>5121 - Environmental Health</v>
      </c>
      <c r="HF49" t="str">
        <v>5122 - Public Health Lab</v>
      </c>
      <c r="HG49" t="str">
        <v>5123 - Preventive Health</v>
      </c>
      <c r="HH49" t="str">
        <v>5124 - Communicable Disease Control</v>
      </c>
      <c r="HI49" t="str">
        <v>5125 - STD Clinic</v>
      </c>
      <c r="HJ49" t="str">
        <v>5126 - TB Clinic</v>
      </c>
      <c r="HK49" t="str">
        <v>5128 - HHS - Finance Admin</v>
      </c>
      <c r="HL49" t="str">
        <v xml:space="preserve">5130 - Budget Office Community Contracts </v>
      </c>
      <c r="HM49" t="str">
        <v>5140 - CPS Program</v>
      </c>
      <c r="HN49" t="str">
        <v>5170 - Welfare Assistance</v>
      </c>
      <c r="HO49" t="str">
        <v>6340 - Wilmer Substance Abuse Facility</v>
      </c>
      <c r="HP49" t="str">
        <v>6430 - Truancy Enforcement Center</v>
      </c>
      <c r="HQ49" t="str">
        <v>6930 - Cash Match for Grants</v>
      </c>
      <c r="HR49" t="str">
        <v>7138 - Parking Garage CO 2004 Series</v>
      </c>
      <c r="HS49" t="str">
        <v>7139 - Unlimited Tax Ref 2005  24.097M</v>
      </c>
      <c r="HT49" t="str">
        <v>7140 - Certificate Obligation, 2006  $65M</v>
      </c>
      <c r="HU49" t="str">
        <v>7141 - Limited Tax Notes, Series 2011</v>
      </c>
      <c r="HV49" t="str">
        <v>7142 - Unlimited Tax Refunding Bonds Series 2011A-Dept</v>
      </c>
      <c r="HW49" t="str">
        <v>7144 - Limited Tax Refunding Bonds Series 2013</v>
      </c>
      <c r="HX49" t="str">
        <v>7145 - Dept Limited Tax Notes Series 2013</v>
      </c>
      <c r="HY49" t="str">
        <v>7146 - Unlimited Tax Refunding Bonds Series 2015</v>
      </c>
      <c r="HZ49" t="str">
        <v>7147 - Combination Tax and Parking Garage Revenue Certificates of Obligation Series 2016</v>
      </c>
      <c r="IA49" t="str">
        <v>7148 - Certificates of Obligation, Series 2022</v>
      </c>
      <c r="IB49" t="str">
        <v>7400 - Administrative</v>
      </c>
      <c r="IC49" t="str">
        <v>7414 - Unlimited Tax Road Bonds Series 1995</v>
      </c>
      <c r="ID49" t="str">
        <v>7418 - Road Bond Series 1996</v>
      </c>
      <c r="IE49" t="str">
        <v>7492 - 1995 Road Bond Fund</v>
      </c>
      <c r="IF49" t="str">
        <v>8010 - State Highway Fund</v>
      </c>
      <c r="IG49" t="str">
        <v>8011 - Vehicle Sales and Use Tax</v>
      </c>
      <c r="IH49" t="str">
        <v>8012 - Certificate of Title Fund</v>
      </c>
      <c r="II49" t="str">
        <v>8013 - State Beer and Wine</v>
      </c>
      <c r="IJ49" t="str">
        <v>8014 - Unapportioned Tax</v>
      </c>
      <c r="IK49" t="str">
        <v>8015 - Tax Refund</v>
      </c>
      <c r="IL49" t="str">
        <v>8016 - Trust Fund (Tax Assessor)</v>
      </c>
      <c r="IM49" t="str">
        <v>8017 - Mail-in License Renewal</v>
      </c>
      <c r="IN49" t="str">
        <v>8459 - Chase C.C. Clearing Acct-Tax Office</v>
      </c>
      <c r="IO49" t="str">
        <v>8465 - Chase C.C. MV Clearing Acct-Tax Office</v>
      </c>
      <c r="IP49" t="str">
        <v>8466 - Chase Credit Card Charge Back-Tax Office</v>
      </c>
      <c r="IQ49" t="str">
        <v>8467 - Chase C.C MV Charge Back Tax Office</v>
      </c>
      <c r="IR49" t="str">
        <v>8543 - Chase Credit Card B&amp;W Chargeback</v>
      </c>
      <c r="IS49" t="str">
        <v>8545 - Chase Credit Card VIT/SIT Chargeback</v>
      </c>
      <c r="IT49" t="str">
        <v>8718 - Dealers' Escrow Account</v>
      </c>
      <c r="IU49" t="str">
        <v>8719 - Undisbursed Funds</v>
      </c>
      <c r="IV49" t="str">
        <v>8720 - Credit Card Deposit/Clearing Acct</v>
      </c>
      <c r="IW49" t="str">
        <v>8721 - Unapportioned Tax ( Year End ) Used to be 720</v>
      </c>
      <c r="IX49" t="str">
        <v>8731 - Credit Card Chargeback Acct</v>
      </c>
      <c r="IY49" t="str">
        <v>9010 - Library Assistance</v>
      </c>
      <c r="IZ49" t="str">
        <v>9020 - Local Emergencies</v>
      </c>
      <c r="JA49" t="str">
        <v>9101 - Park &amp; Open Space Adm</v>
      </c>
      <c r="JB49" t="str">
        <v>9102 - Park and Open Space</v>
      </c>
      <c r="JC49" t="str">
        <v>9200 - Escrows</v>
      </c>
      <c r="JD49" t="str">
        <v>9205 - Constable Precinct #1</v>
      </c>
      <c r="JE49" t="str">
        <v>9206 - Constable Precinct #2</v>
      </c>
      <c r="JF49" t="str">
        <v>9207 - Constable Precinct #3</v>
      </c>
      <c r="JG49" t="str">
        <v>9208 - Constable Precinct #4</v>
      </c>
      <c r="JH49" t="str">
        <v>9209 - Constable Precinct #5</v>
      </c>
      <c r="JI49" t="str">
        <v xml:space="preserve">9215 - Commissary </v>
      </c>
      <c r="JJ49" t="str">
        <v xml:space="preserve">9220 - District Attorney </v>
      </c>
      <c r="JK49" t="str">
        <v>9225 - Sheriff</v>
      </c>
      <c r="JL49" t="str">
        <v xml:space="preserve">9230 - Juvenile </v>
      </c>
      <c r="JM49" t="str">
        <v xml:space="preserve">9235 - Justice of Peace </v>
      </c>
      <c r="JN49" t="str">
        <v>9240 - County Clerk</v>
      </c>
      <c r="JO49" t="str">
        <v>9245 - District Clerk</v>
      </c>
      <c r="JP49" t="str">
        <v xml:space="preserve">9250 - County Clerk Record Management </v>
      </c>
      <c r="JQ49" t="str">
        <v xml:space="preserve">9255 - District Clerk Record Management </v>
      </c>
      <c r="JR49" t="str">
        <v xml:space="preserve">9256 - County &amp; District Clerk Record Management </v>
      </c>
      <c r="JS49" t="str">
        <v xml:space="preserve">9260 - Community Supervision and Correction Department </v>
      </c>
      <c r="JT49" t="str">
        <v xml:space="preserve">9265 - Tax Office </v>
      </c>
      <c r="JU49" t="str">
        <v xml:space="preserve">9270 - Criminal Justice </v>
      </c>
      <c r="JV49" t="str">
        <v xml:space="preserve">9275 - Divert Court </v>
      </c>
      <c r="JW49" t="str">
        <v>9280 - HHS</v>
      </c>
      <c r="JX49" t="str">
        <v>9285 - Probate Court</v>
      </c>
      <c r="JY49" t="str">
        <v>9290 - Law Library</v>
      </c>
      <c r="JZ49" t="str">
        <v>9291 - SBE</v>
      </c>
      <c r="KA49" t="str">
        <v>9292 - Fire Marshall</v>
      </c>
      <c r="KB49" t="str">
        <v>9410 - IT Projects</v>
      </c>
      <c r="KC49" t="str">
        <v>9420 - Facilities Projects</v>
      </c>
      <c r="KD49" t="str">
        <v>9430 - Public Works Projects</v>
      </c>
      <c r="KE49" t="str">
        <v>9440 - CSCD Projects</v>
      </c>
      <c r="KF49" t="str">
        <v>9450 - Elections</v>
      </c>
      <c r="KG49" t="str">
        <v>9455 - Household Hazardous Waste</v>
      </c>
      <c r="KH49" t="str">
        <v>9464 - American Rescue Plan</v>
      </c>
      <c r="KI49" t="str">
        <v>9466 - Major Grants</v>
      </c>
      <c r="KJ49" t="str">
        <v>9467 - HUD Section 8</v>
      </c>
      <c r="KK49" t="str">
        <v>9468 - Charter School</v>
      </c>
      <c r="KL49" t="str">
        <v>9900 - Non-Budget Charges</v>
      </c>
      <c r="KM49" t="str">
        <v>9910 - Countywide Appropriations</v>
      </c>
      <c r="KN49" t="str">
        <v>9915 - Surplus</v>
      </c>
      <c r="KO49" t="str">
        <v>9920 - Payroll -Dept</v>
      </c>
      <c r="KP49" t="str">
        <v>9940 - Reserves and Contingency</v>
      </c>
      <c r="KQ49" t="str">
        <v>9950 - Emergency Reserves</v>
      </c>
    </row>
    <row r="50" spans="1:303" x14ac:dyDescent="0.25">
      <c r="A50" t="str" cm="1">
        <f t="array" ref="A50:KQ50">TRANSPOSE(_xlfn._xlws.SORT(_xlfn._xlws.FILTER(TableCostCenter[Cost Center List],ISNUMBER(SEARCH(Travel!Y51,TableCostCenter[Cost Center List])))))</f>
        <v>0000 - Default Cost Center</v>
      </c>
      <c r="B50" t="str">
        <v>1010 - County Judge</v>
      </c>
      <c r="C50" t="str">
        <v>1011 - Truancy Courts</v>
      </c>
      <c r="D50" t="str">
        <v>1016 - Planning and Development</v>
      </c>
      <c r="E50" t="str">
        <v>1020 - Commissioners' Court Administrator</v>
      </c>
      <c r="F50" t="str">
        <v>1021 - Operation Services - Engineering</v>
      </c>
      <c r="G50" t="str">
        <v>1022 - Operation Services - Facilities</v>
      </c>
      <c r="H50" t="str">
        <v>1023 - Operation Services - Comm/Central Services</v>
      </c>
      <c r="I50" t="str">
        <v>1024 - Operation Services - Records Mgmt</v>
      </c>
      <c r="J50" t="str">
        <v>1027 - Operation Services - Auto Service Center</v>
      </c>
      <c r="K50" t="str">
        <v>1035 - Tax Assessor/Collector</v>
      </c>
      <c r="L50" t="str">
        <v>1040 - Human Resource/Civil Service</v>
      </c>
      <c r="M50" t="str">
        <v>1041 - HRCS - 52e Employees</v>
      </c>
      <c r="N50" t="str">
        <v>1045 - Records Bldg Fitness Center</v>
      </c>
      <c r="O50" t="str">
        <v>1050 - County Treasurer</v>
      </c>
      <c r="P50" t="str">
        <v>1060 - Office of Budget &amp; Evaluation</v>
      </c>
      <c r="Q50" t="str">
        <v>1070 - County Auditor</v>
      </c>
      <c r="R50" t="str">
        <v>1080 - Purchasing</v>
      </c>
      <c r="S50" t="str">
        <v>1082 - Small Business Enterprise(SBE)</v>
      </c>
      <c r="T50" t="str">
        <v>1090 - IT Data Services</v>
      </c>
      <c r="U50" t="str">
        <v>1210 - Elections</v>
      </c>
      <c r="V50" t="str">
        <v>2050 - Texas Cooperative Extension</v>
      </c>
      <c r="W50" t="str">
        <v>2060 - Veterans Service</v>
      </c>
      <c r="X50" t="str">
        <v>2080 - Historical Commission</v>
      </c>
      <c r="Y50" t="str">
        <v>2110 - Public Works</v>
      </c>
      <c r="Z50" t="str">
        <v>2115 - PW - Economic Development</v>
      </c>
      <c r="AA50" t="str">
        <v>2510 - Road Precinct #1</v>
      </c>
      <c r="AB50" t="str">
        <v>2520 - Road Precinct #2</v>
      </c>
      <c r="AC50" t="str">
        <v>2530 - Road Precinct #3</v>
      </c>
      <c r="AD50" t="str">
        <v>2540 - Road Precinct #4</v>
      </c>
      <c r="AE50" t="str">
        <v>2550 - Road Reserves</v>
      </c>
      <c r="AF50" t="str">
        <v>3020 - Community Supervision</v>
      </c>
      <c r="AG50" t="str">
        <v>3030 - Public Service Program</v>
      </c>
      <c r="AH50" t="str">
        <v>3043 - Unincorporated Area Services</v>
      </c>
      <c r="AI50" t="str">
        <v>3110 - Executive</v>
      </c>
      <c r="AJ50" t="str">
        <v>3111 - Special Investigation</v>
      </c>
      <c r="AK50" t="str">
        <v>3112 - Intelligence</v>
      </c>
      <c r="AL50" t="str">
        <v>3113 - Internal Affairs</v>
      </c>
      <c r="AM50" t="str">
        <v>3114 - Compliance</v>
      </c>
      <c r="AN50" t="str">
        <v>3121 - General Services</v>
      </c>
      <c r="AO50" t="str">
        <v>3122 - Personnel</v>
      </c>
      <c r="AP50" t="str">
        <v>3123 - Training</v>
      </c>
      <c r="AQ50" t="str">
        <v>3124 - Communications</v>
      </c>
      <c r="AR50" t="str">
        <v>3125 - Fiscal</v>
      </c>
      <c r="AS50" t="str">
        <v>3126 - Photo Lab</v>
      </c>
      <c r="AT50" t="str">
        <v>3127 - Print Shop Department</v>
      </c>
      <c r="AU50" t="str">
        <v>3128 - Bonds</v>
      </c>
      <c r="AV50" t="str">
        <v>3129 - Bailiff</v>
      </c>
      <c r="AW50" t="str">
        <v>3130 - Warrants</v>
      </c>
      <c r="AX50" t="str">
        <v>3131 - Fugitive Transportation</v>
      </c>
      <c r="AY50" t="str">
        <v>3132 - Civil</v>
      </c>
      <c r="AZ50" t="str">
        <v>3133 - Patrol</v>
      </c>
      <c r="BA50" t="str">
        <v>3134 - Criminal Investigation</v>
      </c>
      <c r="BB50" t="str">
        <v>3136 - FLEET</v>
      </c>
      <c r="BC50" t="str">
        <v>3137 - Freeway Management Program</v>
      </c>
      <c r="BD50" t="str">
        <v>3140 - Detention Services</v>
      </c>
      <c r="BE50" t="str">
        <v>3141 - North Tower</v>
      </c>
      <c r="BF50" t="str">
        <v>3142 - West Tower</v>
      </c>
      <c r="BG50" t="str">
        <v>3147 - Central Intake</v>
      </c>
      <c r="BH50" t="str">
        <v>3148 - South Tower</v>
      </c>
      <c r="BI50" t="str">
        <v>3150 - Classification and Release</v>
      </c>
      <c r="BJ50" t="str">
        <v>3151 - Inmate Program</v>
      </c>
      <c r="BK50" t="str">
        <v>3152 - Central Kitchen</v>
      </c>
      <c r="BL50" t="str">
        <v>3153 - Central Laundry</v>
      </c>
      <c r="BM50" t="str">
        <v>3154 - Inmate Transport</v>
      </c>
      <c r="BN50" t="str">
        <v>3155 - Jail Medical</v>
      </c>
      <c r="BO50" t="str">
        <v>3156 - Pre/Post Trial Release Program</v>
      </c>
      <c r="BP50" t="str">
        <v>3210 - Constable Precinct #1</v>
      </c>
      <c r="BQ50" t="str">
        <v>3220 - Constable Precinct #2</v>
      </c>
      <c r="BR50" t="str">
        <v>3230 - Constable Precinct #3</v>
      </c>
      <c r="BS50" t="str">
        <v>3240 - Constable Precinct #4</v>
      </c>
      <c r="BT50" t="str">
        <v>3250 - Constable Precinct #5</v>
      </c>
      <c r="BU50" t="str">
        <v>3270 - Constable Precinct #3A</v>
      </c>
      <c r="BV50" t="str">
        <v>3280 - Constable Precinct #4A</v>
      </c>
      <c r="BW50" t="str">
        <v>3311 - Crime Lab</v>
      </c>
      <c r="BX50" t="str">
        <v>3312 - Medical Examiner</v>
      </c>
      <c r="BY50" t="str">
        <v>3313 - Breath Alcohol Program</v>
      </c>
      <c r="BZ50" t="str">
        <v>4001 - Building Security</v>
      </c>
      <c r="CA50" t="str">
        <v>4002 - Emergency Management</v>
      </c>
      <c r="CB50" t="str">
        <v>4003 - Fire Marshal</v>
      </c>
      <c r="CC50" t="str">
        <v>4011 - District Attorney</v>
      </c>
      <c r="CD50" t="str">
        <v>4012 - DA-Special Allocation</v>
      </c>
      <c r="CE50" t="str">
        <v>4013 - Drug Court Program</v>
      </c>
      <c r="CF50" t="str">
        <v>4014 - Jail Diversion</v>
      </c>
      <c r="CG50" t="str">
        <v>4015 - Divert Court</v>
      </c>
      <c r="CH50" t="str">
        <v>4016 - S.T.A.C. Court</v>
      </c>
      <c r="CI50" t="str">
        <v>4020 - District Clerk</v>
      </c>
      <c r="CJ50" t="str">
        <v>4031 - County Clerk</v>
      </c>
      <c r="CK50" t="str">
        <v>4032 - County Clerk-Collections</v>
      </c>
      <c r="CL50" t="str">
        <v>4033 - Truancy Courts Clerks</v>
      </c>
      <c r="CM50" t="str">
        <v>4040 - Public Defender</v>
      </c>
      <c r="CN50" t="str">
        <v>4051 - District Court Administration</v>
      </c>
      <c r="CO50" t="str">
        <v>4052 - Family Court Services</v>
      </c>
      <c r="CP50" t="str">
        <v>4053 - Child Support Payments Office</v>
      </c>
      <c r="CQ50" t="str">
        <v>4054 - Alt. Dispute Resolution-Dept</v>
      </c>
      <c r="CR50" t="str">
        <v>4056 - Domestic Relations Office Administration</v>
      </c>
      <c r="CS50" t="str">
        <v>4060 - Jury Service</v>
      </c>
      <c r="CT50" t="str">
        <v>4065 - Grand Jury Service</v>
      </c>
      <c r="CU50" t="str">
        <v>4071 - 5th Court of Appeals</v>
      </c>
      <c r="CV50" t="str">
        <v>4072 - First Admin. Judicial Region</v>
      </c>
      <c r="CW50" t="str">
        <v>4080 - Court Cost Miscellaneous</v>
      </c>
      <c r="CX50" t="str">
        <v>4090 - Appellate Justice System</v>
      </c>
      <c r="CY50" t="str">
        <v>4110 - 14th Civil District Court</v>
      </c>
      <c r="CZ50" t="str">
        <v>4115 - 44th Civil District Court</v>
      </c>
      <c r="DA50" t="str">
        <v>4120 - 68th Civil District Court</v>
      </c>
      <c r="DB50" t="str">
        <v>4125 - 95th Civil District Court</v>
      </c>
      <c r="DC50" t="str">
        <v>4130 - 101st Civil District Court</v>
      </c>
      <c r="DD50" t="str">
        <v>4135 - 116th Civil District Court</v>
      </c>
      <c r="DE50" t="str">
        <v>4140 - 134th Civil District Court</v>
      </c>
      <c r="DF50" t="str">
        <v>4145 - 160th Civil District Court</v>
      </c>
      <c r="DG50" t="str">
        <v>4150 - 162nd Civil District Court</v>
      </c>
      <c r="DH50" t="str">
        <v>4155 - 191st Civil District Court</v>
      </c>
      <c r="DI50" t="str">
        <v>4160 - 192nd Civil District Court</v>
      </c>
      <c r="DJ50" t="str">
        <v>4165 - 193rd Civil District Court</v>
      </c>
      <c r="DK50" t="str">
        <v>4170 - 298th Civil District Court</v>
      </c>
      <c r="DL50" t="str">
        <v>4175 - Civil District Masters</v>
      </c>
      <c r="DM50" t="str">
        <v>4180 - Civil Tax Court</v>
      </c>
      <c r="DN50" t="str">
        <v>4210 - 254th Family Court</v>
      </c>
      <c r="DO50" t="str">
        <v>4215 - 255th Family Court</v>
      </c>
      <c r="DP50" t="str">
        <v>4220 - 256th Family Court</v>
      </c>
      <c r="DQ50" t="str">
        <v>4225 - 301st Family Court</v>
      </c>
      <c r="DR50" t="str">
        <v>4230 - 302nd Family Court</v>
      </c>
      <c r="DS50" t="str">
        <v>4235 - 303rd Family Court</v>
      </c>
      <c r="DT50" t="str">
        <v>4240 - 330th Family Court</v>
      </c>
      <c r="DU50" t="str">
        <v>4250 - IV-D Court</v>
      </c>
      <c r="DV50" t="str">
        <v>4310 - 304th Juvenile Court</v>
      </c>
      <c r="DW50" t="str">
        <v>4320 - 305th Juvenile Court</v>
      </c>
      <c r="DX50" t="str">
        <v>4401 - Criminal District Court #1</v>
      </c>
      <c r="DY50" t="str">
        <v>4402 - Criminal District Court #2</v>
      </c>
      <c r="DZ50" t="str">
        <v>4403 - Criminal District Court #3</v>
      </c>
      <c r="EA50" t="str">
        <v>4404 - Criminal District Court #4</v>
      </c>
      <c r="EB50" t="str">
        <v>4405 - Criminal District Court #5</v>
      </c>
      <c r="EC50" t="str">
        <v>4406 - Criminal District Court #6</v>
      </c>
      <c r="ED50" t="str">
        <v>4407 - Criminal District Court #7</v>
      </c>
      <c r="EE50" t="str">
        <v>4410 - 194th Criminal District Court</v>
      </c>
      <c r="EF50" t="str">
        <v>4415 - 195th Criminal District Court</v>
      </c>
      <c r="EG50" t="str">
        <v>4420 - 203rd Criminal District Court</v>
      </c>
      <c r="EH50" t="str">
        <v>4425 - 204th Criminal District Court</v>
      </c>
      <c r="EI50" t="str">
        <v>4430 - 265th Criminal District Court</v>
      </c>
      <c r="EJ50" t="str">
        <v>4435 - 282nd Criminal District Court</v>
      </c>
      <c r="EK50" t="str">
        <v>4440 - 283rd Criminal District Court</v>
      </c>
      <c r="EL50" t="str">
        <v>4445 - 291st Criminal District Court</v>
      </c>
      <c r="EM50" t="str">
        <v>4450 - 292nd Criminal District Court</v>
      </c>
      <c r="EN50" t="str">
        <v>4455 - 363rd Criminal District Court</v>
      </c>
      <c r="EO50" t="str">
        <v>4460 - Criminal District Magistrates</v>
      </c>
      <c r="EP50" t="str">
        <v>4461 - Pretrial Release</v>
      </c>
      <c r="EQ50" t="str">
        <v>4465 - Staff Attorneys</v>
      </c>
      <c r="ER50" t="str">
        <v>4470 - Criminal District Court Manager</v>
      </c>
      <c r="ES50" t="str">
        <v>4501 - County Court at Law #1</v>
      </c>
      <c r="ET50" t="str">
        <v>4502 - County Court at Law #2</v>
      </c>
      <c r="EU50" t="str">
        <v>4503 - County Court at Law #3</v>
      </c>
      <c r="EV50" t="str">
        <v>4504 - County Court at Law #4</v>
      </c>
      <c r="EW50" t="str">
        <v>4505 - County Court at Law #5</v>
      </c>
      <c r="EX50" t="str">
        <v>4601 - County Criminal Court #1</v>
      </c>
      <c r="EY50" t="str">
        <v>4602 - County Criminal Court #2</v>
      </c>
      <c r="EZ50" t="str">
        <v>4603 - County Criminal Court #3</v>
      </c>
      <c r="FA50" t="str">
        <v>4604 - County Criminal Court #4</v>
      </c>
      <c r="FB50" t="str">
        <v>4605 - County Criminal Court #5</v>
      </c>
      <c r="FC50" t="str">
        <v>4606 - County Criminal Court #6</v>
      </c>
      <c r="FD50" t="str">
        <v>4607 - County Criminal Court #7</v>
      </c>
      <c r="FE50" t="str">
        <v>4608 - County Criminal Court #8</v>
      </c>
      <c r="FF50" t="str">
        <v>4609 - County Criminal Court #9</v>
      </c>
      <c r="FG50" t="str">
        <v>4610 - County Criminal Court #10</v>
      </c>
      <c r="FH50" t="str">
        <v>4611 - County Criminal Court #11</v>
      </c>
      <c r="FI50" t="str">
        <v>4615 - County Criminal Court of Appeals</v>
      </c>
      <c r="FJ50" t="str">
        <v>4616 - County Criminal Court of Appeals #2</v>
      </c>
      <c r="FK50" t="str">
        <v>4617 - County Criminal Court - Magistrate</v>
      </c>
      <c r="FL50" t="str">
        <v>4620 - County Criminal Court Manager</v>
      </c>
      <c r="FM50" t="str">
        <v>4701 - Probate Court #1</v>
      </c>
      <c r="FN50" t="str">
        <v>4702 - Probate Court #2</v>
      </c>
      <c r="FO50" t="str">
        <v>4703 - Probate Court #3</v>
      </c>
      <c r="FP50" t="str">
        <v>4704 - Investigators/Court Visitor Program</v>
      </c>
      <c r="FQ50" t="str">
        <v>4705 - Probate Associates</v>
      </c>
      <c r="FR50" t="str">
        <v>4811 - J.P- 1-1</v>
      </c>
      <c r="FS50" t="str">
        <v>4812 - J.P- 1-2</v>
      </c>
      <c r="FT50" t="str">
        <v>4821 - J.P- 2-1</v>
      </c>
      <c r="FU50" t="str">
        <v>4822 - J.P- 2-2</v>
      </c>
      <c r="FV50" t="str">
        <v>4831 - J.P- 3-1</v>
      </c>
      <c r="FW50" t="str">
        <v>4832 - J.P- 3-2</v>
      </c>
      <c r="FX50" t="str">
        <v>4833 - J.P. Central Collections</v>
      </c>
      <c r="FY50" t="str">
        <v>4841 - J.P- 4-1</v>
      </c>
      <c r="FZ50" t="str">
        <v>4842 - J.P- 4-2</v>
      </c>
      <c r="GA50" t="str">
        <v>4851 - J.P- 5-1</v>
      </c>
      <c r="GB50" t="str">
        <v>4852 - J.P- 5-2</v>
      </c>
      <c r="GC50" t="str">
        <v>4862 - J P 3-A</v>
      </c>
      <c r="GD50" t="str">
        <v>4921 - District Clerk Criminal and Bond Forfeiture</v>
      </c>
      <c r="GE50" t="str">
        <v>4922 - District Clerk Passport Central</v>
      </c>
      <c r="GF50" t="str">
        <v>4923 - District Clerk Passport East</v>
      </c>
      <c r="GG50" t="str">
        <v>4924 - District Passport North</v>
      </c>
      <c r="GH50" t="str">
        <v>4925 - District Clerk Juvenile</v>
      </c>
      <c r="GI50" t="str">
        <v>4926 - District Civil and Family, Trust and Collections</v>
      </c>
      <c r="GJ50" t="str">
        <v>5001 - County Clerk Criminal and Bond Forfeiture</v>
      </c>
      <c r="GK50" t="str">
        <v>5002 - County Clerk Recording</v>
      </c>
      <c r="GL50" t="str">
        <v>5003 - County Clerk Vitals</v>
      </c>
      <c r="GM50" t="str">
        <v>5004 - County Clerk Trust</v>
      </c>
      <c r="GN50" t="str">
        <v xml:space="preserve">5005 - County Clerk Civil </v>
      </c>
      <c r="GO50" t="str">
        <v>5006 - County Clerk Probate</v>
      </c>
      <c r="GP50" t="str">
        <v>5007 - County Clerk Central Records</v>
      </c>
      <c r="GQ50" t="str">
        <v>5008 - County Clerk-Collections</v>
      </c>
      <c r="GR50" t="str">
        <v>5041 - Truancy South</v>
      </c>
      <c r="GS50" t="str">
        <v>5042 - Truancy North</v>
      </c>
      <c r="GT50" t="str">
        <v>5043 - Truancy East</v>
      </c>
      <c r="GU50" t="str">
        <v>5110 - Employee Health Clinic</v>
      </c>
      <c r="GV50" t="str">
        <v>5111 - Juvenile Administration</v>
      </c>
      <c r="GW50" t="str">
        <v>5112 - Juvenile Psychological Service</v>
      </c>
      <c r="GX50" t="str">
        <v>5114 - Juvenile-Detention Center</v>
      </c>
      <c r="GY50" t="str">
        <v>5115 - Juvenile-Emergency Shelter</v>
      </c>
      <c r="GZ50" t="str">
        <v>5116 - Juvenile-Letot Center</v>
      </c>
      <c r="HA50" t="str">
        <v>5117 - Juvenile-Youth Village</v>
      </c>
      <c r="HB50" t="str">
        <v>5118 - Juvenile-Medlock Center</v>
      </c>
      <c r="HC50" t="str">
        <v>5119 - Juvenile-Letot Residential Treatment Center</v>
      </c>
      <c r="HD50" t="str">
        <v>5120 - Health Administration</v>
      </c>
      <c r="HE50" t="str">
        <v>5121 - Environmental Health</v>
      </c>
      <c r="HF50" t="str">
        <v>5122 - Public Health Lab</v>
      </c>
      <c r="HG50" t="str">
        <v>5123 - Preventive Health</v>
      </c>
      <c r="HH50" t="str">
        <v>5124 - Communicable Disease Control</v>
      </c>
      <c r="HI50" t="str">
        <v>5125 - STD Clinic</v>
      </c>
      <c r="HJ50" t="str">
        <v>5126 - TB Clinic</v>
      </c>
      <c r="HK50" t="str">
        <v>5128 - HHS - Finance Admin</v>
      </c>
      <c r="HL50" t="str">
        <v xml:space="preserve">5130 - Budget Office Community Contracts </v>
      </c>
      <c r="HM50" t="str">
        <v>5140 - CPS Program</v>
      </c>
      <c r="HN50" t="str">
        <v>5170 - Welfare Assistance</v>
      </c>
      <c r="HO50" t="str">
        <v>6340 - Wilmer Substance Abuse Facility</v>
      </c>
      <c r="HP50" t="str">
        <v>6430 - Truancy Enforcement Center</v>
      </c>
      <c r="HQ50" t="str">
        <v>6930 - Cash Match for Grants</v>
      </c>
      <c r="HR50" t="str">
        <v>7138 - Parking Garage CO 2004 Series</v>
      </c>
      <c r="HS50" t="str">
        <v>7139 - Unlimited Tax Ref 2005  24.097M</v>
      </c>
      <c r="HT50" t="str">
        <v>7140 - Certificate Obligation, 2006  $65M</v>
      </c>
      <c r="HU50" t="str">
        <v>7141 - Limited Tax Notes, Series 2011</v>
      </c>
      <c r="HV50" t="str">
        <v>7142 - Unlimited Tax Refunding Bonds Series 2011A-Dept</v>
      </c>
      <c r="HW50" t="str">
        <v>7144 - Limited Tax Refunding Bonds Series 2013</v>
      </c>
      <c r="HX50" t="str">
        <v>7145 - Dept Limited Tax Notes Series 2013</v>
      </c>
      <c r="HY50" t="str">
        <v>7146 - Unlimited Tax Refunding Bonds Series 2015</v>
      </c>
      <c r="HZ50" t="str">
        <v>7147 - Combination Tax and Parking Garage Revenue Certificates of Obligation Series 2016</v>
      </c>
      <c r="IA50" t="str">
        <v>7148 - Certificates of Obligation, Series 2022</v>
      </c>
      <c r="IB50" t="str">
        <v>7400 - Administrative</v>
      </c>
      <c r="IC50" t="str">
        <v>7414 - Unlimited Tax Road Bonds Series 1995</v>
      </c>
      <c r="ID50" t="str">
        <v>7418 - Road Bond Series 1996</v>
      </c>
      <c r="IE50" t="str">
        <v>7492 - 1995 Road Bond Fund</v>
      </c>
      <c r="IF50" t="str">
        <v>8010 - State Highway Fund</v>
      </c>
      <c r="IG50" t="str">
        <v>8011 - Vehicle Sales and Use Tax</v>
      </c>
      <c r="IH50" t="str">
        <v>8012 - Certificate of Title Fund</v>
      </c>
      <c r="II50" t="str">
        <v>8013 - State Beer and Wine</v>
      </c>
      <c r="IJ50" t="str">
        <v>8014 - Unapportioned Tax</v>
      </c>
      <c r="IK50" t="str">
        <v>8015 - Tax Refund</v>
      </c>
      <c r="IL50" t="str">
        <v>8016 - Trust Fund (Tax Assessor)</v>
      </c>
      <c r="IM50" t="str">
        <v>8017 - Mail-in License Renewal</v>
      </c>
      <c r="IN50" t="str">
        <v>8459 - Chase C.C. Clearing Acct-Tax Office</v>
      </c>
      <c r="IO50" t="str">
        <v>8465 - Chase C.C. MV Clearing Acct-Tax Office</v>
      </c>
      <c r="IP50" t="str">
        <v>8466 - Chase Credit Card Charge Back-Tax Office</v>
      </c>
      <c r="IQ50" t="str">
        <v>8467 - Chase C.C MV Charge Back Tax Office</v>
      </c>
      <c r="IR50" t="str">
        <v>8543 - Chase Credit Card B&amp;W Chargeback</v>
      </c>
      <c r="IS50" t="str">
        <v>8545 - Chase Credit Card VIT/SIT Chargeback</v>
      </c>
      <c r="IT50" t="str">
        <v>8718 - Dealers' Escrow Account</v>
      </c>
      <c r="IU50" t="str">
        <v>8719 - Undisbursed Funds</v>
      </c>
      <c r="IV50" t="str">
        <v>8720 - Credit Card Deposit/Clearing Acct</v>
      </c>
      <c r="IW50" t="str">
        <v>8721 - Unapportioned Tax ( Year End ) Used to be 720</v>
      </c>
      <c r="IX50" t="str">
        <v>8731 - Credit Card Chargeback Acct</v>
      </c>
      <c r="IY50" t="str">
        <v>9010 - Library Assistance</v>
      </c>
      <c r="IZ50" t="str">
        <v>9020 - Local Emergencies</v>
      </c>
      <c r="JA50" t="str">
        <v>9101 - Park &amp; Open Space Adm</v>
      </c>
      <c r="JB50" t="str">
        <v>9102 - Park and Open Space</v>
      </c>
      <c r="JC50" t="str">
        <v>9200 - Escrows</v>
      </c>
      <c r="JD50" t="str">
        <v>9205 - Constable Precinct #1</v>
      </c>
      <c r="JE50" t="str">
        <v>9206 - Constable Precinct #2</v>
      </c>
      <c r="JF50" t="str">
        <v>9207 - Constable Precinct #3</v>
      </c>
      <c r="JG50" t="str">
        <v>9208 - Constable Precinct #4</v>
      </c>
      <c r="JH50" t="str">
        <v>9209 - Constable Precinct #5</v>
      </c>
      <c r="JI50" t="str">
        <v xml:space="preserve">9215 - Commissary </v>
      </c>
      <c r="JJ50" t="str">
        <v xml:space="preserve">9220 - District Attorney </v>
      </c>
      <c r="JK50" t="str">
        <v>9225 - Sheriff</v>
      </c>
      <c r="JL50" t="str">
        <v xml:space="preserve">9230 - Juvenile </v>
      </c>
      <c r="JM50" t="str">
        <v xml:space="preserve">9235 - Justice of Peace </v>
      </c>
      <c r="JN50" t="str">
        <v>9240 - County Clerk</v>
      </c>
      <c r="JO50" t="str">
        <v>9245 - District Clerk</v>
      </c>
      <c r="JP50" t="str">
        <v xml:space="preserve">9250 - County Clerk Record Management </v>
      </c>
      <c r="JQ50" t="str">
        <v xml:space="preserve">9255 - District Clerk Record Management </v>
      </c>
      <c r="JR50" t="str">
        <v xml:space="preserve">9256 - County &amp; District Clerk Record Management </v>
      </c>
      <c r="JS50" t="str">
        <v xml:space="preserve">9260 - Community Supervision and Correction Department </v>
      </c>
      <c r="JT50" t="str">
        <v xml:space="preserve">9265 - Tax Office </v>
      </c>
      <c r="JU50" t="str">
        <v xml:space="preserve">9270 - Criminal Justice </v>
      </c>
      <c r="JV50" t="str">
        <v xml:space="preserve">9275 - Divert Court </v>
      </c>
      <c r="JW50" t="str">
        <v>9280 - HHS</v>
      </c>
      <c r="JX50" t="str">
        <v>9285 - Probate Court</v>
      </c>
      <c r="JY50" t="str">
        <v>9290 - Law Library</v>
      </c>
      <c r="JZ50" t="str">
        <v>9291 - SBE</v>
      </c>
      <c r="KA50" t="str">
        <v>9292 - Fire Marshall</v>
      </c>
      <c r="KB50" t="str">
        <v>9410 - IT Projects</v>
      </c>
      <c r="KC50" t="str">
        <v>9420 - Facilities Projects</v>
      </c>
      <c r="KD50" t="str">
        <v>9430 - Public Works Projects</v>
      </c>
      <c r="KE50" t="str">
        <v>9440 - CSCD Projects</v>
      </c>
      <c r="KF50" t="str">
        <v>9450 - Elections</v>
      </c>
      <c r="KG50" t="str">
        <v>9455 - Household Hazardous Waste</v>
      </c>
      <c r="KH50" t="str">
        <v>9464 - American Rescue Plan</v>
      </c>
      <c r="KI50" t="str">
        <v>9466 - Major Grants</v>
      </c>
      <c r="KJ50" t="str">
        <v>9467 - HUD Section 8</v>
      </c>
      <c r="KK50" t="str">
        <v>9468 - Charter School</v>
      </c>
      <c r="KL50" t="str">
        <v>9900 - Non-Budget Charges</v>
      </c>
      <c r="KM50" t="str">
        <v>9910 - Countywide Appropriations</v>
      </c>
      <c r="KN50" t="str">
        <v>9915 - Surplus</v>
      </c>
      <c r="KO50" t="str">
        <v>9920 - Payroll -Dept</v>
      </c>
      <c r="KP50" t="str">
        <v>9940 - Reserves and Contingency</v>
      </c>
      <c r="KQ50" t="str">
        <v>9950 - Emergency Reserves</v>
      </c>
    </row>
    <row r="51" spans="1:303" x14ac:dyDescent="0.25">
      <c r="A51" t="str" cm="1">
        <f t="array" ref="A51:KQ51">TRANSPOSE(_xlfn._xlws.SORT(_xlfn._xlws.FILTER(TableCostCenter[Cost Center List],ISNUMBER(SEARCH(Travel!Y52,TableCostCenter[Cost Center List])))))</f>
        <v>0000 - Default Cost Center</v>
      </c>
      <c r="B51" t="str">
        <v>1010 - County Judge</v>
      </c>
      <c r="C51" t="str">
        <v>1011 - Truancy Courts</v>
      </c>
      <c r="D51" t="str">
        <v>1016 - Planning and Development</v>
      </c>
      <c r="E51" t="str">
        <v>1020 - Commissioners' Court Administrator</v>
      </c>
      <c r="F51" t="str">
        <v>1021 - Operation Services - Engineering</v>
      </c>
      <c r="G51" t="str">
        <v>1022 - Operation Services - Facilities</v>
      </c>
      <c r="H51" t="str">
        <v>1023 - Operation Services - Comm/Central Services</v>
      </c>
      <c r="I51" t="str">
        <v>1024 - Operation Services - Records Mgmt</v>
      </c>
      <c r="J51" t="str">
        <v>1027 - Operation Services - Auto Service Center</v>
      </c>
      <c r="K51" t="str">
        <v>1035 - Tax Assessor/Collector</v>
      </c>
      <c r="L51" t="str">
        <v>1040 - Human Resource/Civil Service</v>
      </c>
      <c r="M51" t="str">
        <v>1041 - HRCS - 52e Employees</v>
      </c>
      <c r="N51" t="str">
        <v>1045 - Records Bldg Fitness Center</v>
      </c>
      <c r="O51" t="str">
        <v>1050 - County Treasurer</v>
      </c>
      <c r="P51" t="str">
        <v>1060 - Office of Budget &amp; Evaluation</v>
      </c>
      <c r="Q51" t="str">
        <v>1070 - County Auditor</v>
      </c>
      <c r="R51" t="str">
        <v>1080 - Purchasing</v>
      </c>
      <c r="S51" t="str">
        <v>1082 - Small Business Enterprise(SBE)</v>
      </c>
      <c r="T51" t="str">
        <v>1090 - IT Data Services</v>
      </c>
      <c r="U51" t="str">
        <v>1210 - Elections</v>
      </c>
      <c r="V51" t="str">
        <v>2050 - Texas Cooperative Extension</v>
      </c>
      <c r="W51" t="str">
        <v>2060 - Veterans Service</v>
      </c>
      <c r="X51" t="str">
        <v>2080 - Historical Commission</v>
      </c>
      <c r="Y51" t="str">
        <v>2110 - Public Works</v>
      </c>
      <c r="Z51" t="str">
        <v>2115 - PW - Economic Development</v>
      </c>
      <c r="AA51" t="str">
        <v>2510 - Road Precinct #1</v>
      </c>
      <c r="AB51" t="str">
        <v>2520 - Road Precinct #2</v>
      </c>
      <c r="AC51" t="str">
        <v>2530 - Road Precinct #3</v>
      </c>
      <c r="AD51" t="str">
        <v>2540 - Road Precinct #4</v>
      </c>
      <c r="AE51" t="str">
        <v>2550 - Road Reserves</v>
      </c>
      <c r="AF51" t="str">
        <v>3020 - Community Supervision</v>
      </c>
      <c r="AG51" t="str">
        <v>3030 - Public Service Program</v>
      </c>
      <c r="AH51" t="str">
        <v>3043 - Unincorporated Area Services</v>
      </c>
      <c r="AI51" t="str">
        <v>3110 - Executive</v>
      </c>
      <c r="AJ51" t="str">
        <v>3111 - Special Investigation</v>
      </c>
      <c r="AK51" t="str">
        <v>3112 - Intelligence</v>
      </c>
      <c r="AL51" t="str">
        <v>3113 - Internal Affairs</v>
      </c>
      <c r="AM51" t="str">
        <v>3114 - Compliance</v>
      </c>
      <c r="AN51" t="str">
        <v>3121 - General Services</v>
      </c>
      <c r="AO51" t="str">
        <v>3122 - Personnel</v>
      </c>
      <c r="AP51" t="str">
        <v>3123 - Training</v>
      </c>
      <c r="AQ51" t="str">
        <v>3124 - Communications</v>
      </c>
      <c r="AR51" t="str">
        <v>3125 - Fiscal</v>
      </c>
      <c r="AS51" t="str">
        <v>3126 - Photo Lab</v>
      </c>
      <c r="AT51" t="str">
        <v>3127 - Print Shop Department</v>
      </c>
      <c r="AU51" t="str">
        <v>3128 - Bonds</v>
      </c>
      <c r="AV51" t="str">
        <v>3129 - Bailiff</v>
      </c>
      <c r="AW51" t="str">
        <v>3130 - Warrants</v>
      </c>
      <c r="AX51" t="str">
        <v>3131 - Fugitive Transportation</v>
      </c>
      <c r="AY51" t="str">
        <v>3132 - Civil</v>
      </c>
      <c r="AZ51" t="str">
        <v>3133 - Patrol</v>
      </c>
      <c r="BA51" t="str">
        <v>3134 - Criminal Investigation</v>
      </c>
      <c r="BB51" t="str">
        <v>3136 - FLEET</v>
      </c>
      <c r="BC51" t="str">
        <v>3137 - Freeway Management Program</v>
      </c>
      <c r="BD51" t="str">
        <v>3140 - Detention Services</v>
      </c>
      <c r="BE51" t="str">
        <v>3141 - North Tower</v>
      </c>
      <c r="BF51" t="str">
        <v>3142 - West Tower</v>
      </c>
      <c r="BG51" t="str">
        <v>3147 - Central Intake</v>
      </c>
      <c r="BH51" t="str">
        <v>3148 - South Tower</v>
      </c>
      <c r="BI51" t="str">
        <v>3150 - Classification and Release</v>
      </c>
      <c r="BJ51" t="str">
        <v>3151 - Inmate Program</v>
      </c>
      <c r="BK51" t="str">
        <v>3152 - Central Kitchen</v>
      </c>
      <c r="BL51" t="str">
        <v>3153 - Central Laundry</v>
      </c>
      <c r="BM51" t="str">
        <v>3154 - Inmate Transport</v>
      </c>
      <c r="BN51" t="str">
        <v>3155 - Jail Medical</v>
      </c>
      <c r="BO51" t="str">
        <v>3156 - Pre/Post Trial Release Program</v>
      </c>
      <c r="BP51" t="str">
        <v>3210 - Constable Precinct #1</v>
      </c>
      <c r="BQ51" t="str">
        <v>3220 - Constable Precinct #2</v>
      </c>
      <c r="BR51" t="str">
        <v>3230 - Constable Precinct #3</v>
      </c>
      <c r="BS51" t="str">
        <v>3240 - Constable Precinct #4</v>
      </c>
      <c r="BT51" t="str">
        <v>3250 - Constable Precinct #5</v>
      </c>
      <c r="BU51" t="str">
        <v>3270 - Constable Precinct #3A</v>
      </c>
      <c r="BV51" t="str">
        <v>3280 - Constable Precinct #4A</v>
      </c>
      <c r="BW51" t="str">
        <v>3311 - Crime Lab</v>
      </c>
      <c r="BX51" t="str">
        <v>3312 - Medical Examiner</v>
      </c>
      <c r="BY51" t="str">
        <v>3313 - Breath Alcohol Program</v>
      </c>
      <c r="BZ51" t="str">
        <v>4001 - Building Security</v>
      </c>
      <c r="CA51" t="str">
        <v>4002 - Emergency Management</v>
      </c>
      <c r="CB51" t="str">
        <v>4003 - Fire Marshal</v>
      </c>
      <c r="CC51" t="str">
        <v>4011 - District Attorney</v>
      </c>
      <c r="CD51" t="str">
        <v>4012 - DA-Special Allocation</v>
      </c>
      <c r="CE51" t="str">
        <v>4013 - Drug Court Program</v>
      </c>
      <c r="CF51" t="str">
        <v>4014 - Jail Diversion</v>
      </c>
      <c r="CG51" t="str">
        <v>4015 - Divert Court</v>
      </c>
      <c r="CH51" t="str">
        <v>4016 - S.T.A.C. Court</v>
      </c>
      <c r="CI51" t="str">
        <v>4020 - District Clerk</v>
      </c>
      <c r="CJ51" t="str">
        <v>4031 - County Clerk</v>
      </c>
      <c r="CK51" t="str">
        <v>4032 - County Clerk-Collections</v>
      </c>
      <c r="CL51" t="str">
        <v>4033 - Truancy Courts Clerks</v>
      </c>
      <c r="CM51" t="str">
        <v>4040 - Public Defender</v>
      </c>
      <c r="CN51" t="str">
        <v>4051 - District Court Administration</v>
      </c>
      <c r="CO51" t="str">
        <v>4052 - Family Court Services</v>
      </c>
      <c r="CP51" t="str">
        <v>4053 - Child Support Payments Office</v>
      </c>
      <c r="CQ51" t="str">
        <v>4054 - Alt. Dispute Resolution-Dept</v>
      </c>
      <c r="CR51" t="str">
        <v>4056 - Domestic Relations Office Administration</v>
      </c>
      <c r="CS51" t="str">
        <v>4060 - Jury Service</v>
      </c>
      <c r="CT51" t="str">
        <v>4065 - Grand Jury Service</v>
      </c>
      <c r="CU51" t="str">
        <v>4071 - 5th Court of Appeals</v>
      </c>
      <c r="CV51" t="str">
        <v>4072 - First Admin. Judicial Region</v>
      </c>
      <c r="CW51" t="str">
        <v>4080 - Court Cost Miscellaneous</v>
      </c>
      <c r="CX51" t="str">
        <v>4090 - Appellate Justice System</v>
      </c>
      <c r="CY51" t="str">
        <v>4110 - 14th Civil District Court</v>
      </c>
      <c r="CZ51" t="str">
        <v>4115 - 44th Civil District Court</v>
      </c>
      <c r="DA51" t="str">
        <v>4120 - 68th Civil District Court</v>
      </c>
      <c r="DB51" t="str">
        <v>4125 - 95th Civil District Court</v>
      </c>
      <c r="DC51" t="str">
        <v>4130 - 101st Civil District Court</v>
      </c>
      <c r="DD51" t="str">
        <v>4135 - 116th Civil District Court</v>
      </c>
      <c r="DE51" t="str">
        <v>4140 - 134th Civil District Court</v>
      </c>
      <c r="DF51" t="str">
        <v>4145 - 160th Civil District Court</v>
      </c>
      <c r="DG51" t="str">
        <v>4150 - 162nd Civil District Court</v>
      </c>
      <c r="DH51" t="str">
        <v>4155 - 191st Civil District Court</v>
      </c>
      <c r="DI51" t="str">
        <v>4160 - 192nd Civil District Court</v>
      </c>
      <c r="DJ51" t="str">
        <v>4165 - 193rd Civil District Court</v>
      </c>
      <c r="DK51" t="str">
        <v>4170 - 298th Civil District Court</v>
      </c>
      <c r="DL51" t="str">
        <v>4175 - Civil District Masters</v>
      </c>
      <c r="DM51" t="str">
        <v>4180 - Civil Tax Court</v>
      </c>
      <c r="DN51" t="str">
        <v>4210 - 254th Family Court</v>
      </c>
      <c r="DO51" t="str">
        <v>4215 - 255th Family Court</v>
      </c>
      <c r="DP51" t="str">
        <v>4220 - 256th Family Court</v>
      </c>
      <c r="DQ51" t="str">
        <v>4225 - 301st Family Court</v>
      </c>
      <c r="DR51" t="str">
        <v>4230 - 302nd Family Court</v>
      </c>
      <c r="DS51" t="str">
        <v>4235 - 303rd Family Court</v>
      </c>
      <c r="DT51" t="str">
        <v>4240 - 330th Family Court</v>
      </c>
      <c r="DU51" t="str">
        <v>4250 - IV-D Court</v>
      </c>
      <c r="DV51" t="str">
        <v>4310 - 304th Juvenile Court</v>
      </c>
      <c r="DW51" t="str">
        <v>4320 - 305th Juvenile Court</v>
      </c>
      <c r="DX51" t="str">
        <v>4401 - Criminal District Court #1</v>
      </c>
      <c r="DY51" t="str">
        <v>4402 - Criminal District Court #2</v>
      </c>
      <c r="DZ51" t="str">
        <v>4403 - Criminal District Court #3</v>
      </c>
      <c r="EA51" t="str">
        <v>4404 - Criminal District Court #4</v>
      </c>
      <c r="EB51" t="str">
        <v>4405 - Criminal District Court #5</v>
      </c>
      <c r="EC51" t="str">
        <v>4406 - Criminal District Court #6</v>
      </c>
      <c r="ED51" t="str">
        <v>4407 - Criminal District Court #7</v>
      </c>
      <c r="EE51" t="str">
        <v>4410 - 194th Criminal District Court</v>
      </c>
      <c r="EF51" t="str">
        <v>4415 - 195th Criminal District Court</v>
      </c>
      <c r="EG51" t="str">
        <v>4420 - 203rd Criminal District Court</v>
      </c>
      <c r="EH51" t="str">
        <v>4425 - 204th Criminal District Court</v>
      </c>
      <c r="EI51" t="str">
        <v>4430 - 265th Criminal District Court</v>
      </c>
      <c r="EJ51" t="str">
        <v>4435 - 282nd Criminal District Court</v>
      </c>
      <c r="EK51" t="str">
        <v>4440 - 283rd Criminal District Court</v>
      </c>
      <c r="EL51" t="str">
        <v>4445 - 291st Criminal District Court</v>
      </c>
      <c r="EM51" t="str">
        <v>4450 - 292nd Criminal District Court</v>
      </c>
      <c r="EN51" t="str">
        <v>4455 - 363rd Criminal District Court</v>
      </c>
      <c r="EO51" t="str">
        <v>4460 - Criminal District Magistrates</v>
      </c>
      <c r="EP51" t="str">
        <v>4461 - Pretrial Release</v>
      </c>
      <c r="EQ51" t="str">
        <v>4465 - Staff Attorneys</v>
      </c>
      <c r="ER51" t="str">
        <v>4470 - Criminal District Court Manager</v>
      </c>
      <c r="ES51" t="str">
        <v>4501 - County Court at Law #1</v>
      </c>
      <c r="ET51" t="str">
        <v>4502 - County Court at Law #2</v>
      </c>
      <c r="EU51" t="str">
        <v>4503 - County Court at Law #3</v>
      </c>
      <c r="EV51" t="str">
        <v>4504 - County Court at Law #4</v>
      </c>
      <c r="EW51" t="str">
        <v>4505 - County Court at Law #5</v>
      </c>
      <c r="EX51" t="str">
        <v>4601 - County Criminal Court #1</v>
      </c>
      <c r="EY51" t="str">
        <v>4602 - County Criminal Court #2</v>
      </c>
      <c r="EZ51" t="str">
        <v>4603 - County Criminal Court #3</v>
      </c>
      <c r="FA51" t="str">
        <v>4604 - County Criminal Court #4</v>
      </c>
      <c r="FB51" t="str">
        <v>4605 - County Criminal Court #5</v>
      </c>
      <c r="FC51" t="str">
        <v>4606 - County Criminal Court #6</v>
      </c>
      <c r="FD51" t="str">
        <v>4607 - County Criminal Court #7</v>
      </c>
      <c r="FE51" t="str">
        <v>4608 - County Criminal Court #8</v>
      </c>
      <c r="FF51" t="str">
        <v>4609 - County Criminal Court #9</v>
      </c>
      <c r="FG51" t="str">
        <v>4610 - County Criminal Court #10</v>
      </c>
      <c r="FH51" t="str">
        <v>4611 - County Criminal Court #11</v>
      </c>
      <c r="FI51" t="str">
        <v>4615 - County Criminal Court of Appeals</v>
      </c>
      <c r="FJ51" t="str">
        <v>4616 - County Criminal Court of Appeals #2</v>
      </c>
      <c r="FK51" t="str">
        <v>4617 - County Criminal Court - Magistrate</v>
      </c>
      <c r="FL51" t="str">
        <v>4620 - County Criminal Court Manager</v>
      </c>
      <c r="FM51" t="str">
        <v>4701 - Probate Court #1</v>
      </c>
      <c r="FN51" t="str">
        <v>4702 - Probate Court #2</v>
      </c>
      <c r="FO51" t="str">
        <v>4703 - Probate Court #3</v>
      </c>
      <c r="FP51" t="str">
        <v>4704 - Investigators/Court Visitor Program</v>
      </c>
      <c r="FQ51" t="str">
        <v>4705 - Probate Associates</v>
      </c>
      <c r="FR51" t="str">
        <v>4811 - J.P- 1-1</v>
      </c>
      <c r="FS51" t="str">
        <v>4812 - J.P- 1-2</v>
      </c>
      <c r="FT51" t="str">
        <v>4821 - J.P- 2-1</v>
      </c>
      <c r="FU51" t="str">
        <v>4822 - J.P- 2-2</v>
      </c>
      <c r="FV51" t="str">
        <v>4831 - J.P- 3-1</v>
      </c>
      <c r="FW51" t="str">
        <v>4832 - J.P- 3-2</v>
      </c>
      <c r="FX51" t="str">
        <v>4833 - J.P. Central Collections</v>
      </c>
      <c r="FY51" t="str">
        <v>4841 - J.P- 4-1</v>
      </c>
      <c r="FZ51" t="str">
        <v>4842 - J.P- 4-2</v>
      </c>
      <c r="GA51" t="str">
        <v>4851 - J.P- 5-1</v>
      </c>
      <c r="GB51" t="str">
        <v>4852 - J.P- 5-2</v>
      </c>
      <c r="GC51" t="str">
        <v>4862 - J P 3-A</v>
      </c>
      <c r="GD51" t="str">
        <v>4921 - District Clerk Criminal and Bond Forfeiture</v>
      </c>
      <c r="GE51" t="str">
        <v>4922 - District Clerk Passport Central</v>
      </c>
      <c r="GF51" t="str">
        <v>4923 - District Clerk Passport East</v>
      </c>
      <c r="GG51" t="str">
        <v>4924 - District Passport North</v>
      </c>
      <c r="GH51" t="str">
        <v>4925 - District Clerk Juvenile</v>
      </c>
      <c r="GI51" t="str">
        <v>4926 - District Civil and Family, Trust and Collections</v>
      </c>
      <c r="GJ51" t="str">
        <v>5001 - County Clerk Criminal and Bond Forfeiture</v>
      </c>
      <c r="GK51" t="str">
        <v>5002 - County Clerk Recording</v>
      </c>
      <c r="GL51" t="str">
        <v>5003 - County Clerk Vitals</v>
      </c>
      <c r="GM51" t="str">
        <v>5004 - County Clerk Trust</v>
      </c>
      <c r="GN51" t="str">
        <v xml:space="preserve">5005 - County Clerk Civil </v>
      </c>
      <c r="GO51" t="str">
        <v>5006 - County Clerk Probate</v>
      </c>
      <c r="GP51" t="str">
        <v>5007 - County Clerk Central Records</v>
      </c>
      <c r="GQ51" t="str">
        <v>5008 - County Clerk-Collections</v>
      </c>
      <c r="GR51" t="str">
        <v>5041 - Truancy South</v>
      </c>
      <c r="GS51" t="str">
        <v>5042 - Truancy North</v>
      </c>
      <c r="GT51" t="str">
        <v>5043 - Truancy East</v>
      </c>
      <c r="GU51" t="str">
        <v>5110 - Employee Health Clinic</v>
      </c>
      <c r="GV51" t="str">
        <v>5111 - Juvenile Administration</v>
      </c>
      <c r="GW51" t="str">
        <v>5112 - Juvenile Psychological Service</v>
      </c>
      <c r="GX51" t="str">
        <v>5114 - Juvenile-Detention Center</v>
      </c>
      <c r="GY51" t="str">
        <v>5115 - Juvenile-Emergency Shelter</v>
      </c>
      <c r="GZ51" t="str">
        <v>5116 - Juvenile-Letot Center</v>
      </c>
      <c r="HA51" t="str">
        <v>5117 - Juvenile-Youth Village</v>
      </c>
      <c r="HB51" t="str">
        <v>5118 - Juvenile-Medlock Center</v>
      </c>
      <c r="HC51" t="str">
        <v>5119 - Juvenile-Letot Residential Treatment Center</v>
      </c>
      <c r="HD51" t="str">
        <v>5120 - Health Administration</v>
      </c>
      <c r="HE51" t="str">
        <v>5121 - Environmental Health</v>
      </c>
      <c r="HF51" t="str">
        <v>5122 - Public Health Lab</v>
      </c>
      <c r="HG51" t="str">
        <v>5123 - Preventive Health</v>
      </c>
      <c r="HH51" t="str">
        <v>5124 - Communicable Disease Control</v>
      </c>
      <c r="HI51" t="str">
        <v>5125 - STD Clinic</v>
      </c>
      <c r="HJ51" t="str">
        <v>5126 - TB Clinic</v>
      </c>
      <c r="HK51" t="str">
        <v>5128 - HHS - Finance Admin</v>
      </c>
      <c r="HL51" t="str">
        <v xml:space="preserve">5130 - Budget Office Community Contracts </v>
      </c>
      <c r="HM51" t="str">
        <v>5140 - CPS Program</v>
      </c>
      <c r="HN51" t="str">
        <v>5170 - Welfare Assistance</v>
      </c>
      <c r="HO51" t="str">
        <v>6340 - Wilmer Substance Abuse Facility</v>
      </c>
      <c r="HP51" t="str">
        <v>6430 - Truancy Enforcement Center</v>
      </c>
      <c r="HQ51" t="str">
        <v>6930 - Cash Match for Grants</v>
      </c>
      <c r="HR51" t="str">
        <v>7138 - Parking Garage CO 2004 Series</v>
      </c>
      <c r="HS51" t="str">
        <v>7139 - Unlimited Tax Ref 2005  24.097M</v>
      </c>
      <c r="HT51" t="str">
        <v>7140 - Certificate Obligation, 2006  $65M</v>
      </c>
      <c r="HU51" t="str">
        <v>7141 - Limited Tax Notes, Series 2011</v>
      </c>
      <c r="HV51" t="str">
        <v>7142 - Unlimited Tax Refunding Bonds Series 2011A-Dept</v>
      </c>
      <c r="HW51" t="str">
        <v>7144 - Limited Tax Refunding Bonds Series 2013</v>
      </c>
      <c r="HX51" t="str">
        <v>7145 - Dept Limited Tax Notes Series 2013</v>
      </c>
      <c r="HY51" t="str">
        <v>7146 - Unlimited Tax Refunding Bonds Series 2015</v>
      </c>
      <c r="HZ51" t="str">
        <v>7147 - Combination Tax and Parking Garage Revenue Certificates of Obligation Series 2016</v>
      </c>
      <c r="IA51" t="str">
        <v>7148 - Certificates of Obligation, Series 2022</v>
      </c>
      <c r="IB51" t="str">
        <v>7400 - Administrative</v>
      </c>
      <c r="IC51" t="str">
        <v>7414 - Unlimited Tax Road Bonds Series 1995</v>
      </c>
      <c r="ID51" t="str">
        <v>7418 - Road Bond Series 1996</v>
      </c>
      <c r="IE51" t="str">
        <v>7492 - 1995 Road Bond Fund</v>
      </c>
      <c r="IF51" t="str">
        <v>8010 - State Highway Fund</v>
      </c>
      <c r="IG51" t="str">
        <v>8011 - Vehicle Sales and Use Tax</v>
      </c>
      <c r="IH51" t="str">
        <v>8012 - Certificate of Title Fund</v>
      </c>
      <c r="II51" t="str">
        <v>8013 - State Beer and Wine</v>
      </c>
      <c r="IJ51" t="str">
        <v>8014 - Unapportioned Tax</v>
      </c>
      <c r="IK51" t="str">
        <v>8015 - Tax Refund</v>
      </c>
      <c r="IL51" t="str">
        <v>8016 - Trust Fund (Tax Assessor)</v>
      </c>
      <c r="IM51" t="str">
        <v>8017 - Mail-in License Renewal</v>
      </c>
      <c r="IN51" t="str">
        <v>8459 - Chase C.C. Clearing Acct-Tax Office</v>
      </c>
      <c r="IO51" t="str">
        <v>8465 - Chase C.C. MV Clearing Acct-Tax Office</v>
      </c>
      <c r="IP51" t="str">
        <v>8466 - Chase Credit Card Charge Back-Tax Office</v>
      </c>
      <c r="IQ51" t="str">
        <v>8467 - Chase C.C MV Charge Back Tax Office</v>
      </c>
      <c r="IR51" t="str">
        <v>8543 - Chase Credit Card B&amp;W Chargeback</v>
      </c>
      <c r="IS51" t="str">
        <v>8545 - Chase Credit Card VIT/SIT Chargeback</v>
      </c>
      <c r="IT51" t="str">
        <v>8718 - Dealers' Escrow Account</v>
      </c>
      <c r="IU51" t="str">
        <v>8719 - Undisbursed Funds</v>
      </c>
      <c r="IV51" t="str">
        <v>8720 - Credit Card Deposit/Clearing Acct</v>
      </c>
      <c r="IW51" t="str">
        <v>8721 - Unapportioned Tax ( Year End ) Used to be 720</v>
      </c>
      <c r="IX51" t="str">
        <v>8731 - Credit Card Chargeback Acct</v>
      </c>
      <c r="IY51" t="str">
        <v>9010 - Library Assistance</v>
      </c>
      <c r="IZ51" t="str">
        <v>9020 - Local Emergencies</v>
      </c>
      <c r="JA51" t="str">
        <v>9101 - Park &amp; Open Space Adm</v>
      </c>
      <c r="JB51" t="str">
        <v>9102 - Park and Open Space</v>
      </c>
      <c r="JC51" t="str">
        <v>9200 - Escrows</v>
      </c>
      <c r="JD51" t="str">
        <v>9205 - Constable Precinct #1</v>
      </c>
      <c r="JE51" t="str">
        <v>9206 - Constable Precinct #2</v>
      </c>
      <c r="JF51" t="str">
        <v>9207 - Constable Precinct #3</v>
      </c>
      <c r="JG51" t="str">
        <v>9208 - Constable Precinct #4</v>
      </c>
      <c r="JH51" t="str">
        <v>9209 - Constable Precinct #5</v>
      </c>
      <c r="JI51" t="str">
        <v xml:space="preserve">9215 - Commissary </v>
      </c>
      <c r="JJ51" t="str">
        <v xml:space="preserve">9220 - District Attorney </v>
      </c>
      <c r="JK51" t="str">
        <v>9225 - Sheriff</v>
      </c>
      <c r="JL51" t="str">
        <v xml:space="preserve">9230 - Juvenile </v>
      </c>
      <c r="JM51" t="str">
        <v xml:space="preserve">9235 - Justice of Peace </v>
      </c>
      <c r="JN51" t="str">
        <v>9240 - County Clerk</v>
      </c>
      <c r="JO51" t="str">
        <v>9245 - District Clerk</v>
      </c>
      <c r="JP51" t="str">
        <v xml:space="preserve">9250 - County Clerk Record Management </v>
      </c>
      <c r="JQ51" t="str">
        <v xml:space="preserve">9255 - District Clerk Record Management </v>
      </c>
      <c r="JR51" t="str">
        <v xml:space="preserve">9256 - County &amp; District Clerk Record Management </v>
      </c>
      <c r="JS51" t="str">
        <v xml:space="preserve">9260 - Community Supervision and Correction Department </v>
      </c>
      <c r="JT51" t="str">
        <v xml:space="preserve">9265 - Tax Office </v>
      </c>
      <c r="JU51" t="str">
        <v xml:space="preserve">9270 - Criminal Justice </v>
      </c>
      <c r="JV51" t="str">
        <v xml:space="preserve">9275 - Divert Court </v>
      </c>
      <c r="JW51" t="str">
        <v>9280 - HHS</v>
      </c>
      <c r="JX51" t="str">
        <v>9285 - Probate Court</v>
      </c>
      <c r="JY51" t="str">
        <v>9290 - Law Library</v>
      </c>
      <c r="JZ51" t="str">
        <v>9291 - SBE</v>
      </c>
      <c r="KA51" t="str">
        <v>9292 - Fire Marshall</v>
      </c>
      <c r="KB51" t="str">
        <v>9410 - IT Projects</v>
      </c>
      <c r="KC51" t="str">
        <v>9420 - Facilities Projects</v>
      </c>
      <c r="KD51" t="str">
        <v>9430 - Public Works Projects</v>
      </c>
      <c r="KE51" t="str">
        <v>9440 - CSCD Projects</v>
      </c>
      <c r="KF51" t="str">
        <v>9450 - Elections</v>
      </c>
      <c r="KG51" t="str">
        <v>9455 - Household Hazardous Waste</v>
      </c>
      <c r="KH51" t="str">
        <v>9464 - American Rescue Plan</v>
      </c>
      <c r="KI51" t="str">
        <v>9466 - Major Grants</v>
      </c>
      <c r="KJ51" t="str">
        <v>9467 - HUD Section 8</v>
      </c>
      <c r="KK51" t="str">
        <v>9468 - Charter School</v>
      </c>
      <c r="KL51" t="str">
        <v>9900 - Non-Budget Charges</v>
      </c>
      <c r="KM51" t="str">
        <v>9910 - Countywide Appropriations</v>
      </c>
      <c r="KN51" t="str">
        <v>9915 - Surplus</v>
      </c>
      <c r="KO51" t="str">
        <v>9920 - Payroll -Dept</v>
      </c>
      <c r="KP51" t="str">
        <v>9940 - Reserves and Contingency</v>
      </c>
      <c r="KQ51" t="str">
        <v>9950 - Emergency Reserves</v>
      </c>
    </row>
    <row r="52" spans="1:303" x14ac:dyDescent="0.25">
      <c r="A52" t="str" cm="1">
        <f t="array" ref="A52:KQ52">TRANSPOSE(_xlfn._xlws.SORT(_xlfn._xlws.FILTER(TableCostCenter[Cost Center List],ISNUMBER(SEARCH(Travel!Y53,TableCostCenter[Cost Center List])))))</f>
        <v>0000 - Default Cost Center</v>
      </c>
      <c r="B52" t="str">
        <v>1010 - County Judge</v>
      </c>
      <c r="C52" t="str">
        <v>1011 - Truancy Courts</v>
      </c>
      <c r="D52" t="str">
        <v>1016 - Planning and Development</v>
      </c>
      <c r="E52" t="str">
        <v>1020 - Commissioners' Court Administrator</v>
      </c>
      <c r="F52" t="str">
        <v>1021 - Operation Services - Engineering</v>
      </c>
      <c r="G52" t="str">
        <v>1022 - Operation Services - Facilities</v>
      </c>
      <c r="H52" t="str">
        <v>1023 - Operation Services - Comm/Central Services</v>
      </c>
      <c r="I52" t="str">
        <v>1024 - Operation Services - Records Mgmt</v>
      </c>
      <c r="J52" t="str">
        <v>1027 - Operation Services - Auto Service Center</v>
      </c>
      <c r="K52" t="str">
        <v>1035 - Tax Assessor/Collector</v>
      </c>
      <c r="L52" t="str">
        <v>1040 - Human Resource/Civil Service</v>
      </c>
      <c r="M52" t="str">
        <v>1041 - HRCS - 52e Employees</v>
      </c>
      <c r="N52" t="str">
        <v>1045 - Records Bldg Fitness Center</v>
      </c>
      <c r="O52" t="str">
        <v>1050 - County Treasurer</v>
      </c>
      <c r="P52" t="str">
        <v>1060 - Office of Budget &amp; Evaluation</v>
      </c>
      <c r="Q52" t="str">
        <v>1070 - County Auditor</v>
      </c>
      <c r="R52" t="str">
        <v>1080 - Purchasing</v>
      </c>
      <c r="S52" t="str">
        <v>1082 - Small Business Enterprise(SBE)</v>
      </c>
      <c r="T52" t="str">
        <v>1090 - IT Data Services</v>
      </c>
      <c r="U52" t="str">
        <v>1210 - Elections</v>
      </c>
      <c r="V52" t="str">
        <v>2050 - Texas Cooperative Extension</v>
      </c>
      <c r="W52" t="str">
        <v>2060 - Veterans Service</v>
      </c>
      <c r="X52" t="str">
        <v>2080 - Historical Commission</v>
      </c>
      <c r="Y52" t="str">
        <v>2110 - Public Works</v>
      </c>
      <c r="Z52" t="str">
        <v>2115 - PW - Economic Development</v>
      </c>
      <c r="AA52" t="str">
        <v>2510 - Road Precinct #1</v>
      </c>
      <c r="AB52" t="str">
        <v>2520 - Road Precinct #2</v>
      </c>
      <c r="AC52" t="str">
        <v>2530 - Road Precinct #3</v>
      </c>
      <c r="AD52" t="str">
        <v>2540 - Road Precinct #4</v>
      </c>
      <c r="AE52" t="str">
        <v>2550 - Road Reserves</v>
      </c>
      <c r="AF52" t="str">
        <v>3020 - Community Supervision</v>
      </c>
      <c r="AG52" t="str">
        <v>3030 - Public Service Program</v>
      </c>
      <c r="AH52" t="str">
        <v>3043 - Unincorporated Area Services</v>
      </c>
      <c r="AI52" t="str">
        <v>3110 - Executive</v>
      </c>
      <c r="AJ52" t="str">
        <v>3111 - Special Investigation</v>
      </c>
      <c r="AK52" t="str">
        <v>3112 - Intelligence</v>
      </c>
      <c r="AL52" t="str">
        <v>3113 - Internal Affairs</v>
      </c>
      <c r="AM52" t="str">
        <v>3114 - Compliance</v>
      </c>
      <c r="AN52" t="str">
        <v>3121 - General Services</v>
      </c>
      <c r="AO52" t="str">
        <v>3122 - Personnel</v>
      </c>
      <c r="AP52" t="str">
        <v>3123 - Training</v>
      </c>
      <c r="AQ52" t="str">
        <v>3124 - Communications</v>
      </c>
      <c r="AR52" t="str">
        <v>3125 - Fiscal</v>
      </c>
      <c r="AS52" t="str">
        <v>3126 - Photo Lab</v>
      </c>
      <c r="AT52" t="str">
        <v>3127 - Print Shop Department</v>
      </c>
      <c r="AU52" t="str">
        <v>3128 - Bonds</v>
      </c>
      <c r="AV52" t="str">
        <v>3129 - Bailiff</v>
      </c>
      <c r="AW52" t="str">
        <v>3130 - Warrants</v>
      </c>
      <c r="AX52" t="str">
        <v>3131 - Fugitive Transportation</v>
      </c>
      <c r="AY52" t="str">
        <v>3132 - Civil</v>
      </c>
      <c r="AZ52" t="str">
        <v>3133 - Patrol</v>
      </c>
      <c r="BA52" t="str">
        <v>3134 - Criminal Investigation</v>
      </c>
      <c r="BB52" t="str">
        <v>3136 - FLEET</v>
      </c>
      <c r="BC52" t="str">
        <v>3137 - Freeway Management Program</v>
      </c>
      <c r="BD52" t="str">
        <v>3140 - Detention Services</v>
      </c>
      <c r="BE52" t="str">
        <v>3141 - North Tower</v>
      </c>
      <c r="BF52" t="str">
        <v>3142 - West Tower</v>
      </c>
      <c r="BG52" t="str">
        <v>3147 - Central Intake</v>
      </c>
      <c r="BH52" t="str">
        <v>3148 - South Tower</v>
      </c>
      <c r="BI52" t="str">
        <v>3150 - Classification and Release</v>
      </c>
      <c r="BJ52" t="str">
        <v>3151 - Inmate Program</v>
      </c>
      <c r="BK52" t="str">
        <v>3152 - Central Kitchen</v>
      </c>
      <c r="BL52" t="str">
        <v>3153 - Central Laundry</v>
      </c>
      <c r="BM52" t="str">
        <v>3154 - Inmate Transport</v>
      </c>
      <c r="BN52" t="str">
        <v>3155 - Jail Medical</v>
      </c>
      <c r="BO52" t="str">
        <v>3156 - Pre/Post Trial Release Program</v>
      </c>
      <c r="BP52" t="str">
        <v>3210 - Constable Precinct #1</v>
      </c>
      <c r="BQ52" t="str">
        <v>3220 - Constable Precinct #2</v>
      </c>
      <c r="BR52" t="str">
        <v>3230 - Constable Precinct #3</v>
      </c>
      <c r="BS52" t="str">
        <v>3240 - Constable Precinct #4</v>
      </c>
      <c r="BT52" t="str">
        <v>3250 - Constable Precinct #5</v>
      </c>
      <c r="BU52" t="str">
        <v>3270 - Constable Precinct #3A</v>
      </c>
      <c r="BV52" t="str">
        <v>3280 - Constable Precinct #4A</v>
      </c>
      <c r="BW52" t="str">
        <v>3311 - Crime Lab</v>
      </c>
      <c r="BX52" t="str">
        <v>3312 - Medical Examiner</v>
      </c>
      <c r="BY52" t="str">
        <v>3313 - Breath Alcohol Program</v>
      </c>
      <c r="BZ52" t="str">
        <v>4001 - Building Security</v>
      </c>
      <c r="CA52" t="str">
        <v>4002 - Emergency Management</v>
      </c>
      <c r="CB52" t="str">
        <v>4003 - Fire Marshal</v>
      </c>
      <c r="CC52" t="str">
        <v>4011 - District Attorney</v>
      </c>
      <c r="CD52" t="str">
        <v>4012 - DA-Special Allocation</v>
      </c>
      <c r="CE52" t="str">
        <v>4013 - Drug Court Program</v>
      </c>
      <c r="CF52" t="str">
        <v>4014 - Jail Diversion</v>
      </c>
      <c r="CG52" t="str">
        <v>4015 - Divert Court</v>
      </c>
      <c r="CH52" t="str">
        <v>4016 - S.T.A.C. Court</v>
      </c>
      <c r="CI52" t="str">
        <v>4020 - District Clerk</v>
      </c>
      <c r="CJ52" t="str">
        <v>4031 - County Clerk</v>
      </c>
      <c r="CK52" t="str">
        <v>4032 - County Clerk-Collections</v>
      </c>
      <c r="CL52" t="str">
        <v>4033 - Truancy Courts Clerks</v>
      </c>
      <c r="CM52" t="str">
        <v>4040 - Public Defender</v>
      </c>
      <c r="CN52" t="str">
        <v>4051 - District Court Administration</v>
      </c>
      <c r="CO52" t="str">
        <v>4052 - Family Court Services</v>
      </c>
      <c r="CP52" t="str">
        <v>4053 - Child Support Payments Office</v>
      </c>
      <c r="CQ52" t="str">
        <v>4054 - Alt. Dispute Resolution-Dept</v>
      </c>
      <c r="CR52" t="str">
        <v>4056 - Domestic Relations Office Administration</v>
      </c>
      <c r="CS52" t="str">
        <v>4060 - Jury Service</v>
      </c>
      <c r="CT52" t="str">
        <v>4065 - Grand Jury Service</v>
      </c>
      <c r="CU52" t="str">
        <v>4071 - 5th Court of Appeals</v>
      </c>
      <c r="CV52" t="str">
        <v>4072 - First Admin. Judicial Region</v>
      </c>
      <c r="CW52" t="str">
        <v>4080 - Court Cost Miscellaneous</v>
      </c>
      <c r="CX52" t="str">
        <v>4090 - Appellate Justice System</v>
      </c>
      <c r="CY52" t="str">
        <v>4110 - 14th Civil District Court</v>
      </c>
      <c r="CZ52" t="str">
        <v>4115 - 44th Civil District Court</v>
      </c>
      <c r="DA52" t="str">
        <v>4120 - 68th Civil District Court</v>
      </c>
      <c r="DB52" t="str">
        <v>4125 - 95th Civil District Court</v>
      </c>
      <c r="DC52" t="str">
        <v>4130 - 101st Civil District Court</v>
      </c>
      <c r="DD52" t="str">
        <v>4135 - 116th Civil District Court</v>
      </c>
      <c r="DE52" t="str">
        <v>4140 - 134th Civil District Court</v>
      </c>
      <c r="DF52" t="str">
        <v>4145 - 160th Civil District Court</v>
      </c>
      <c r="DG52" t="str">
        <v>4150 - 162nd Civil District Court</v>
      </c>
      <c r="DH52" t="str">
        <v>4155 - 191st Civil District Court</v>
      </c>
      <c r="DI52" t="str">
        <v>4160 - 192nd Civil District Court</v>
      </c>
      <c r="DJ52" t="str">
        <v>4165 - 193rd Civil District Court</v>
      </c>
      <c r="DK52" t="str">
        <v>4170 - 298th Civil District Court</v>
      </c>
      <c r="DL52" t="str">
        <v>4175 - Civil District Masters</v>
      </c>
      <c r="DM52" t="str">
        <v>4180 - Civil Tax Court</v>
      </c>
      <c r="DN52" t="str">
        <v>4210 - 254th Family Court</v>
      </c>
      <c r="DO52" t="str">
        <v>4215 - 255th Family Court</v>
      </c>
      <c r="DP52" t="str">
        <v>4220 - 256th Family Court</v>
      </c>
      <c r="DQ52" t="str">
        <v>4225 - 301st Family Court</v>
      </c>
      <c r="DR52" t="str">
        <v>4230 - 302nd Family Court</v>
      </c>
      <c r="DS52" t="str">
        <v>4235 - 303rd Family Court</v>
      </c>
      <c r="DT52" t="str">
        <v>4240 - 330th Family Court</v>
      </c>
      <c r="DU52" t="str">
        <v>4250 - IV-D Court</v>
      </c>
      <c r="DV52" t="str">
        <v>4310 - 304th Juvenile Court</v>
      </c>
      <c r="DW52" t="str">
        <v>4320 - 305th Juvenile Court</v>
      </c>
      <c r="DX52" t="str">
        <v>4401 - Criminal District Court #1</v>
      </c>
      <c r="DY52" t="str">
        <v>4402 - Criminal District Court #2</v>
      </c>
      <c r="DZ52" t="str">
        <v>4403 - Criminal District Court #3</v>
      </c>
      <c r="EA52" t="str">
        <v>4404 - Criminal District Court #4</v>
      </c>
      <c r="EB52" t="str">
        <v>4405 - Criminal District Court #5</v>
      </c>
      <c r="EC52" t="str">
        <v>4406 - Criminal District Court #6</v>
      </c>
      <c r="ED52" t="str">
        <v>4407 - Criminal District Court #7</v>
      </c>
      <c r="EE52" t="str">
        <v>4410 - 194th Criminal District Court</v>
      </c>
      <c r="EF52" t="str">
        <v>4415 - 195th Criminal District Court</v>
      </c>
      <c r="EG52" t="str">
        <v>4420 - 203rd Criminal District Court</v>
      </c>
      <c r="EH52" t="str">
        <v>4425 - 204th Criminal District Court</v>
      </c>
      <c r="EI52" t="str">
        <v>4430 - 265th Criminal District Court</v>
      </c>
      <c r="EJ52" t="str">
        <v>4435 - 282nd Criminal District Court</v>
      </c>
      <c r="EK52" t="str">
        <v>4440 - 283rd Criminal District Court</v>
      </c>
      <c r="EL52" t="str">
        <v>4445 - 291st Criminal District Court</v>
      </c>
      <c r="EM52" t="str">
        <v>4450 - 292nd Criminal District Court</v>
      </c>
      <c r="EN52" t="str">
        <v>4455 - 363rd Criminal District Court</v>
      </c>
      <c r="EO52" t="str">
        <v>4460 - Criminal District Magistrates</v>
      </c>
      <c r="EP52" t="str">
        <v>4461 - Pretrial Release</v>
      </c>
      <c r="EQ52" t="str">
        <v>4465 - Staff Attorneys</v>
      </c>
      <c r="ER52" t="str">
        <v>4470 - Criminal District Court Manager</v>
      </c>
      <c r="ES52" t="str">
        <v>4501 - County Court at Law #1</v>
      </c>
      <c r="ET52" t="str">
        <v>4502 - County Court at Law #2</v>
      </c>
      <c r="EU52" t="str">
        <v>4503 - County Court at Law #3</v>
      </c>
      <c r="EV52" t="str">
        <v>4504 - County Court at Law #4</v>
      </c>
      <c r="EW52" t="str">
        <v>4505 - County Court at Law #5</v>
      </c>
      <c r="EX52" t="str">
        <v>4601 - County Criminal Court #1</v>
      </c>
      <c r="EY52" t="str">
        <v>4602 - County Criminal Court #2</v>
      </c>
      <c r="EZ52" t="str">
        <v>4603 - County Criminal Court #3</v>
      </c>
      <c r="FA52" t="str">
        <v>4604 - County Criminal Court #4</v>
      </c>
      <c r="FB52" t="str">
        <v>4605 - County Criminal Court #5</v>
      </c>
      <c r="FC52" t="str">
        <v>4606 - County Criminal Court #6</v>
      </c>
      <c r="FD52" t="str">
        <v>4607 - County Criminal Court #7</v>
      </c>
      <c r="FE52" t="str">
        <v>4608 - County Criminal Court #8</v>
      </c>
      <c r="FF52" t="str">
        <v>4609 - County Criminal Court #9</v>
      </c>
      <c r="FG52" t="str">
        <v>4610 - County Criminal Court #10</v>
      </c>
      <c r="FH52" t="str">
        <v>4611 - County Criminal Court #11</v>
      </c>
      <c r="FI52" t="str">
        <v>4615 - County Criminal Court of Appeals</v>
      </c>
      <c r="FJ52" t="str">
        <v>4616 - County Criminal Court of Appeals #2</v>
      </c>
      <c r="FK52" t="str">
        <v>4617 - County Criminal Court - Magistrate</v>
      </c>
      <c r="FL52" t="str">
        <v>4620 - County Criminal Court Manager</v>
      </c>
      <c r="FM52" t="str">
        <v>4701 - Probate Court #1</v>
      </c>
      <c r="FN52" t="str">
        <v>4702 - Probate Court #2</v>
      </c>
      <c r="FO52" t="str">
        <v>4703 - Probate Court #3</v>
      </c>
      <c r="FP52" t="str">
        <v>4704 - Investigators/Court Visitor Program</v>
      </c>
      <c r="FQ52" t="str">
        <v>4705 - Probate Associates</v>
      </c>
      <c r="FR52" t="str">
        <v>4811 - J.P- 1-1</v>
      </c>
      <c r="FS52" t="str">
        <v>4812 - J.P- 1-2</v>
      </c>
      <c r="FT52" t="str">
        <v>4821 - J.P- 2-1</v>
      </c>
      <c r="FU52" t="str">
        <v>4822 - J.P- 2-2</v>
      </c>
      <c r="FV52" t="str">
        <v>4831 - J.P- 3-1</v>
      </c>
      <c r="FW52" t="str">
        <v>4832 - J.P- 3-2</v>
      </c>
      <c r="FX52" t="str">
        <v>4833 - J.P. Central Collections</v>
      </c>
      <c r="FY52" t="str">
        <v>4841 - J.P- 4-1</v>
      </c>
      <c r="FZ52" t="str">
        <v>4842 - J.P- 4-2</v>
      </c>
      <c r="GA52" t="str">
        <v>4851 - J.P- 5-1</v>
      </c>
      <c r="GB52" t="str">
        <v>4852 - J.P- 5-2</v>
      </c>
      <c r="GC52" t="str">
        <v>4862 - J P 3-A</v>
      </c>
      <c r="GD52" t="str">
        <v>4921 - District Clerk Criminal and Bond Forfeiture</v>
      </c>
      <c r="GE52" t="str">
        <v>4922 - District Clerk Passport Central</v>
      </c>
      <c r="GF52" t="str">
        <v>4923 - District Clerk Passport East</v>
      </c>
      <c r="GG52" t="str">
        <v>4924 - District Passport North</v>
      </c>
      <c r="GH52" t="str">
        <v>4925 - District Clerk Juvenile</v>
      </c>
      <c r="GI52" t="str">
        <v>4926 - District Civil and Family, Trust and Collections</v>
      </c>
      <c r="GJ52" t="str">
        <v>5001 - County Clerk Criminal and Bond Forfeiture</v>
      </c>
      <c r="GK52" t="str">
        <v>5002 - County Clerk Recording</v>
      </c>
      <c r="GL52" t="str">
        <v>5003 - County Clerk Vitals</v>
      </c>
      <c r="GM52" t="str">
        <v>5004 - County Clerk Trust</v>
      </c>
      <c r="GN52" t="str">
        <v xml:space="preserve">5005 - County Clerk Civil </v>
      </c>
      <c r="GO52" t="str">
        <v>5006 - County Clerk Probate</v>
      </c>
      <c r="GP52" t="str">
        <v>5007 - County Clerk Central Records</v>
      </c>
      <c r="GQ52" t="str">
        <v>5008 - County Clerk-Collections</v>
      </c>
      <c r="GR52" t="str">
        <v>5041 - Truancy South</v>
      </c>
      <c r="GS52" t="str">
        <v>5042 - Truancy North</v>
      </c>
      <c r="GT52" t="str">
        <v>5043 - Truancy East</v>
      </c>
      <c r="GU52" t="str">
        <v>5110 - Employee Health Clinic</v>
      </c>
      <c r="GV52" t="str">
        <v>5111 - Juvenile Administration</v>
      </c>
      <c r="GW52" t="str">
        <v>5112 - Juvenile Psychological Service</v>
      </c>
      <c r="GX52" t="str">
        <v>5114 - Juvenile-Detention Center</v>
      </c>
      <c r="GY52" t="str">
        <v>5115 - Juvenile-Emergency Shelter</v>
      </c>
      <c r="GZ52" t="str">
        <v>5116 - Juvenile-Letot Center</v>
      </c>
      <c r="HA52" t="str">
        <v>5117 - Juvenile-Youth Village</v>
      </c>
      <c r="HB52" t="str">
        <v>5118 - Juvenile-Medlock Center</v>
      </c>
      <c r="HC52" t="str">
        <v>5119 - Juvenile-Letot Residential Treatment Center</v>
      </c>
      <c r="HD52" t="str">
        <v>5120 - Health Administration</v>
      </c>
      <c r="HE52" t="str">
        <v>5121 - Environmental Health</v>
      </c>
      <c r="HF52" t="str">
        <v>5122 - Public Health Lab</v>
      </c>
      <c r="HG52" t="str">
        <v>5123 - Preventive Health</v>
      </c>
      <c r="HH52" t="str">
        <v>5124 - Communicable Disease Control</v>
      </c>
      <c r="HI52" t="str">
        <v>5125 - STD Clinic</v>
      </c>
      <c r="HJ52" t="str">
        <v>5126 - TB Clinic</v>
      </c>
      <c r="HK52" t="str">
        <v>5128 - HHS - Finance Admin</v>
      </c>
      <c r="HL52" t="str">
        <v xml:space="preserve">5130 - Budget Office Community Contracts </v>
      </c>
      <c r="HM52" t="str">
        <v>5140 - CPS Program</v>
      </c>
      <c r="HN52" t="str">
        <v>5170 - Welfare Assistance</v>
      </c>
      <c r="HO52" t="str">
        <v>6340 - Wilmer Substance Abuse Facility</v>
      </c>
      <c r="HP52" t="str">
        <v>6430 - Truancy Enforcement Center</v>
      </c>
      <c r="HQ52" t="str">
        <v>6930 - Cash Match for Grants</v>
      </c>
      <c r="HR52" t="str">
        <v>7138 - Parking Garage CO 2004 Series</v>
      </c>
      <c r="HS52" t="str">
        <v>7139 - Unlimited Tax Ref 2005  24.097M</v>
      </c>
      <c r="HT52" t="str">
        <v>7140 - Certificate Obligation, 2006  $65M</v>
      </c>
      <c r="HU52" t="str">
        <v>7141 - Limited Tax Notes, Series 2011</v>
      </c>
      <c r="HV52" t="str">
        <v>7142 - Unlimited Tax Refunding Bonds Series 2011A-Dept</v>
      </c>
      <c r="HW52" t="str">
        <v>7144 - Limited Tax Refunding Bonds Series 2013</v>
      </c>
      <c r="HX52" t="str">
        <v>7145 - Dept Limited Tax Notes Series 2013</v>
      </c>
      <c r="HY52" t="str">
        <v>7146 - Unlimited Tax Refunding Bonds Series 2015</v>
      </c>
      <c r="HZ52" t="str">
        <v>7147 - Combination Tax and Parking Garage Revenue Certificates of Obligation Series 2016</v>
      </c>
      <c r="IA52" t="str">
        <v>7148 - Certificates of Obligation, Series 2022</v>
      </c>
      <c r="IB52" t="str">
        <v>7400 - Administrative</v>
      </c>
      <c r="IC52" t="str">
        <v>7414 - Unlimited Tax Road Bonds Series 1995</v>
      </c>
      <c r="ID52" t="str">
        <v>7418 - Road Bond Series 1996</v>
      </c>
      <c r="IE52" t="str">
        <v>7492 - 1995 Road Bond Fund</v>
      </c>
      <c r="IF52" t="str">
        <v>8010 - State Highway Fund</v>
      </c>
      <c r="IG52" t="str">
        <v>8011 - Vehicle Sales and Use Tax</v>
      </c>
      <c r="IH52" t="str">
        <v>8012 - Certificate of Title Fund</v>
      </c>
      <c r="II52" t="str">
        <v>8013 - State Beer and Wine</v>
      </c>
      <c r="IJ52" t="str">
        <v>8014 - Unapportioned Tax</v>
      </c>
      <c r="IK52" t="str">
        <v>8015 - Tax Refund</v>
      </c>
      <c r="IL52" t="str">
        <v>8016 - Trust Fund (Tax Assessor)</v>
      </c>
      <c r="IM52" t="str">
        <v>8017 - Mail-in License Renewal</v>
      </c>
      <c r="IN52" t="str">
        <v>8459 - Chase C.C. Clearing Acct-Tax Office</v>
      </c>
      <c r="IO52" t="str">
        <v>8465 - Chase C.C. MV Clearing Acct-Tax Office</v>
      </c>
      <c r="IP52" t="str">
        <v>8466 - Chase Credit Card Charge Back-Tax Office</v>
      </c>
      <c r="IQ52" t="str">
        <v>8467 - Chase C.C MV Charge Back Tax Office</v>
      </c>
      <c r="IR52" t="str">
        <v>8543 - Chase Credit Card B&amp;W Chargeback</v>
      </c>
      <c r="IS52" t="str">
        <v>8545 - Chase Credit Card VIT/SIT Chargeback</v>
      </c>
      <c r="IT52" t="str">
        <v>8718 - Dealers' Escrow Account</v>
      </c>
      <c r="IU52" t="str">
        <v>8719 - Undisbursed Funds</v>
      </c>
      <c r="IV52" t="str">
        <v>8720 - Credit Card Deposit/Clearing Acct</v>
      </c>
      <c r="IW52" t="str">
        <v>8721 - Unapportioned Tax ( Year End ) Used to be 720</v>
      </c>
      <c r="IX52" t="str">
        <v>8731 - Credit Card Chargeback Acct</v>
      </c>
      <c r="IY52" t="str">
        <v>9010 - Library Assistance</v>
      </c>
      <c r="IZ52" t="str">
        <v>9020 - Local Emergencies</v>
      </c>
      <c r="JA52" t="str">
        <v>9101 - Park &amp; Open Space Adm</v>
      </c>
      <c r="JB52" t="str">
        <v>9102 - Park and Open Space</v>
      </c>
      <c r="JC52" t="str">
        <v>9200 - Escrows</v>
      </c>
      <c r="JD52" t="str">
        <v>9205 - Constable Precinct #1</v>
      </c>
      <c r="JE52" t="str">
        <v>9206 - Constable Precinct #2</v>
      </c>
      <c r="JF52" t="str">
        <v>9207 - Constable Precinct #3</v>
      </c>
      <c r="JG52" t="str">
        <v>9208 - Constable Precinct #4</v>
      </c>
      <c r="JH52" t="str">
        <v>9209 - Constable Precinct #5</v>
      </c>
      <c r="JI52" t="str">
        <v xml:space="preserve">9215 - Commissary </v>
      </c>
      <c r="JJ52" t="str">
        <v xml:space="preserve">9220 - District Attorney </v>
      </c>
      <c r="JK52" t="str">
        <v>9225 - Sheriff</v>
      </c>
      <c r="JL52" t="str">
        <v xml:space="preserve">9230 - Juvenile </v>
      </c>
      <c r="JM52" t="str">
        <v xml:space="preserve">9235 - Justice of Peace </v>
      </c>
      <c r="JN52" t="str">
        <v>9240 - County Clerk</v>
      </c>
      <c r="JO52" t="str">
        <v>9245 - District Clerk</v>
      </c>
      <c r="JP52" t="str">
        <v xml:space="preserve">9250 - County Clerk Record Management </v>
      </c>
      <c r="JQ52" t="str">
        <v xml:space="preserve">9255 - District Clerk Record Management </v>
      </c>
      <c r="JR52" t="str">
        <v xml:space="preserve">9256 - County &amp; District Clerk Record Management </v>
      </c>
      <c r="JS52" t="str">
        <v xml:space="preserve">9260 - Community Supervision and Correction Department </v>
      </c>
      <c r="JT52" t="str">
        <v xml:space="preserve">9265 - Tax Office </v>
      </c>
      <c r="JU52" t="str">
        <v xml:space="preserve">9270 - Criminal Justice </v>
      </c>
      <c r="JV52" t="str">
        <v xml:space="preserve">9275 - Divert Court </v>
      </c>
      <c r="JW52" t="str">
        <v>9280 - HHS</v>
      </c>
      <c r="JX52" t="str">
        <v>9285 - Probate Court</v>
      </c>
      <c r="JY52" t="str">
        <v>9290 - Law Library</v>
      </c>
      <c r="JZ52" t="str">
        <v>9291 - SBE</v>
      </c>
      <c r="KA52" t="str">
        <v>9292 - Fire Marshall</v>
      </c>
      <c r="KB52" t="str">
        <v>9410 - IT Projects</v>
      </c>
      <c r="KC52" t="str">
        <v>9420 - Facilities Projects</v>
      </c>
      <c r="KD52" t="str">
        <v>9430 - Public Works Projects</v>
      </c>
      <c r="KE52" t="str">
        <v>9440 - CSCD Projects</v>
      </c>
      <c r="KF52" t="str">
        <v>9450 - Elections</v>
      </c>
      <c r="KG52" t="str">
        <v>9455 - Household Hazardous Waste</v>
      </c>
      <c r="KH52" t="str">
        <v>9464 - American Rescue Plan</v>
      </c>
      <c r="KI52" t="str">
        <v>9466 - Major Grants</v>
      </c>
      <c r="KJ52" t="str">
        <v>9467 - HUD Section 8</v>
      </c>
      <c r="KK52" t="str">
        <v>9468 - Charter School</v>
      </c>
      <c r="KL52" t="str">
        <v>9900 - Non-Budget Charges</v>
      </c>
      <c r="KM52" t="str">
        <v>9910 - Countywide Appropriations</v>
      </c>
      <c r="KN52" t="str">
        <v>9915 - Surplus</v>
      </c>
      <c r="KO52" t="str">
        <v>9920 - Payroll -Dept</v>
      </c>
      <c r="KP52" t="str">
        <v>9940 - Reserves and Contingency</v>
      </c>
      <c r="KQ52" t="str">
        <v>9950 - Emergency Reserves</v>
      </c>
    </row>
    <row r="53" spans="1:303" x14ac:dyDescent="0.25">
      <c r="A53" t="str" cm="1">
        <f t="array" ref="A53:KQ53">TRANSPOSE(_xlfn._xlws.SORT(_xlfn._xlws.FILTER(TableCostCenter[Cost Center List],ISNUMBER(SEARCH(Travel!Y54,TableCostCenter[Cost Center List])))))</f>
        <v>0000 - Default Cost Center</v>
      </c>
      <c r="B53" t="str">
        <v>1010 - County Judge</v>
      </c>
      <c r="C53" t="str">
        <v>1011 - Truancy Courts</v>
      </c>
      <c r="D53" t="str">
        <v>1016 - Planning and Development</v>
      </c>
      <c r="E53" t="str">
        <v>1020 - Commissioners' Court Administrator</v>
      </c>
      <c r="F53" t="str">
        <v>1021 - Operation Services - Engineering</v>
      </c>
      <c r="G53" t="str">
        <v>1022 - Operation Services - Facilities</v>
      </c>
      <c r="H53" t="str">
        <v>1023 - Operation Services - Comm/Central Services</v>
      </c>
      <c r="I53" t="str">
        <v>1024 - Operation Services - Records Mgmt</v>
      </c>
      <c r="J53" t="str">
        <v>1027 - Operation Services - Auto Service Center</v>
      </c>
      <c r="K53" t="str">
        <v>1035 - Tax Assessor/Collector</v>
      </c>
      <c r="L53" t="str">
        <v>1040 - Human Resource/Civil Service</v>
      </c>
      <c r="M53" t="str">
        <v>1041 - HRCS - 52e Employees</v>
      </c>
      <c r="N53" t="str">
        <v>1045 - Records Bldg Fitness Center</v>
      </c>
      <c r="O53" t="str">
        <v>1050 - County Treasurer</v>
      </c>
      <c r="P53" t="str">
        <v>1060 - Office of Budget &amp; Evaluation</v>
      </c>
      <c r="Q53" t="str">
        <v>1070 - County Auditor</v>
      </c>
      <c r="R53" t="str">
        <v>1080 - Purchasing</v>
      </c>
      <c r="S53" t="str">
        <v>1082 - Small Business Enterprise(SBE)</v>
      </c>
      <c r="T53" t="str">
        <v>1090 - IT Data Services</v>
      </c>
      <c r="U53" t="str">
        <v>1210 - Elections</v>
      </c>
      <c r="V53" t="str">
        <v>2050 - Texas Cooperative Extension</v>
      </c>
      <c r="W53" t="str">
        <v>2060 - Veterans Service</v>
      </c>
      <c r="X53" t="str">
        <v>2080 - Historical Commission</v>
      </c>
      <c r="Y53" t="str">
        <v>2110 - Public Works</v>
      </c>
      <c r="Z53" t="str">
        <v>2115 - PW - Economic Development</v>
      </c>
      <c r="AA53" t="str">
        <v>2510 - Road Precinct #1</v>
      </c>
      <c r="AB53" t="str">
        <v>2520 - Road Precinct #2</v>
      </c>
      <c r="AC53" t="str">
        <v>2530 - Road Precinct #3</v>
      </c>
      <c r="AD53" t="str">
        <v>2540 - Road Precinct #4</v>
      </c>
      <c r="AE53" t="str">
        <v>2550 - Road Reserves</v>
      </c>
      <c r="AF53" t="str">
        <v>3020 - Community Supervision</v>
      </c>
      <c r="AG53" t="str">
        <v>3030 - Public Service Program</v>
      </c>
      <c r="AH53" t="str">
        <v>3043 - Unincorporated Area Services</v>
      </c>
      <c r="AI53" t="str">
        <v>3110 - Executive</v>
      </c>
      <c r="AJ53" t="str">
        <v>3111 - Special Investigation</v>
      </c>
      <c r="AK53" t="str">
        <v>3112 - Intelligence</v>
      </c>
      <c r="AL53" t="str">
        <v>3113 - Internal Affairs</v>
      </c>
      <c r="AM53" t="str">
        <v>3114 - Compliance</v>
      </c>
      <c r="AN53" t="str">
        <v>3121 - General Services</v>
      </c>
      <c r="AO53" t="str">
        <v>3122 - Personnel</v>
      </c>
      <c r="AP53" t="str">
        <v>3123 - Training</v>
      </c>
      <c r="AQ53" t="str">
        <v>3124 - Communications</v>
      </c>
      <c r="AR53" t="str">
        <v>3125 - Fiscal</v>
      </c>
      <c r="AS53" t="str">
        <v>3126 - Photo Lab</v>
      </c>
      <c r="AT53" t="str">
        <v>3127 - Print Shop Department</v>
      </c>
      <c r="AU53" t="str">
        <v>3128 - Bonds</v>
      </c>
      <c r="AV53" t="str">
        <v>3129 - Bailiff</v>
      </c>
      <c r="AW53" t="str">
        <v>3130 - Warrants</v>
      </c>
      <c r="AX53" t="str">
        <v>3131 - Fugitive Transportation</v>
      </c>
      <c r="AY53" t="str">
        <v>3132 - Civil</v>
      </c>
      <c r="AZ53" t="str">
        <v>3133 - Patrol</v>
      </c>
      <c r="BA53" t="str">
        <v>3134 - Criminal Investigation</v>
      </c>
      <c r="BB53" t="str">
        <v>3136 - FLEET</v>
      </c>
      <c r="BC53" t="str">
        <v>3137 - Freeway Management Program</v>
      </c>
      <c r="BD53" t="str">
        <v>3140 - Detention Services</v>
      </c>
      <c r="BE53" t="str">
        <v>3141 - North Tower</v>
      </c>
      <c r="BF53" t="str">
        <v>3142 - West Tower</v>
      </c>
      <c r="BG53" t="str">
        <v>3147 - Central Intake</v>
      </c>
      <c r="BH53" t="str">
        <v>3148 - South Tower</v>
      </c>
      <c r="BI53" t="str">
        <v>3150 - Classification and Release</v>
      </c>
      <c r="BJ53" t="str">
        <v>3151 - Inmate Program</v>
      </c>
      <c r="BK53" t="str">
        <v>3152 - Central Kitchen</v>
      </c>
      <c r="BL53" t="str">
        <v>3153 - Central Laundry</v>
      </c>
      <c r="BM53" t="str">
        <v>3154 - Inmate Transport</v>
      </c>
      <c r="BN53" t="str">
        <v>3155 - Jail Medical</v>
      </c>
      <c r="BO53" t="str">
        <v>3156 - Pre/Post Trial Release Program</v>
      </c>
      <c r="BP53" t="str">
        <v>3210 - Constable Precinct #1</v>
      </c>
      <c r="BQ53" t="str">
        <v>3220 - Constable Precinct #2</v>
      </c>
      <c r="BR53" t="str">
        <v>3230 - Constable Precinct #3</v>
      </c>
      <c r="BS53" t="str">
        <v>3240 - Constable Precinct #4</v>
      </c>
      <c r="BT53" t="str">
        <v>3250 - Constable Precinct #5</v>
      </c>
      <c r="BU53" t="str">
        <v>3270 - Constable Precinct #3A</v>
      </c>
      <c r="BV53" t="str">
        <v>3280 - Constable Precinct #4A</v>
      </c>
      <c r="BW53" t="str">
        <v>3311 - Crime Lab</v>
      </c>
      <c r="BX53" t="str">
        <v>3312 - Medical Examiner</v>
      </c>
      <c r="BY53" t="str">
        <v>3313 - Breath Alcohol Program</v>
      </c>
      <c r="BZ53" t="str">
        <v>4001 - Building Security</v>
      </c>
      <c r="CA53" t="str">
        <v>4002 - Emergency Management</v>
      </c>
      <c r="CB53" t="str">
        <v>4003 - Fire Marshal</v>
      </c>
      <c r="CC53" t="str">
        <v>4011 - District Attorney</v>
      </c>
      <c r="CD53" t="str">
        <v>4012 - DA-Special Allocation</v>
      </c>
      <c r="CE53" t="str">
        <v>4013 - Drug Court Program</v>
      </c>
      <c r="CF53" t="str">
        <v>4014 - Jail Diversion</v>
      </c>
      <c r="CG53" t="str">
        <v>4015 - Divert Court</v>
      </c>
      <c r="CH53" t="str">
        <v>4016 - S.T.A.C. Court</v>
      </c>
      <c r="CI53" t="str">
        <v>4020 - District Clerk</v>
      </c>
      <c r="CJ53" t="str">
        <v>4031 - County Clerk</v>
      </c>
      <c r="CK53" t="str">
        <v>4032 - County Clerk-Collections</v>
      </c>
      <c r="CL53" t="str">
        <v>4033 - Truancy Courts Clerks</v>
      </c>
      <c r="CM53" t="str">
        <v>4040 - Public Defender</v>
      </c>
      <c r="CN53" t="str">
        <v>4051 - District Court Administration</v>
      </c>
      <c r="CO53" t="str">
        <v>4052 - Family Court Services</v>
      </c>
      <c r="CP53" t="str">
        <v>4053 - Child Support Payments Office</v>
      </c>
      <c r="CQ53" t="str">
        <v>4054 - Alt. Dispute Resolution-Dept</v>
      </c>
      <c r="CR53" t="str">
        <v>4056 - Domestic Relations Office Administration</v>
      </c>
      <c r="CS53" t="str">
        <v>4060 - Jury Service</v>
      </c>
      <c r="CT53" t="str">
        <v>4065 - Grand Jury Service</v>
      </c>
      <c r="CU53" t="str">
        <v>4071 - 5th Court of Appeals</v>
      </c>
      <c r="CV53" t="str">
        <v>4072 - First Admin. Judicial Region</v>
      </c>
      <c r="CW53" t="str">
        <v>4080 - Court Cost Miscellaneous</v>
      </c>
      <c r="CX53" t="str">
        <v>4090 - Appellate Justice System</v>
      </c>
      <c r="CY53" t="str">
        <v>4110 - 14th Civil District Court</v>
      </c>
      <c r="CZ53" t="str">
        <v>4115 - 44th Civil District Court</v>
      </c>
      <c r="DA53" t="str">
        <v>4120 - 68th Civil District Court</v>
      </c>
      <c r="DB53" t="str">
        <v>4125 - 95th Civil District Court</v>
      </c>
      <c r="DC53" t="str">
        <v>4130 - 101st Civil District Court</v>
      </c>
      <c r="DD53" t="str">
        <v>4135 - 116th Civil District Court</v>
      </c>
      <c r="DE53" t="str">
        <v>4140 - 134th Civil District Court</v>
      </c>
      <c r="DF53" t="str">
        <v>4145 - 160th Civil District Court</v>
      </c>
      <c r="DG53" t="str">
        <v>4150 - 162nd Civil District Court</v>
      </c>
      <c r="DH53" t="str">
        <v>4155 - 191st Civil District Court</v>
      </c>
      <c r="DI53" t="str">
        <v>4160 - 192nd Civil District Court</v>
      </c>
      <c r="DJ53" t="str">
        <v>4165 - 193rd Civil District Court</v>
      </c>
      <c r="DK53" t="str">
        <v>4170 - 298th Civil District Court</v>
      </c>
      <c r="DL53" t="str">
        <v>4175 - Civil District Masters</v>
      </c>
      <c r="DM53" t="str">
        <v>4180 - Civil Tax Court</v>
      </c>
      <c r="DN53" t="str">
        <v>4210 - 254th Family Court</v>
      </c>
      <c r="DO53" t="str">
        <v>4215 - 255th Family Court</v>
      </c>
      <c r="DP53" t="str">
        <v>4220 - 256th Family Court</v>
      </c>
      <c r="DQ53" t="str">
        <v>4225 - 301st Family Court</v>
      </c>
      <c r="DR53" t="str">
        <v>4230 - 302nd Family Court</v>
      </c>
      <c r="DS53" t="str">
        <v>4235 - 303rd Family Court</v>
      </c>
      <c r="DT53" t="str">
        <v>4240 - 330th Family Court</v>
      </c>
      <c r="DU53" t="str">
        <v>4250 - IV-D Court</v>
      </c>
      <c r="DV53" t="str">
        <v>4310 - 304th Juvenile Court</v>
      </c>
      <c r="DW53" t="str">
        <v>4320 - 305th Juvenile Court</v>
      </c>
      <c r="DX53" t="str">
        <v>4401 - Criminal District Court #1</v>
      </c>
      <c r="DY53" t="str">
        <v>4402 - Criminal District Court #2</v>
      </c>
      <c r="DZ53" t="str">
        <v>4403 - Criminal District Court #3</v>
      </c>
      <c r="EA53" t="str">
        <v>4404 - Criminal District Court #4</v>
      </c>
      <c r="EB53" t="str">
        <v>4405 - Criminal District Court #5</v>
      </c>
      <c r="EC53" t="str">
        <v>4406 - Criminal District Court #6</v>
      </c>
      <c r="ED53" t="str">
        <v>4407 - Criminal District Court #7</v>
      </c>
      <c r="EE53" t="str">
        <v>4410 - 194th Criminal District Court</v>
      </c>
      <c r="EF53" t="str">
        <v>4415 - 195th Criminal District Court</v>
      </c>
      <c r="EG53" t="str">
        <v>4420 - 203rd Criminal District Court</v>
      </c>
      <c r="EH53" t="str">
        <v>4425 - 204th Criminal District Court</v>
      </c>
      <c r="EI53" t="str">
        <v>4430 - 265th Criminal District Court</v>
      </c>
      <c r="EJ53" t="str">
        <v>4435 - 282nd Criminal District Court</v>
      </c>
      <c r="EK53" t="str">
        <v>4440 - 283rd Criminal District Court</v>
      </c>
      <c r="EL53" t="str">
        <v>4445 - 291st Criminal District Court</v>
      </c>
      <c r="EM53" t="str">
        <v>4450 - 292nd Criminal District Court</v>
      </c>
      <c r="EN53" t="str">
        <v>4455 - 363rd Criminal District Court</v>
      </c>
      <c r="EO53" t="str">
        <v>4460 - Criminal District Magistrates</v>
      </c>
      <c r="EP53" t="str">
        <v>4461 - Pretrial Release</v>
      </c>
      <c r="EQ53" t="str">
        <v>4465 - Staff Attorneys</v>
      </c>
      <c r="ER53" t="str">
        <v>4470 - Criminal District Court Manager</v>
      </c>
      <c r="ES53" t="str">
        <v>4501 - County Court at Law #1</v>
      </c>
      <c r="ET53" t="str">
        <v>4502 - County Court at Law #2</v>
      </c>
      <c r="EU53" t="str">
        <v>4503 - County Court at Law #3</v>
      </c>
      <c r="EV53" t="str">
        <v>4504 - County Court at Law #4</v>
      </c>
      <c r="EW53" t="str">
        <v>4505 - County Court at Law #5</v>
      </c>
      <c r="EX53" t="str">
        <v>4601 - County Criminal Court #1</v>
      </c>
      <c r="EY53" t="str">
        <v>4602 - County Criminal Court #2</v>
      </c>
      <c r="EZ53" t="str">
        <v>4603 - County Criminal Court #3</v>
      </c>
      <c r="FA53" t="str">
        <v>4604 - County Criminal Court #4</v>
      </c>
      <c r="FB53" t="str">
        <v>4605 - County Criminal Court #5</v>
      </c>
      <c r="FC53" t="str">
        <v>4606 - County Criminal Court #6</v>
      </c>
      <c r="FD53" t="str">
        <v>4607 - County Criminal Court #7</v>
      </c>
      <c r="FE53" t="str">
        <v>4608 - County Criminal Court #8</v>
      </c>
      <c r="FF53" t="str">
        <v>4609 - County Criminal Court #9</v>
      </c>
      <c r="FG53" t="str">
        <v>4610 - County Criminal Court #10</v>
      </c>
      <c r="FH53" t="str">
        <v>4611 - County Criminal Court #11</v>
      </c>
      <c r="FI53" t="str">
        <v>4615 - County Criminal Court of Appeals</v>
      </c>
      <c r="FJ53" t="str">
        <v>4616 - County Criminal Court of Appeals #2</v>
      </c>
      <c r="FK53" t="str">
        <v>4617 - County Criminal Court - Magistrate</v>
      </c>
      <c r="FL53" t="str">
        <v>4620 - County Criminal Court Manager</v>
      </c>
      <c r="FM53" t="str">
        <v>4701 - Probate Court #1</v>
      </c>
      <c r="FN53" t="str">
        <v>4702 - Probate Court #2</v>
      </c>
      <c r="FO53" t="str">
        <v>4703 - Probate Court #3</v>
      </c>
      <c r="FP53" t="str">
        <v>4704 - Investigators/Court Visitor Program</v>
      </c>
      <c r="FQ53" t="str">
        <v>4705 - Probate Associates</v>
      </c>
      <c r="FR53" t="str">
        <v>4811 - J.P- 1-1</v>
      </c>
      <c r="FS53" t="str">
        <v>4812 - J.P- 1-2</v>
      </c>
      <c r="FT53" t="str">
        <v>4821 - J.P- 2-1</v>
      </c>
      <c r="FU53" t="str">
        <v>4822 - J.P- 2-2</v>
      </c>
      <c r="FV53" t="str">
        <v>4831 - J.P- 3-1</v>
      </c>
      <c r="FW53" t="str">
        <v>4832 - J.P- 3-2</v>
      </c>
      <c r="FX53" t="str">
        <v>4833 - J.P. Central Collections</v>
      </c>
      <c r="FY53" t="str">
        <v>4841 - J.P- 4-1</v>
      </c>
      <c r="FZ53" t="str">
        <v>4842 - J.P- 4-2</v>
      </c>
      <c r="GA53" t="str">
        <v>4851 - J.P- 5-1</v>
      </c>
      <c r="GB53" t="str">
        <v>4852 - J.P- 5-2</v>
      </c>
      <c r="GC53" t="str">
        <v>4862 - J P 3-A</v>
      </c>
      <c r="GD53" t="str">
        <v>4921 - District Clerk Criminal and Bond Forfeiture</v>
      </c>
      <c r="GE53" t="str">
        <v>4922 - District Clerk Passport Central</v>
      </c>
      <c r="GF53" t="str">
        <v>4923 - District Clerk Passport East</v>
      </c>
      <c r="GG53" t="str">
        <v>4924 - District Passport North</v>
      </c>
      <c r="GH53" t="str">
        <v>4925 - District Clerk Juvenile</v>
      </c>
      <c r="GI53" t="str">
        <v>4926 - District Civil and Family, Trust and Collections</v>
      </c>
      <c r="GJ53" t="str">
        <v>5001 - County Clerk Criminal and Bond Forfeiture</v>
      </c>
      <c r="GK53" t="str">
        <v>5002 - County Clerk Recording</v>
      </c>
      <c r="GL53" t="str">
        <v>5003 - County Clerk Vitals</v>
      </c>
      <c r="GM53" t="str">
        <v>5004 - County Clerk Trust</v>
      </c>
      <c r="GN53" t="str">
        <v xml:space="preserve">5005 - County Clerk Civil </v>
      </c>
      <c r="GO53" t="str">
        <v>5006 - County Clerk Probate</v>
      </c>
      <c r="GP53" t="str">
        <v>5007 - County Clerk Central Records</v>
      </c>
      <c r="GQ53" t="str">
        <v>5008 - County Clerk-Collections</v>
      </c>
      <c r="GR53" t="str">
        <v>5041 - Truancy South</v>
      </c>
      <c r="GS53" t="str">
        <v>5042 - Truancy North</v>
      </c>
      <c r="GT53" t="str">
        <v>5043 - Truancy East</v>
      </c>
      <c r="GU53" t="str">
        <v>5110 - Employee Health Clinic</v>
      </c>
      <c r="GV53" t="str">
        <v>5111 - Juvenile Administration</v>
      </c>
      <c r="GW53" t="str">
        <v>5112 - Juvenile Psychological Service</v>
      </c>
      <c r="GX53" t="str">
        <v>5114 - Juvenile-Detention Center</v>
      </c>
      <c r="GY53" t="str">
        <v>5115 - Juvenile-Emergency Shelter</v>
      </c>
      <c r="GZ53" t="str">
        <v>5116 - Juvenile-Letot Center</v>
      </c>
      <c r="HA53" t="str">
        <v>5117 - Juvenile-Youth Village</v>
      </c>
      <c r="HB53" t="str">
        <v>5118 - Juvenile-Medlock Center</v>
      </c>
      <c r="HC53" t="str">
        <v>5119 - Juvenile-Letot Residential Treatment Center</v>
      </c>
      <c r="HD53" t="str">
        <v>5120 - Health Administration</v>
      </c>
      <c r="HE53" t="str">
        <v>5121 - Environmental Health</v>
      </c>
      <c r="HF53" t="str">
        <v>5122 - Public Health Lab</v>
      </c>
      <c r="HG53" t="str">
        <v>5123 - Preventive Health</v>
      </c>
      <c r="HH53" t="str">
        <v>5124 - Communicable Disease Control</v>
      </c>
      <c r="HI53" t="str">
        <v>5125 - STD Clinic</v>
      </c>
      <c r="HJ53" t="str">
        <v>5126 - TB Clinic</v>
      </c>
      <c r="HK53" t="str">
        <v>5128 - HHS - Finance Admin</v>
      </c>
      <c r="HL53" t="str">
        <v xml:space="preserve">5130 - Budget Office Community Contracts </v>
      </c>
      <c r="HM53" t="str">
        <v>5140 - CPS Program</v>
      </c>
      <c r="HN53" t="str">
        <v>5170 - Welfare Assistance</v>
      </c>
      <c r="HO53" t="str">
        <v>6340 - Wilmer Substance Abuse Facility</v>
      </c>
      <c r="HP53" t="str">
        <v>6430 - Truancy Enforcement Center</v>
      </c>
      <c r="HQ53" t="str">
        <v>6930 - Cash Match for Grants</v>
      </c>
      <c r="HR53" t="str">
        <v>7138 - Parking Garage CO 2004 Series</v>
      </c>
      <c r="HS53" t="str">
        <v>7139 - Unlimited Tax Ref 2005  24.097M</v>
      </c>
      <c r="HT53" t="str">
        <v>7140 - Certificate Obligation, 2006  $65M</v>
      </c>
      <c r="HU53" t="str">
        <v>7141 - Limited Tax Notes, Series 2011</v>
      </c>
      <c r="HV53" t="str">
        <v>7142 - Unlimited Tax Refunding Bonds Series 2011A-Dept</v>
      </c>
      <c r="HW53" t="str">
        <v>7144 - Limited Tax Refunding Bonds Series 2013</v>
      </c>
      <c r="HX53" t="str">
        <v>7145 - Dept Limited Tax Notes Series 2013</v>
      </c>
      <c r="HY53" t="str">
        <v>7146 - Unlimited Tax Refunding Bonds Series 2015</v>
      </c>
      <c r="HZ53" t="str">
        <v>7147 - Combination Tax and Parking Garage Revenue Certificates of Obligation Series 2016</v>
      </c>
      <c r="IA53" t="str">
        <v>7148 - Certificates of Obligation, Series 2022</v>
      </c>
      <c r="IB53" t="str">
        <v>7400 - Administrative</v>
      </c>
      <c r="IC53" t="str">
        <v>7414 - Unlimited Tax Road Bonds Series 1995</v>
      </c>
      <c r="ID53" t="str">
        <v>7418 - Road Bond Series 1996</v>
      </c>
      <c r="IE53" t="str">
        <v>7492 - 1995 Road Bond Fund</v>
      </c>
      <c r="IF53" t="str">
        <v>8010 - State Highway Fund</v>
      </c>
      <c r="IG53" t="str">
        <v>8011 - Vehicle Sales and Use Tax</v>
      </c>
      <c r="IH53" t="str">
        <v>8012 - Certificate of Title Fund</v>
      </c>
      <c r="II53" t="str">
        <v>8013 - State Beer and Wine</v>
      </c>
      <c r="IJ53" t="str">
        <v>8014 - Unapportioned Tax</v>
      </c>
      <c r="IK53" t="str">
        <v>8015 - Tax Refund</v>
      </c>
      <c r="IL53" t="str">
        <v>8016 - Trust Fund (Tax Assessor)</v>
      </c>
      <c r="IM53" t="str">
        <v>8017 - Mail-in License Renewal</v>
      </c>
      <c r="IN53" t="str">
        <v>8459 - Chase C.C. Clearing Acct-Tax Office</v>
      </c>
      <c r="IO53" t="str">
        <v>8465 - Chase C.C. MV Clearing Acct-Tax Office</v>
      </c>
      <c r="IP53" t="str">
        <v>8466 - Chase Credit Card Charge Back-Tax Office</v>
      </c>
      <c r="IQ53" t="str">
        <v>8467 - Chase C.C MV Charge Back Tax Office</v>
      </c>
      <c r="IR53" t="str">
        <v>8543 - Chase Credit Card B&amp;W Chargeback</v>
      </c>
      <c r="IS53" t="str">
        <v>8545 - Chase Credit Card VIT/SIT Chargeback</v>
      </c>
      <c r="IT53" t="str">
        <v>8718 - Dealers' Escrow Account</v>
      </c>
      <c r="IU53" t="str">
        <v>8719 - Undisbursed Funds</v>
      </c>
      <c r="IV53" t="str">
        <v>8720 - Credit Card Deposit/Clearing Acct</v>
      </c>
      <c r="IW53" t="str">
        <v>8721 - Unapportioned Tax ( Year End ) Used to be 720</v>
      </c>
      <c r="IX53" t="str">
        <v>8731 - Credit Card Chargeback Acct</v>
      </c>
      <c r="IY53" t="str">
        <v>9010 - Library Assistance</v>
      </c>
      <c r="IZ53" t="str">
        <v>9020 - Local Emergencies</v>
      </c>
      <c r="JA53" t="str">
        <v>9101 - Park &amp; Open Space Adm</v>
      </c>
      <c r="JB53" t="str">
        <v>9102 - Park and Open Space</v>
      </c>
      <c r="JC53" t="str">
        <v>9200 - Escrows</v>
      </c>
      <c r="JD53" t="str">
        <v>9205 - Constable Precinct #1</v>
      </c>
      <c r="JE53" t="str">
        <v>9206 - Constable Precinct #2</v>
      </c>
      <c r="JF53" t="str">
        <v>9207 - Constable Precinct #3</v>
      </c>
      <c r="JG53" t="str">
        <v>9208 - Constable Precinct #4</v>
      </c>
      <c r="JH53" t="str">
        <v>9209 - Constable Precinct #5</v>
      </c>
      <c r="JI53" t="str">
        <v xml:space="preserve">9215 - Commissary </v>
      </c>
      <c r="JJ53" t="str">
        <v xml:space="preserve">9220 - District Attorney </v>
      </c>
      <c r="JK53" t="str">
        <v>9225 - Sheriff</v>
      </c>
      <c r="JL53" t="str">
        <v xml:space="preserve">9230 - Juvenile </v>
      </c>
      <c r="JM53" t="str">
        <v xml:space="preserve">9235 - Justice of Peace </v>
      </c>
      <c r="JN53" t="str">
        <v>9240 - County Clerk</v>
      </c>
      <c r="JO53" t="str">
        <v>9245 - District Clerk</v>
      </c>
      <c r="JP53" t="str">
        <v xml:space="preserve">9250 - County Clerk Record Management </v>
      </c>
      <c r="JQ53" t="str">
        <v xml:space="preserve">9255 - District Clerk Record Management </v>
      </c>
      <c r="JR53" t="str">
        <v xml:space="preserve">9256 - County &amp; District Clerk Record Management </v>
      </c>
      <c r="JS53" t="str">
        <v xml:space="preserve">9260 - Community Supervision and Correction Department </v>
      </c>
      <c r="JT53" t="str">
        <v xml:space="preserve">9265 - Tax Office </v>
      </c>
      <c r="JU53" t="str">
        <v xml:space="preserve">9270 - Criminal Justice </v>
      </c>
      <c r="JV53" t="str">
        <v xml:space="preserve">9275 - Divert Court </v>
      </c>
      <c r="JW53" t="str">
        <v>9280 - HHS</v>
      </c>
      <c r="JX53" t="str">
        <v>9285 - Probate Court</v>
      </c>
      <c r="JY53" t="str">
        <v>9290 - Law Library</v>
      </c>
      <c r="JZ53" t="str">
        <v>9291 - SBE</v>
      </c>
      <c r="KA53" t="str">
        <v>9292 - Fire Marshall</v>
      </c>
      <c r="KB53" t="str">
        <v>9410 - IT Projects</v>
      </c>
      <c r="KC53" t="str">
        <v>9420 - Facilities Projects</v>
      </c>
      <c r="KD53" t="str">
        <v>9430 - Public Works Projects</v>
      </c>
      <c r="KE53" t="str">
        <v>9440 - CSCD Projects</v>
      </c>
      <c r="KF53" t="str">
        <v>9450 - Elections</v>
      </c>
      <c r="KG53" t="str">
        <v>9455 - Household Hazardous Waste</v>
      </c>
      <c r="KH53" t="str">
        <v>9464 - American Rescue Plan</v>
      </c>
      <c r="KI53" t="str">
        <v>9466 - Major Grants</v>
      </c>
      <c r="KJ53" t="str">
        <v>9467 - HUD Section 8</v>
      </c>
      <c r="KK53" t="str">
        <v>9468 - Charter School</v>
      </c>
      <c r="KL53" t="str">
        <v>9900 - Non-Budget Charges</v>
      </c>
      <c r="KM53" t="str">
        <v>9910 - Countywide Appropriations</v>
      </c>
      <c r="KN53" t="str">
        <v>9915 - Surplus</v>
      </c>
      <c r="KO53" t="str">
        <v>9920 - Payroll -Dept</v>
      </c>
      <c r="KP53" t="str">
        <v>9940 - Reserves and Contingency</v>
      </c>
      <c r="KQ53" t="str">
        <v>9950 - Emergency Reserves</v>
      </c>
    </row>
    <row r="54" spans="1:303" x14ac:dyDescent="0.25">
      <c r="A54" t="str" cm="1">
        <f t="array" ref="A54:KQ54">TRANSPOSE(_xlfn._xlws.SORT(_xlfn._xlws.FILTER(TableCostCenter[Cost Center List],ISNUMBER(SEARCH(Travel!Y55,TableCostCenter[Cost Center List])))))</f>
        <v>0000 - Default Cost Center</v>
      </c>
      <c r="B54" t="str">
        <v>1010 - County Judge</v>
      </c>
      <c r="C54" t="str">
        <v>1011 - Truancy Courts</v>
      </c>
      <c r="D54" t="str">
        <v>1016 - Planning and Development</v>
      </c>
      <c r="E54" t="str">
        <v>1020 - Commissioners' Court Administrator</v>
      </c>
      <c r="F54" t="str">
        <v>1021 - Operation Services - Engineering</v>
      </c>
      <c r="G54" t="str">
        <v>1022 - Operation Services - Facilities</v>
      </c>
      <c r="H54" t="str">
        <v>1023 - Operation Services - Comm/Central Services</v>
      </c>
      <c r="I54" t="str">
        <v>1024 - Operation Services - Records Mgmt</v>
      </c>
      <c r="J54" t="str">
        <v>1027 - Operation Services - Auto Service Center</v>
      </c>
      <c r="K54" t="str">
        <v>1035 - Tax Assessor/Collector</v>
      </c>
      <c r="L54" t="str">
        <v>1040 - Human Resource/Civil Service</v>
      </c>
      <c r="M54" t="str">
        <v>1041 - HRCS - 52e Employees</v>
      </c>
      <c r="N54" t="str">
        <v>1045 - Records Bldg Fitness Center</v>
      </c>
      <c r="O54" t="str">
        <v>1050 - County Treasurer</v>
      </c>
      <c r="P54" t="str">
        <v>1060 - Office of Budget &amp; Evaluation</v>
      </c>
      <c r="Q54" t="str">
        <v>1070 - County Auditor</v>
      </c>
      <c r="R54" t="str">
        <v>1080 - Purchasing</v>
      </c>
      <c r="S54" t="str">
        <v>1082 - Small Business Enterprise(SBE)</v>
      </c>
      <c r="T54" t="str">
        <v>1090 - IT Data Services</v>
      </c>
      <c r="U54" t="str">
        <v>1210 - Elections</v>
      </c>
      <c r="V54" t="str">
        <v>2050 - Texas Cooperative Extension</v>
      </c>
      <c r="W54" t="str">
        <v>2060 - Veterans Service</v>
      </c>
      <c r="X54" t="str">
        <v>2080 - Historical Commission</v>
      </c>
      <c r="Y54" t="str">
        <v>2110 - Public Works</v>
      </c>
      <c r="Z54" t="str">
        <v>2115 - PW - Economic Development</v>
      </c>
      <c r="AA54" t="str">
        <v>2510 - Road Precinct #1</v>
      </c>
      <c r="AB54" t="str">
        <v>2520 - Road Precinct #2</v>
      </c>
      <c r="AC54" t="str">
        <v>2530 - Road Precinct #3</v>
      </c>
      <c r="AD54" t="str">
        <v>2540 - Road Precinct #4</v>
      </c>
      <c r="AE54" t="str">
        <v>2550 - Road Reserves</v>
      </c>
      <c r="AF54" t="str">
        <v>3020 - Community Supervision</v>
      </c>
      <c r="AG54" t="str">
        <v>3030 - Public Service Program</v>
      </c>
      <c r="AH54" t="str">
        <v>3043 - Unincorporated Area Services</v>
      </c>
      <c r="AI54" t="str">
        <v>3110 - Executive</v>
      </c>
      <c r="AJ54" t="str">
        <v>3111 - Special Investigation</v>
      </c>
      <c r="AK54" t="str">
        <v>3112 - Intelligence</v>
      </c>
      <c r="AL54" t="str">
        <v>3113 - Internal Affairs</v>
      </c>
      <c r="AM54" t="str">
        <v>3114 - Compliance</v>
      </c>
      <c r="AN54" t="str">
        <v>3121 - General Services</v>
      </c>
      <c r="AO54" t="str">
        <v>3122 - Personnel</v>
      </c>
      <c r="AP54" t="str">
        <v>3123 - Training</v>
      </c>
      <c r="AQ54" t="str">
        <v>3124 - Communications</v>
      </c>
      <c r="AR54" t="str">
        <v>3125 - Fiscal</v>
      </c>
      <c r="AS54" t="str">
        <v>3126 - Photo Lab</v>
      </c>
      <c r="AT54" t="str">
        <v>3127 - Print Shop Department</v>
      </c>
      <c r="AU54" t="str">
        <v>3128 - Bonds</v>
      </c>
      <c r="AV54" t="str">
        <v>3129 - Bailiff</v>
      </c>
      <c r="AW54" t="str">
        <v>3130 - Warrants</v>
      </c>
      <c r="AX54" t="str">
        <v>3131 - Fugitive Transportation</v>
      </c>
      <c r="AY54" t="str">
        <v>3132 - Civil</v>
      </c>
      <c r="AZ54" t="str">
        <v>3133 - Patrol</v>
      </c>
      <c r="BA54" t="str">
        <v>3134 - Criminal Investigation</v>
      </c>
      <c r="BB54" t="str">
        <v>3136 - FLEET</v>
      </c>
      <c r="BC54" t="str">
        <v>3137 - Freeway Management Program</v>
      </c>
      <c r="BD54" t="str">
        <v>3140 - Detention Services</v>
      </c>
      <c r="BE54" t="str">
        <v>3141 - North Tower</v>
      </c>
      <c r="BF54" t="str">
        <v>3142 - West Tower</v>
      </c>
      <c r="BG54" t="str">
        <v>3147 - Central Intake</v>
      </c>
      <c r="BH54" t="str">
        <v>3148 - South Tower</v>
      </c>
      <c r="BI54" t="str">
        <v>3150 - Classification and Release</v>
      </c>
      <c r="BJ54" t="str">
        <v>3151 - Inmate Program</v>
      </c>
      <c r="BK54" t="str">
        <v>3152 - Central Kitchen</v>
      </c>
      <c r="BL54" t="str">
        <v>3153 - Central Laundry</v>
      </c>
      <c r="BM54" t="str">
        <v>3154 - Inmate Transport</v>
      </c>
      <c r="BN54" t="str">
        <v>3155 - Jail Medical</v>
      </c>
      <c r="BO54" t="str">
        <v>3156 - Pre/Post Trial Release Program</v>
      </c>
      <c r="BP54" t="str">
        <v>3210 - Constable Precinct #1</v>
      </c>
      <c r="BQ54" t="str">
        <v>3220 - Constable Precinct #2</v>
      </c>
      <c r="BR54" t="str">
        <v>3230 - Constable Precinct #3</v>
      </c>
      <c r="BS54" t="str">
        <v>3240 - Constable Precinct #4</v>
      </c>
      <c r="BT54" t="str">
        <v>3250 - Constable Precinct #5</v>
      </c>
      <c r="BU54" t="str">
        <v>3270 - Constable Precinct #3A</v>
      </c>
      <c r="BV54" t="str">
        <v>3280 - Constable Precinct #4A</v>
      </c>
      <c r="BW54" t="str">
        <v>3311 - Crime Lab</v>
      </c>
      <c r="BX54" t="str">
        <v>3312 - Medical Examiner</v>
      </c>
      <c r="BY54" t="str">
        <v>3313 - Breath Alcohol Program</v>
      </c>
      <c r="BZ54" t="str">
        <v>4001 - Building Security</v>
      </c>
      <c r="CA54" t="str">
        <v>4002 - Emergency Management</v>
      </c>
      <c r="CB54" t="str">
        <v>4003 - Fire Marshal</v>
      </c>
      <c r="CC54" t="str">
        <v>4011 - District Attorney</v>
      </c>
      <c r="CD54" t="str">
        <v>4012 - DA-Special Allocation</v>
      </c>
      <c r="CE54" t="str">
        <v>4013 - Drug Court Program</v>
      </c>
      <c r="CF54" t="str">
        <v>4014 - Jail Diversion</v>
      </c>
      <c r="CG54" t="str">
        <v>4015 - Divert Court</v>
      </c>
      <c r="CH54" t="str">
        <v>4016 - S.T.A.C. Court</v>
      </c>
      <c r="CI54" t="str">
        <v>4020 - District Clerk</v>
      </c>
      <c r="CJ54" t="str">
        <v>4031 - County Clerk</v>
      </c>
      <c r="CK54" t="str">
        <v>4032 - County Clerk-Collections</v>
      </c>
      <c r="CL54" t="str">
        <v>4033 - Truancy Courts Clerks</v>
      </c>
      <c r="CM54" t="str">
        <v>4040 - Public Defender</v>
      </c>
      <c r="CN54" t="str">
        <v>4051 - District Court Administration</v>
      </c>
      <c r="CO54" t="str">
        <v>4052 - Family Court Services</v>
      </c>
      <c r="CP54" t="str">
        <v>4053 - Child Support Payments Office</v>
      </c>
      <c r="CQ54" t="str">
        <v>4054 - Alt. Dispute Resolution-Dept</v>
      </c>
      <c r="CR54" t="str">
        <v>4056 - Domestic Relations Office Administration</v>
      </c>
      <c r="CS54" t="str">
        <v>4060 - Jury Service</v>
      </c>
      <c r="CT54" t="str">
        <v>4065 - Grand Jury Service</v>
      </c>
      <c r="CU54" t="str">
        <v>4071 - 5th Court of Appeals</v>
      </c>
      <c r="CV54" t="str">
        <v>4072 - First Admin. Judicial Region</v>
      </c>
      <c r="CW54" t="str">
        <v>4080 - Court Cost Miscellaneous</v>
      </c>
      <c r="CX54" t="str">
        <v>4090 - Appellate Justice System</v>
      </c>
      <c r="CY54" t="str">
        <v>4110 - 14th Civil District Court</v>
      </c>
      <c r="CZ54" t="str">
        <v>4115 - 44th Civil District Court</v>
      </c>
      <c r="DA54" t="str">
        <v>4120 - 68th Civil District Court</v>
      </c>
      <c r="DB54" t="str">
        <v>4125 - 95th Civil District Court</v>
      </c>
      <c r="DC54" t="str">
        <v>4130 - 101st Civil District Court</v>
      </c>
      <c r="DD54" t="str">
        <v>4135 - 116th Civil District Court</v>
      </c>
      <c r="DE54" t="str">
        <v>4140 - 134th Civil District Court</v>
      </c>
      <c r="DF54" t="str">
        <v>4145 - 160th Civil District Court</v>
      </c>
      <c r="DG54" t="str">
        <v>4150 - 162nd Civil District Court</v>
      </c>
      <c r="DH54" t="str">
        <v>4155 - 191st Civil District Court</v>
      </c>
      <c r="DI54" t="str">
        <v>4160 - 192nd Civil District Court</v>
      </c>
      <c r="DJ54" t="str">
        <v>4165 - 193rd Civil District Court</v>
      </c>
      <c r="DK54" t="str">
        <v>4170 - 298th Civil District Court</v>
      </c>
      <c r="DL54" t="str">
        <v>4175 - Civil District Masters</v>
      </c>
      <c r="DM54" t="str">
        <v>4180 - Civil Tax Court</v>
      </c>
      <c r="DN54" t="str">
        <v>4210 - 254th Family Court</v>
      </c>
      <c r="DO54" t="str">
        <v>4215 - 255th Family Court</v>
      </c>
      <c r="DP54" t="str">
        <v>4220 - 256th Family Court</v>
      </c>
      <c r="DQ54" t="str">
        <v>4225 - 301st Family Court</v>
      </c>
      <c r="DR54" t="str">
        <v>4230 - 302nd Family Court</v>
      </c>
      <c r="DS54" t="str">
        <v>4235 - 303rd Family Court</v>
      </c>
      <c r="DT54" t="str">
        <v>4240 - 330th Family Court</v>
      </c>
      <c r="DU54" t="str">
        <v>4250 - IV-D Court</v>
      </c>
      <c r="DV54" t="str">
        <v>4310 - 304th Juvenile Court</v>
      </c>
      <c r="DW54" t="str">
        <v>4320 - 305th Juvenile Court</v>
      </c>
      <c r="DX54" t="str">
        <v>4401 - Criminal District Court #1</v>
      </c>
      <c r="DY54" t="str">
        <v>4402 - Criminal District Court #2</v>
      </c>
      <c r="DZ54" t="str">
        <v>4403 - Criminal District Court #3</v>
      </c>
      <c r="EA54" t="str">
        <v>4404 - Criminal District Court #4</v>
      </c>
      <c r="EB54" t="str">
        <v>4405 - Criminal District Court #5</v>
      </c>
      <c r="EC54" t="str">
        <v>4406 - Criminal District Court #6</v>
      </c>
      <c r="ED54" t="str">
        <v>4407 - Criminal District Court #7</v>
      </c>
      <c r="EE54" t="str">
        <v>4410 - 194th Criminal District Court</v>
      </c>
      <c r="EF54" t="str">
        <v>4415 - 195th Criminal District Court</v>
      </c>
      <c r="EG54" t="str">
        <v>4420 - 203rd Criminal District Court</v>
      </c>
      <c r="EH54" t="str">
        <v>4425 - 204th Criminal District Court</v>
      </c>
      <c r="EI54" t="str">
        <v>4430 - 265th Criminal District Court</v>
      </c>
      <c r="EJ54" t="str">
        <v>4435 - 282nd Criminal District Court</v>
      </c>
      <c r="EK54" t="str">
        <v>4440 - 283rd Criminal District Court</v>
      </c>
      <c r="EL54" t="str">
        <v>4445 - 291st Criminal District Court</v>
      </c>
      <c r="EM54" t="str">
        <v>4450 - 292nd Criminal District Court</v>
      </c>
      <c r="EN54" t="str">
        <v>4455 - 363rd Criminal District Court</v>
      </c>
      <c r="EO54" t="str">
        <v>4460 - Criminal District Magistrates</v>
      </c>
      <c r="EP54" t="str">
        <v>4461 - Pretrial Release</v>
      </c>
      <c r="EQ54" t="str">
        <v>4465 - Staff Attorneys</v>
      </c>
      <c r="ER54" t="str">
        <v>4470 - Criminal District Court Manager</v>
      </c>
      <c r="ES54" t="str">
        <v>4501 - County Court at Law #1</v>
      </c>
      <c r="ET54" t="str">
        <v>4502 - County Court at Law #2</v>
      </c>
      <c r="EU54" t="str">
        <v>4503 - County Court at Law #3</v>
      </c>
      <c r="EV54" t="str">
        <v>4504 - County Court at Law #4</v>
      </c>
      <c r="EW54" t="str">
        <v>4505 - County Court at Law #5</v>
      </c>
      <c r="EX54" t="str">
        <v>4601 - County Criminal Court #1</v>
      </c>
      <c r="EY54" t="str">
        <v>4602 - County Criminal Court #2</v>
      </c>
      <c r="EZ54" t="str">
        <v>4603 - County Criminal Court #3</v>
      </c>
      <c r="FA54" t="str">
        <v>4604 - County Criminal Court #4</v>
      </c>
      <c r="FB54" t="str">
        <v>4605 - County Criminal Court #5</v>
      </c>
      <c r="FC54" t="str">
        <v>4606 - County Criminal Court #6</v>
      </c>
      <c r="FD54" t="str">
        <v>4607 - County Criminal Court #7</v>
      </c>
      <c r="FE54" t="str">
        <v>4608 - County Criminal Court #8</v>
      </c>
      <c r="FF54" t="str">
        <v>4609 - County Criminal Court #9</v>
      </c>
      <c r="FG54" t="str">
        <v>4610 - County Criminal Court #10</v>
      </c>
      <c r="FH54" t="str">
        <v>4611 - County Criminal Court #11</v>
      </c>
      <c r="FI54" t="str">
        <v>4615 - County Criminal Court of Appeals</v>
      </c>
      <c r="FJ54" t="str">
        <v>4616 - County Criminal Court of Appeals #2</v>
      </c>
      <c r="FK54" t="str">
        <v>4617 - County Criminal Court - Magistrate</v>
      </c>
      <c r="FL54" t="str">
        <v>4620 - County Criminal Court Manager</v>
      </c>
      <c r="FM54" t="str">
        <v>4701 - Probate Court #1</v>
      </c>
      <c r="FN54" t="str">
        <v>4702 - Probate Court #2</v>
      </c>
      <c r="FO54" t="str">
        <v>4703 - Probate Court #3</v>
      </c>
      <c r="FP54" t="str">
        <v>4704 - Investigators/Court Visitor Program</v>
      </c>
      <c r="FQ54" t="str">
        <v>4705 - Probate Associates</v>
      </c>
      <c r="FR54" t="str">
        <v>4811 - J.P- 1-1</v>
      </c>
      <c r="FS54" t="str">
        <v>4812 - J.P- 1-2</v>
      </c>
      <c r="FT54" t="str">
        <v>4821 - J.P- 2-1</v>
      </c>
      <c r="FU54" t="str">
        <v>4822 - J.P- 2-2</v>
      </c>
      <c r="FV54" t="str">
        <v>4831 - J.P- 3-1</v>
      </c>
      <c r="FW54" t="str">
        <v>4832 - J.P- 3-2</v>
      </c>
      <c r="FX54" t="str">
        <v>4833 - J.P. Central Collections</v>
      </c>
      <c r="FY54" t="str">
        <v>4841 - J.P- 4-1</v>
      </c>
      <c r="FZ54" t="str">
        <v>4842 - J.P- 4-2</v>
      </c>
      <c r="GA54" t="str">
        <v>4851 - J.P- 5-1</v>
      </c>
      <c r="GB54" t="str">
        <v>4852 - J.P- 5-2</v>
      </c>
      <c r="GC54" t="str">
        <v>4862 - J P 3-A</v>
      </c>
      <c r="GD54" t="str">
        <v>4921 - District Clerk Criminal and Bond Forfeiture</v>
      </c>
      <c r="GE54" t="str">
        <v>4922 - District Clerk Passport Central</v>
      </c>
      <c r="GF54" t="str">
        <v>4923 - District Clerk Passport East</v>
      </c>
      <c r="GG54" t="str">
        <v>4924 - District Passport North</v>
      </c>
      <c r="GH54" t="str">
        <v>4925 - District Clerk Juvenile</v>
      </c>
      <c r="GI54" t="str">
        <v>4926 - District Civil and Family, Trust and Collections</v>
      </c>
      <c r="GJ54" t="str">
        <v>5001 - County Clerk Criminal and Bond Forfeiture</v>
      </c>
      <c r="GK54" t="str">
        <v>5002 - County Clerk Recording</v>
      </c>
      <c r="GL54" t="str">
        <v>5003 - County Clerk Vitals</v>
      </c>
      <c r="GM54" t="str">
        <v>5004 - County Clerk Trust</v>
      </c>
      <c r="GN54" t="str">
        <v xml:space="preserve">5005 - County Clerk Civil </v>
      </c>
      <c r="GO54" t="str">
        <v>5006 - County Clerk Probate</v>
      </c>
      <c r="GP54" t="str">
        <v>5007 - County Clerk Central Records</v>
      </c>
      <c r="GQ54" t="str">
        <v>5008 - County Clerk-Collections</v>
      </c>
      <c r="GR54" t="str">
        <v>5041 - Truancy South</v>
      </c>
      <c r="GS54" t="str">
        <v>5042 - Truancy North</v>
      </c>
      <c r="GT54" t="str">
        <v>5043 - Truancy East</v>
      </c>
      <c r="GU54" t="str">
        <v>5110 - Employee Health Clinic</v>
      </c>
      <c r="GV54" t="str">
        <v>5111 - Juvenile Administration</v>
      </c>
      <c r="GW54" t="str">
        <v>5112 - Juvenile Psychological Service</v>
      </c>
      <c r="GX54" t="str">
        <v>5114 - Juvenile-Detention Center</v>
      </c>
      <c r="GY54" t="str">
        <v>5115 - Juvenile-Emergency Shelter</v>
      </c>
      <c r="GZ54" t="str">
        <v>5116 - Juvenile-Letot Center</v>
      </c>
      <c r="HA54" t="str">
        <v>5117 - Juvenile-Youth Village</v>
      </c>
      <c r="HB54" t="str">
        <v>5118 - Juvenile-Medlock Center</v>
      </c>
      <c r="HC54" t="str">
        <v>5119 - Juvenile-Letot Residential Treatment Center</v>
      </c>
      <c r="HD54" t="str">
        <v>5120 - Health Administration</v>
      </c>
      <c r="HE54" t="str">
        <v>5121 - Environmental Health</v>
      </c>
      <c r="HF54" t="str">
        <v>5122 - Public Health Lab</v>
      </c>
      <c r="HG54" t="str">
        <v>5123 - Preventive Health</v>
      </c>
      <c r="HH54" t="str">
        <v>5124 - Communicable Disease Control</v>
      </c>
      <c r="HI54" t="str">
        <v>5125 - STD Clinic</v>
      </c>
      <c r="HJ54" t="str">
        <v>5126 - TB Clinic</v>
      </c>
      <c r="HK54" t="str">
        <v>5128 - HHS - Finance Admin</v>
      </c>
      <c r="HL54" t="str">
        <v xml:space="preserve">5130 - Budget Office Community Contracts </v>
      </c>
      <c r="HM54" t="str">
        <v>5140 - CPS Program</v>
      </c>
      <c r="HN54" t="str">
        <v>5170 - Welfare Assistance</v>
      </c>
      <c r="HO54" t="str">
        <v>6340 - Wilmer Substance Abuse Facility</v>
      </c>
      <c r="HP54" t="str">
        <v>6430 - Truancy Enforcement Center</v>
      </c>
      <c r="HQ54" t="str">
        <v>6930 - Cash Match for Grants</v>
      </c>
      <c r="HR54" t="str">
        <v>7138 - Parking Garage CO 2004 Series</v>
      </c>
      <c r="HS54" t="str">
        <v>7139 - Unlimited Tax Ref 2005  24.097M</v>
      </c>
      <c r="HT54" t="str">
        <v>7140 - Certificate Obligation, 2006  $65M</v>
      </c>
      <c r="HU54" t="str">
        <v>7141 - Limited Tax Notes, Series 2011</v>
      </c>
      <c r="HV54" t="str">
        <v>7142 - Unlimited Tax Refunding Bonds Series 2011A-Dept</v>
      </c>
      <c r="HW54" t="str">
        <v>7144 - Limited Tax Refunding Bonds Series 2013</v>
      </c>
      <c r="HX54" t="str">
        <v>7145 - Dept Limited Tax Notes Series 2013</v>
      </c>
      <c r="HY54" t="str">
        <v>7146 - Unlimited Tax Refunding Bonds Series 2015</v>
      </c>
      <c r="HZ54" t="str">
        <v>7147 - Combination Tax and Parking Garage Revenue Certificates of Obligation Series 2016</v>
      </c>
      <c r="IA54" t="str">
        <v>7148 - Certificates of Obligation, Series 2022</v>
      </c>
      <c r="IB54" t="str">
        <v>7400 - Administrative</v>
      </c>
      <c r="IC54" t="str">
        <v>7414 - Unlimited Tax Road Bonds Series 1995</v>
      </c>
      <c r="ID54" t="str">
        <v>7418 - Road Bond Series 1996</v>
      </c>
      <c r="IE54" t="str">
        <v>7492 - 1995 Road Bond Fund</v>
      </c>
      <c r="IF54" t="str">
        <v>8010 - State Highway Fund</v>
      </c>
      <c r="IG54" t="str">
        <v>8011 - Vehicle Sales and Use Tax</v>
      </c>
      <c r="IH54" t="str">
        <v>8012 - Certificate of Title Fund</v>
      </c>
      <c r="II54" t="str">
        <v>8013 - State Beer and Wine</v>
      </c>
      <c r="IJ54" t="str">
        <v>8014 - Unapportioned Tax</v>
      </c>
      <c r="IK54" t="str">
        <v>8015 - Tax Refund</v>
      </c>
      <c r="IL54" t="str">
        <v>8016 - Trust Fund (Tax Assessor)</v>
      </c>
      <c r="IM54" t="str">
        <v>8017 - Mail-in License Renewal</v>
      </c>
      <c r="IN54" t="str">
        <v>8459 - Chase C.C. Clearing Acct-Tax Office</v>
      </c>
      <c r="IO54" t="str">
        <v>8465 - Chase C.C. MV Clearing Acct-Tax Office</v>
      </c>
      <c r="IP54" t="str">
        <v>8466 - Chase Credit Card Charge Back-Tax Office</v>
      </c>
      <c r="IQ54" t="str">
        <v>8467 - Chase C.C MV Charge Back Tax Office</v>
      </c>
      <c r="IR54" t="str">
        <v>8543 - Chase Credit Card B&amp;W Chargeback</v>
      </c>
      <c r="IS54" t="str">
        <v>8545 - Chase Credit Card VIT/SIT Chargeback</v>
      </c>
      <c r="IT54" t="str">
        <v>8718 - Dealers' Escrow Account</v>
      </c>
      <c r="IU54" t="str">
        <v>8719 - Undisbursed Funds</v>
      </c>
      <c r="IV54" t="str">
        <v>8720 - Credit Card Deposit/Clearing Acct</v>
      </c>
      <c r="IW54" t="str">
        <v>8721 - Unapportioned Tax ( Year End ) Used to be 720</v>
      </c>
      <c r="IX54" t="str">
        <v>8731 - Credit Card Chargeback Acct</v>
      </c>
      <c r="IY54" t="str">
        <v>9010 - Library Assistance</v>
      </c>
      <c r="IZ54" t="str">
        <v>9020 - Local Emergencies</v>
      </c>
      <c r="JA54" t="str">
        <v>9101 - Park &amp; Open Space Adm</v>
      </c>
      <c r="JB54" t="str">
        <v>9102 - Park and Open Space</v>
      </c>
      <c r="JC54" t="str">
        <v>9200 - Escrows</v>
      </c>
      <c r="JD54" t="str">
        <v>9205 - Constable Precinct #1</v>
      </c>
      <c r="JE54" t="str">
        <v>9206 - Constable Precinct #2</v>
      </c>
      <c r="JF54" t="str">
        <v>9207 - Constable Precinct #3</v>
      </c>
      <c r="JG54" t="str">
        <v>9208 - Constable Precinct #4</v>
      </c>
      <c r="JH54" t="str">
        <v>9209 - Constable Precinct #5</v>
      </c>
      <c r="JI54" t="str">
        <v xml:space="preserve">9215 - Commissary </v>
      </c>
      <c r="JJ54" t="str">
        <v xml:space="preserve">9220 - District Attorney </v>
      </c>
      <c r="JK54" t="str">
        <v>9225 - Sheriff</v>
      </c>
      <c r="JL54" t="str">
        <v xml:space="preserve">9230 - Juvenile </v>
      </c>
      <c r="JM54" t="str">
        <v xml:space="preserve">9235 - Justice of Peace </v>
      </c>
      <c r="JN54" t="str">
        <v>9240 - County Clerk</v>
      </c>
      <c r="JO54" t="str">
        <v>9245 - District Clerk</v>
      </c>
      <c r="JP54" t="str">
        <v xml:space="preserve">9250 - County Clerk Record Management </v>
      </c>
      <c r="JQ54" t="str">
        <v xml:space="preserve">9255 - District Clerk Record Management </v>
      </c>
      <c r="JR54" t="str">
        <v xml:space="preserve">9256 - County &amp; District Clerk Record Management </v>
      </c>
      <c r="JS54" t="str">
        <v xml:space="preserve">9260 - Community Supervision and Correction Department </v>
      </c>
      <c r="JT54" t="str">
        <v xml:space="preserve">9265 - Tax Office </v>
      </c>
      <c r="JU54" t="str">
        <v xml:space="preserve">9270 - Criminal Justice </v>
      </c>
      <c r="JV54" t="str">
        <v xml:space="preserve">9275 - Divert Court </v>
      </c>
      <c r="JW54" t="str">
        <v>9280 - HHS</v>
      </c>
      <c r="JX54" t="str">
        <v>9285 - Probate Court</v>
      </c>
      <c r="JY54" t="str">
        <v>9290 - Law Library</v>
      </c>
      <c r="JZ54" t="str">
        <v>9291 - SBE</v>
      </c>
      <c r="KA54" t="str">
        <v>9292 - Fire Marshall</v>
      </c>
      <c r="KB54" t="str">
        <v>9410 - IT Projects</v>
      </c>
      <c r="KC54" t="str">
        <v>9420 - Facilities Projects</v>
      </c>
      <c r="KD54" t="str">
        <v>9430 - Public Works Projects</v>
      </c>
      <c r="KE54" t="str">
        <v>9440 - CSCD Projects</v>
      </c>
      <c r="KF54" t="str">
        <v>9450 - Elections</v>
      </c>
      <c r="KG54" t="str">
        <v>9455 - Household Hazardous Waste</v>
      </c>
      <c r="KH54" t="str">
        <v>9464 - American Rescue Plan</v>
      </c>
      <c r="KI54" t="str">
        <v>9466 - Major Grants</v>
      </c>
      <c r="KJ54" t="str">
        <v>9467 - HUD Section 8</v>
      </c>
      <c r="KK54" t="str">
        <v>9468 - Charter School</v>
      </c>
      <c r="KL54" t="str">
        <v>9900 - Non-Budget Charges</v>
      </c>
      <c r="KM54" t="str">
        <v>9910 - Countywide Appropriations</v>
      </c>
      <c r="KN54" t="str">
        <v>9915 - Surplus</v>
      </c>
      <c r="KO54" t="str">
        <v>9920 - Payroll -Dept</v>
      </c>
      <c r="KP54" t="str">
        <v>9940 - Reserves and Contingency</v>
      </c>
      <c r="KQ54" t="str">
        <v>9950 - Emergency Reserves</v>
      </c>
    </row>
    <row r="55" spans="1:303" x14ac:dyDescent="0.25">
      <c r="A55" t="str" cm="1">
        <f t="array" ref="A55:KQ55">TRANSPOSE(_xlfn._xlws.SORT(_xlfn._xlws.FILTER(TableCostCenter[Cost Center List],ISNUMBER(SEARCH(Travel!Y56,TableCostCenter[Cost Center List])))))</f>
        <v>0000 - Default Cost Center</v>
      </c>
      <c r="B55" t="str">
        <v>1010 - County Judge</v>
      </c>
      <c r="C55" t="str">
        <v>1011 - Truancy Courts</v>
      </c>
      <c r="D55" t="str">
        <v>1016 - Planning and Development</v>
      </c>
      <c r="E55" t="str">
        <v>1020 - Commissioners' Court Administrator</v>
      </c>
      <c r="F55" t="str">
        <v>1021 - Operation Services - Engineering</v>
      </c>
      <c r="G55" t="str">
        <v>1022 - Operation Services - Facilities</v>
      </c>
      <c r="H55" t="str">
        <v>1023 - Operation Services - Comm/Central Services</v>
      </c>
      <c r="I55" t="str">
        <v>1024 - Operation Services - Records Mgmt</v>
      </c>
      <c r="J55" t="str">
        <v>1027 - Operation Services - Auto Service Center</v>
      </c>
      <c r="K55" t="str">
        <v>1035 - Tax Assessor/Collector</v>
      </c>
      <c r="L55" t="str">
        <v>1040 - Human Resource/Civil Service</v>
      </c>
      <c r="M55" t="str">
        <v>1041 - HRCS - 52e Employees</v>
      </c>
      <c r="N55" t="str">
        <v>1045 - Records Bldg Fitness Center</v>
      </c>
      <c r="O55" t="str">
        <v>1050 - County Treasurer</v>
      </c>
      <c r="P55" t="str">
        <v>1060 - Office of Budget &amp; Evaluation</v>
      </c>
      <c r="Q55" t="str">
        <v>1070 - County Auditor</v>
      </c>
      <c r="R55" t="str">
        <v>1080 - Purchasing</v>
      </c>
      <c r="S55" t="str">
        <v>1082 - Small Business Enterprise(SBE)</v>
      </c>
      <c r="T55" t="str">
        <v>1090 - IT Data Services</v>
      </c>
      <c r="U55" t="str">
        <v>1210 - Elections</v>
      </c>
      <c r="V55" t="str">
        <v>2050 - Texas Cooperative Extension</v>
      </c>
      <c r="W55" t="str">
        <v>2060 - Veterans Service</v>
      </c>
      <c r="X55" t="str">
        <v>2080 - Historical Commission</v>
      </c>
      <c r="Y55" t="str">
        <v>2110 - Public Works</v>
      </c>
      <c r="Z55" t="str">
        <v>2115 - PW - Economic Development</v>
      </c>
      <c r="AA55" t="str">
        <v>2510 - Road Precinct #1</v>
      </c>
      <c r="AB55" t="str">
        <v>2520 - Road Precinct #2</v>
      </c>
      <c r="AC55" t="str">
        <v>2530 - Road Precinct #3</v>
      </c>
      <c r="AD55" t="str">
        <v>2540 - Road Precinct #4</v>
      </c>
      <c r="AE55" t="str">
        <v>2550 - Road Reserves</v>
      </c>
      <c r="AF55" t="str">
        <v>3020 - Community Supervision</v>
      </c>
      <c r="AG55" t="str">
        <v>3030 - Public Service Program</v>
      </c>
      <c r="AH55" t="str">
        <v>3043 - Unincorporated Area Services</v>
      </c>
      <c r="AI55" t="str">
        <v>3110 - Executive</v>
      </c>
      <c r="AJ55" t="str">
        <v>3111 - Special Investigation</v>
      </c>
      <c r="AK55" t="str">
        <v>3112 - Intelligence</v>
      </c>
      <c r="AL55" t="str">
        <v>3113 - Internal Affairs</v>
      </c>
      <c r="AM55" t="str">
        <v>3114 - Compliance</v>
      </c>
      <c r="AN55" t="str">
        <v>3121 - General Services</v>
      </c>
      <c r="AO55" t="str">
        <v>3122 - Personnel</v>
      </c>
      <c r="AP55" t="str">
        <v>3123 - Training</v>
      </c>
      <c r="AQ55" t="str">
        <v>3124 - Communications</v>
      </c>
      <c r="AR55" t="str">
        <v>3125 - Fiscal</v>
      </c>
      <c r="AS55" t="str">
        <v>3126 - Photo Lab</v>
      </c>
      <c r="AT55" t="str">
        <v>3127 - Print Shop Department</v>
      </c>
      <c r="AU55" t="str">
        <v>3128 - Bonds</v>
      </c>
      <c r="AV55" t="str">
        <v>3129 - Bailiff</v>
      </c>
      <c r="AW55" t="str">
        <v>3130 - Warrants</v>
      </c>
      <c r="AX55" t="str">
        <v>3131 - Fugitive Transportation</v>
      </c>
      <c r="AY55" t="str">
        <v>3132 - Civil</v>
      </c>
      <c r="AZ55" t="str">
        <v>3133 - Patrol</v>
      </c>
      <c r="BA55" t="str">
        <v>3134 - Criminal Investigation</v>
      </c>
      <c r="BB55" t="str">
        <v>3136 - FLEET</v>
      </c>
      <c r="BC55" t="str">
        <v>3137 - Freeway Management Program</v>
      </c>
      <c r="BD55" t="str">
        <v>3140 - Detention Services</v>
      </c>
      <c r="BE55" t="str">
        <v>3141 - North Tower</v>
      </c>
      <c r="BF55" t="str">
        <v>3142 - West Tower</v>
      </c>
      <c r="BG55" t="str">
        <v>3147 - Central Intake</v>
      </c>
      <c r="BH55" t="str">
        <v>3148 - South Tower</v>
      </c>
      <c r="BI55" t="str">
        <v>3150 - Classification and Release</v>
      </c>
      <c r="BJ55" t="str">
        <v>3151 - Inmate Program</v>
      </c>
      <c r="BK55" t="str">
        <v>3152 - Central Kitchen</v>
      </c>
      <c r="BL55" t="str">
        <v>3153 - Central Laundry</v>
      </c>
      <c r="BM55" t="str">
        <v>3154 - Inmate Transport</v>
      </c>
      <c r="BN55" t="str">
        <v>3155 - Jail Medical</v>
      </c>
      <c r="BO55" t="str">
        <v>3156 - Pre/Post Trial Release Program</v>
      </c>
      <c r="BP55" t="str">
        <v>3210 - Constable Precinct #1</v>
      </c>
      <c r="BQ55" t="str">
        <v>3220 - Constable Precinct #2</v>
      </c>
      <c r="BR55" t="str">
        <v>3230 - Constable Precinct #3</v>
      </c>
      <c r="BS55" t="str">
        <v>3240 - Constable Precinct #4</v>
      </c>
      <c r="BT55" t="str">
        <v>3250 - Constable Precinct #5</v>
      </c>
      <c r="BU55" t="str">
        <v>3270 - Constable Precinct #3A</v>
      </c>
      <c r="BV55" t="str">
        <v>3280 - Constable Precinct #4A</v>
      </c>
      <c r="BW55" t="str">
        <v>3311 - Crime Lab</v>
      </c>
      <c r="BX55" t="str">
        <v>3312 - Medical Examiner</v>
      </c>
      <c r="BY55" t="str">
        <v>3313 - Breath Alcohol Program</v>
      </c>
      <c r="BZ55" t="str">
        <v>4001 - Building Security</v>
      </c>
      <c r="CA55" t="str">
        <v>4002 - Emergency Management</v>
      </c>
      <c r="CB55" t="str">
        <v>4003 - Fire Marshal</v>
      </c>
      <c r="CC55" t="str">
        <v>4011 - District Attorney</v>
      </c>
      <c r="CD55" t="str">
        <v>4012 - DA-Special Allocation</v>
      </c>
      <c r="CE55" t="str">
        <v>4013 - Drug Court Program</v>
      </c>
      <c r="CF55" t="str">
        <v>4014 - Jail Diversion</v>
      </c>
      <c r="CG55" t="str">
        <v>4015 - Divert Court</v>
      </c>
      <c r="CH55" t="str">
        <v>4016 - S.T.A.C. Court</v>
      </c>
      <c r="CI55" t="str">
        <v>4020 - District Clerk</v>
      </c>
      <c r="CJ55" t="str">
        <v>4031 - County Clerk</v>
      </c>
      <c r="CK55" t="str">
        <v>4032 - County Clerk-Collections</v>
      </c>
      <c r="CL55" t="str">
        <v>4033 - Truancy Courts Clerks</v>
      </c>
      <c r="CM55" t="str">
        <v>4040 - Public Defender</v>
      </c>
      <c r="CN55" t="str">
        <v>4051 - District Court Administration</v>
      </c>
      <c r="CO55" t="str">
        <v>4052 - Family Court Services</v>
      </c>
      <c r="CP55" t="str">
        <v>4053 - Child Support Payments Office</v>
      </c>
      <c r="CQ55" t="str">
        <v>4054 - Alt. Dispute Resolution-Dept</v>
      </c>
      <c r="CR55" t="str">
        <v>4056 - Domestic Relations Office Administration</v>
      </c>
      <c r="CS55" t="str">
        <v>4060 - Jury Service</v>
      </c>
      <c r="CT55" t="str">
        <v>4065 - Grand Jury Service</v>
      </c>
      <c r="CU55" t="str">
        <v>4071 - 5th Court of Appeals</v>
      </c>
      <c r="CV55" t="str">
        <v>4072 - First Admin. Judicial Region</v>
      </c>
      <c r="CW55" t="str">
        <v>4080 - Court Cost Miscellaneous</v>
      </c>
      <c r="CX55" t="str">
        <v>4090 - Appellate Justice System</v>
      </c>
      <c r="CY55" t="str">
        <v>4110 - 14th Civil District Court</v>
      </c>
      <c r="CZ55" t="str">
        <v>4115 - 44th Civil District Court</v>
      </c>
      <c r="DA55" t="str">
        <v>4120 - 68th Civil District Court</v>
      </c>
      <c r="DB55" t="str">
        <v>4125 - 95th Civil District Court</v>
      </c>
      <c r="DC55" t="str">
        <v>4130 - 101st Civil District Court</v>
      </c>
      <c r="DD55" t="str">
        <v>4135 - 116th Civil District Court</v>
      </c>
      <c r="DE55" t="str">
        <v>4140 - 134th Civil District Court</v>
      </c>
      <c r="DF55" t="str">
        <v>4145 - 160th Civil District Court</v>
      </c>
      <c r="DG55" t="str">
        <v>4150 - 162nd Civil District Court</v>
      </c>
      <c r="DH55" t="str">
        <v>4155 - 191st Civil District Court</v>
      </c>
      <c r="DI55" t="str">
        <v>4160 - 192nd Civil District Court</v>
      </c>
      <c r="DJ55" t="str">
        <v>4165 - 193rd Civil District Court</v>
      </c>
      <c r="DK55" t="str">
        <v>4170 - 298th Civil District Court</v>
      </c>
      <c r="DL55" t="str">
        <v>4175 - Civil District Masters</v>
      </c>
      <c r="DM55" t="str">
        <v>4180 - Civil Tax Court</v>
      </c>
      <c r="DN55" t="str">
        <v>4210 - 254th Family Court</v>
      </c>
      <c r="DO55" t="str">
        <v>4215 - 255th Family Court</v>
      </c>
      <c r="DP55" t="str">
        <v>4220 - 256th Family Court</v>
      </c>
      <c r="DQ55" t="str">
        <v>4225 - 301st Family Court</v>
      </c>
      <c r="DR55" t="str">
        <v>4230 - 302nd Family Court</v>
      </c>
      <c r="DS55" t="str">
        <v>4235 - 303rd Family Court</v>
      </c>
      <c r="DT55" t="str">
        <v>4240 - 330th Family Court</v>
      </c>
      <c r="DU55" t="str">
        <v>4250 - IV-D Court</v>
      </c>
      <c r="DV55" t="str">
        <v>4310 - 304th Juvenile Court</v>
      </c>
      <c r="DW55" t="str">
        <v>4320 - 305th Juvenile Court</v>
      </c>
      <c r="DX55" t="str">
        <v>4401 - Criminal District Court #1</v>
      </c>
      <c r="DY55" t="str">
        <v>4402 - Criminal District Court #2</v>
      </c>
      <c r="DZ55" t="str">
        <v>4403 - Criminal District Court #3</v>
      </c>
      <c r="EA55" t="str">
        <v>4404 - Criminal District Court #4</v>
      </c>
      <c r="EB55" t="str">
        <v>4405 - Criminal District Court #5</v>
      </c>
      <c r="EC55" t="str">
        <v>4406 - Criminal District Court #6</v>
      </c>
      <c r="ED55" t="str">
        <v>4407 - Criminal District Court #7</v>
      </c>
      <c r="EE55" t="str">
        <v>4410 - 194th Criminal District Court</v>
      </c>
      <c r="EF55" t="str">
        <v>4415 - 195th Criminal District Court</v>
      </c>
      <c r="EG55" t="str">
        <v>4420 - 203rd Criminal District Court</v>
      </c>
      <c r="EH55" t="str">
        <v>4425 - 204th Criminal District Court</v>
      </c>
      <c r="EI55" t="str">
        <v>4430 - 265th Criminal District Court</v>
      </c>
      <c r="EJ55" t="str">
        <v>4435 - 282nd Criminal District Court</v>
      </c>
      <c r="EK55" t="str">
        <v>4440 - 283rd Criminal District Court</v>
      </c>
      <c r="EL55" t="str">
        <v>4445 - 291st Criminal District Court</v>
      </c>
      <c r="EM55" t="str">
        <v>4450 - 292nd Criminal District Court</v>
      </c>
      <c r="EN55" t="str">
        <v>4455 - 363rd Criminal District Court</v>
      </c>
      <c r="EO55" t="str">
        <v>4460 - Criminal District Magistrates</v>
      </c>
      <c r="EP55" t="str">
        <v>4461 - Pretrial Release</v>
      </c>
      <c r="EQ55" t="str">
        <v>4465 - Staff Attorneys</v>
      </c>
      <c r="ER55" t="str">
        <v>4470 - Criminal District Court Manager</v>
      </c>
      <c r="ES55" t="str">
        <v>4501 - County Court at Law #1</v>
      </c>
      <c r="ET55" t="str">
        <v>4502 - County Court at Law #2</v>
      </c>
      <c r="EU55" t="str">
        <v>4503 - County Court at Law #3</v>
      </c>
      <c r="EV55" t="str">
        <v>4504 - County Court at Law #4</v>
      </c>
      <c r="EW55" t="str">
        <v>4505 - County Court at Law #5</v>
      </c>
      <c r="EX55" t="str">
        <v>4601 - County Criminal Court #1</v>
      </c>
      <c r="EY55" t="str">
        <v>4602 - County Criminal Court #2</v>
      </c>
      <c r="EZ55" t="str">
        <v>4603 - County Criminal Court #3</v>
      </c>
      <c r="FA55" t="str">
        <v>4604 - County Criminal Court #4</v>
      </c>
      <c r="FB55" t="str">
        <v>4605 - County Criminal Court #5</v>
      </c>
      <c r="FC55" t="str">
        <v>4606 - County Criminal Court #6</v>
      </c>
      <c r="FD55" t="str">
        <v>4607 - County Criminal Court #7</v>
      </c>
      <c r="FE55" t="str">
        <v>4608 - County Criminal Court #8</v>
      </c>
      <c r="FF55" t="str">
        <v>4609 - County Criminal Court #9</v>
      </c>
      <c r="FG55" t="str">
        <v>4610 - County Criminal Court #10</v>
      </c>
      <c r="FH55" t="str">
        <v>4611 - County Criminal Court #11</v>
      </c>
      <c r="FI55" t="str">
        <v>4615 - County Criminal Court of Appeals</v>
      </c>
      <c r="FJ55" t="str">
        <v>4616 - County Criminal Court of Appeals #2</v>
      </c>
      <c r="FK55" t="str">
        <v>4617 - County Criminal Court - Magistrate</v>
      </c>
      <c r="FL55" t="str">
        <v>4620 - County Criminal Court Manager</v>
      </c>
      <c r="FM55" t="str">
        <v>4701 - Probate Court #1</v>
      </c>
      <c r="FN55" t="str">
        <v>4702 - Probate Court #2</v>
      </c>
      <c r="FO55" t="str">
        <v>4703 - Probate Court #3</v>
      </c>
      <c r="FP55" t="str">
        <v>4704 - Investigators/Court Visitor Program</v>
      </c>
      <c r="FQ55" t="str">
        <v>4705 - Probate Associates</v>
      </c>
      <c r="FR55" t="str">
        <v>4811 - J.P- 1-1</v>
      </c>
      <c r="FS55" t="str">
        <v>4812 - J.P- 1-2</v>
      </c>
      <c r="FT55" t="str">
        <v>4821 - J.P- 2-1</v>
      </c>
      <c r="FU55" t="str">
        <v>4822 - J.P- 2-2</v>
      </c>
      <c r="FV55" t="str">
        <v>4831 - J.P- 3-1</v>
      </c>
      <c r="FW55" t="str">
        <v>4832 - J.P- 3-2</v>
      </c>
      <c r="FX55" t="str">
        <v>4833 - J.P. Central Collections</v>
      </c>
      <c r="FY55" t="str">
        <v>4841 - J.P- 4-1</v>
      </c>
      <c r="FZ55" t="str">
        <v>4842 - J.P- 4-2</v>
      </c>
      <c r="GA55" t="str">
        <v>4851 - J.P- 5-1</v>
      </c>
      <c r="GB55" t="str">
        <v>4852 - J.P- 5-2</v>
      </c>
      <c r="GC55" t="str">
        <v>4862 - J P 3-A</v>
      </c>
      <c r="GD55" t="str">
        <v>4921 - District Clerk Criminal and Bond Forfeiture</v>
      </c>
      <c r="GE55" t="str">
        <v>4922 - District Clerk Passport Central</v>
      </c>
      <c r="GF55" t="str">
        <v>4923 - District Clerk Passport East</v>
      </c>
      <c r="GG55" t="str">
        <v>4924 - District Passport North</v>
      </c>
      <c r="GH55" t="str">
        <v>4925 - District Clerk Juvenile</v>
      </c>
      <c r="GI55" t="str">
        <v>4926 - District Civil and Family, Trust and Collections</v>
      </c>
      <c r="GJ55" t="str">
        <v>5001 - County Clerk Criminal and Bond Forfeiture</v>
      </c>
      <c r="GK55" t="str">
        <v>5002 - County Clerk Recording</v>
      </c>
      <c r="GL55" t="str">
        <v>5003 - County Clerk Vitals</v>
      </c>
      <c r="GM55" t="str">
        <v>5004 - County Clerk Trust</v>
      </c>
      <c r="GN55" t="str">
        <v xml:space="preserve">5005 - County Clerk Civil </v>
      </c>
      <c r="GO55" t="str">
        <v>5006 - County Clerk Probate</v>
      </c>
      <c r="GP55" t="str">
        <v>5007 - County Clerk Central Records</v>
      </c>
      <c r="GQ55" t="str">
        <v>5008 - County Clerk-Collections</v>
      </c>
      <c r="GR55" t="str">
        <v>5041 - Truancy South</v>
      </c>
      <c r="GS55" t="str">
        <v>5042 - Truancy North</v>
      </c>
      <c r="GT55" t="str">
        <v>5043 - Truancy East</v>
      </c>
      <c r="GU55" t="str">
        <v>5110 - Employee Health Clinic</v>
      </c>
      <c r="GV55" t="str">
        <v>5111 - Juvenile Administration</v>
      </c>
      <c r="GW55" t="str">
        <v>5112 - Juvenile Psychological Service</v>
      </c>
      <c r="GX55" t="str">
        <v>5114 - Juvenile-Detention Center</v>
      </c>
      <c r="GY55" t="str">
        <v>5115 - Juvenile-Emergency Shelter</v>
      </c>
      <c r="GZ55" t="str">
        <v>5116 - Juvenile-Letot Center</v>
      </c>
      <c r="HA55" t="str">
        <v>5117 - Juvenile-Youth Village</v>
      </c>
      <c r="HB55" t="str">
        <v>5118 - Juvenile-Medlock Center</v>
      </c>
      <c r="HC55" t="str">
        <v>5119 - Juvenile-Letot Residential Treatment Center</v>
      </c>
      <c r="HD55" t="str">
        <v>5120 - Health Administration</v>
      </c>
      <c r="HE55" t="str">
        <v>5121 - Environmental Health</v>
      </c>
      <c r="HF55" t="str">
        <v>5122 - Public Health Lab</v>
      </c>
      <c r="HG55" t="str">
        <v>5123 - Preventive Health</v>
      </c>
      <c r="HH55" t="str">
        <v>5124 - Communicable Disease Control</v>
      </c>
      <c r="HI55" t="str">
        <v>5125 - STD Clinic</v>
      </c>
      <c r="HJ55" t="str">
        <v>5126 - TB Clinic</v>
      </c>
      <c r="HK55" t="str">
        <v>5128 - HHS - Finance Admin</v>
      </c>
      <c r="HL55" t="str">
        <v xml:space="preserve">5130 - Budget Office Community Contracts </v>
      </c>
      <c r="HM55" t="str">
        <v>5140 - CPS Program</v>
      </c>
      <c r="HN55" t="str">
        <v>5170 - Welfare Assistance</v>
      </c>
      <c r="HO55" t="str">
        <v>6340 - Wilmer Substance Abuse Facility</v>
      </c>
      <c r="HP55" t="str">
        <v>6430 - Truancy Enforcement Center</v>
      </c>
      <c r="HQ55" t="str">
        <v>6930 - Cash Match for Grants</v>
      </c>
      <c r="HR55" t="str">
        <v>7138 - Parking Garage CO 2004 Series</v>
      </c>
      <c r="HS55" t="str">
        <v>7139 - Unlimited Tax Ref 2005  24.097M</v>
      </c>
      <c r="HT55" t="str">
        <v>7140 - Certificate Obligation, 2006  $65M</v>
      </c>
      <c r="HU55" t="str">
        <v>7141 - Limited Tax Notes, Series 2011</v>
      </c>
      <c r="HV55" t="str">
        <v>7142 - Unlimited Tax Refunding Bonds Series 2011A-Dept</v>
      </c>
      <c r="HW55" t="str">
        <v>7144 - Limited Tax Refunding Bonds Series 2013</v>
      </c>
      <c r="HX55" t="str">
        <v>7145 - Dept Limited Tax Notes Series 2013</v>
      </c>
      <c r="HY55" t="str">
        <v>7146 - Unlimited Tax Refunding Bonds Series 2015</v>
      </c>
      <c r="HZ55" t="str">
        <v>7147 - Combination Tax and Parking Garage Revenue Certificates of Obligation Series 2016</v>
      </c>
      <c r="IA55" t="str">
        <v>7148 - Certificates of Obligation, Series 2022</v>
      </c>
      <c r="IB55" t="str">
        <v>7400 - Administrative</v>
      </c>
      <c r="IC55" t="str">
        <v>7414 - Unlimited Tax Road Bonds Series 1995</v>
      </c>
      <c r="ID55" t="str">
        <v>7418 - Road Bond Series 1996</v>
      </c>
      <c r="IE55" t="str">
        <v>7492 - 1995 Road Bond Fund</v>
      </c>
      <c r="IF55" t="str">
        <v>8010 - State Highway Fund</v>
      </c>
      <c r="IG55" t="str">
        <v>8011 - Vehicle Sales and Use Tax</v>
      </c>
      <c r="IH55" t="str">
        <v>8012 - Certificate of Title Fund</v>
      </c>
      <c r="II55" t="str">
        <v>8013 - State Beer and Wine</v>
      </c>
      <c r="IJ55" t="str">
        <v>8014 - Unapportioned Tax</v>
      </c>
      <c r="IK55" t="str">
        <v>8015 - Tax Refund</v>
      </c>
      <c r="IL55" t="str">
        <v>8016 - Trust Fund (Tax Assessor)</v>
      </c>
      <c r="IM55" t="str">
        <v>8017 - Mail-in License Renewal</v>
      </c>
      <c r="IN55" t="str">
        <v>8459 - Chase C.C. Clearing Acct-Tax Office</v>
      </c>
      <c r="IO55" t="str">
        <v>8465 - Chase C.C. MV Clearing Acct-Tax Office</v>
      </c>
      <c r="IP55" t="str">
        <v>8466 - Chase Credit Card Charge Back-Tax Office</v>
      </c>
      <c r="IQ55" t="str">
        <v>8467 - Chase C.C MV Charge Back Tax Office</v>
      </c>
      <c r="IR55" t="str">
        <v>8543 - Chase Credit Card B&amp;W Chargeback</v>
      </c>
      <c r="IS55" t="str">
        <v>8545 - Chase Credit Card VIT/SIT Chargeback</v>
      </c>
      <c r="IT55" t="str">
        <v>8718 - Dealers' Escrow Account</v>
      </c>
      <c r="IU55" t="str">
        <v>8719 - Undisbursed Funds</v>
      </c>
      <c r="IV55" t="str">
        <v>8720 - Credit Card Deposit/Clearing Acct</v>
      </c>
      <c r="IW55" t="str">
        <v>8721 - Unapportioned Tax ( Year End ) Used to be 720</v>
      </c>
      <c r="IX55" t="str">
        <v>8731 - Credit Card Chargeback Acct</v>
      </c>
      <c r="IY55" t="str">
        <v>9010 - Library Assistance</v>
      </c>
      <c r="IZ55" t="str">
        <v>9020 - Local Emergencies</v>
      </c>
      <c r="JA55" t="str">
        <v>9101 - Park &amp; Open Space Adm</v>
      </c>
      <c r="JB55" t="str">
        <v>9102 - Park and Open Space</v>
      </c>
      <c r="JC55" t="str">
        <v>9200 - Escrows</v>
      </c>
      <c r="JD55" t="str">
        <v>9205 - Constable Precinct #1</v>
      </c>
      <c r="JE55" t="str">
        <v>9206 - Constable Precinct #2</v>
      </c>
      <c r="JF55" t="str">
        <v>9207 - Constable Precinct #3</v>
      </c>
      <c r="JG55" t="str">
        <v>9208 - Constable Precinct #4</v>
      </c>
      <c r="JH55" t="str">
        <v>9209 - Constable Precinct #5</v>
      </c>
      <c r="JI55" t="str">
        <v xml:space="preserve">9215 - Commissary </v>
      </c>
      <c r="JJ55" t="str">
        <v xml:space="preserve">9220 - District Attorney </v>
      </c>
      <c r="JK55" t="str">
        <v>9225 - Sheriff</v>
      </c>
      <c r="JL55" t="str">
        <v xml:space="preserve">9230 - Juvenile </v>
      </c>
      <c r="JM55" t="str">
        <v xml:space="preserve">9235 - Justice of Peace </v>
      </c>
      <c r="JN55" t="str">
        <v>9240 - County Clerk</v>
      </c>
      <c r="JO55" t="str">
        <v>9245 - District Clerk</v>
      </c>
      <c r="JP55" t="str">
        <v xml:space="preserve">9250 - County Clerk Record Management </v>
      </c>
      <c r="JQ55" t="str">
        <v xml:space="preserve">9255 - District Clerk Record Management </v>
      </c>
      <c r="JR55" t="str">
        <v xml:space="preserve">9256 - County &amp; District Clerk Record Management </v>
      </c>
      <c r="JS55" t="str">
        <v xml:space="preserve">9260 - Community Supervision and Correction Department </v>
      </c>
      <c r="JT55" t="str">
        <v xml:space="preserve">9265 - Tax Office </v>
      </c>
      <c r="JU55" t="str">
        <v xml:space="preserve">9270 - Criminal Justice </v>
      </c>
      <c r="JV55" t="str">
        <v xml:space="preserve">9275 - Divert Court </v>
      </c>
      <c r="JW55" t="str">
        <v>9280 - HHS</v>
      </c>
      <c r="JX55" t="str">
        <v>9285 - Probate Court</v>
      </c>
      <c r="JY55" t="str">
        <v>9290 - Law Library</v>
      </c>
      <c r="JZ55" t="str">
        <v>9291 - SBE</v>
      </c>
      <c r="KA55" t="str">
        <v>9292 - Fire Marshall</v>
      </c>
      <c r="KB55" t="str">
        <v>9410 - IT Projects</v>
      </c>
      <c r="KC55" t="str">
        <v>9420 - Facilities Projects</v>
      </c>
      <c r="KD55" t="str">
        <v>9430 - Public Works Projects</v>
      </c>
      <c r="KE55" t="str">
        <v>9440 - CSCD Projects</v>
      </c>
      <c r="KF55" t="str">
        <v>9450 - Elections</v>
      </c>
      <c r="KG55" t="str">
        <v>9455 - Household Hazardous Waste</v>
      </c>
      <c r="KH55" t="str">
        <v>9464 - American Rescue Plan</v>
      </c>
      <c r="KI55" t="str">
        <v>9466 - Major Grants</v>
      </c>
      <c r="KJ55" t="str">
        <v>9467 - HUD Section 8</v>
      </c>
      <c r="KK55" t="str">
        <v>9468 - Charter School</v>
      </c>
      <c r="KL55" t="str">
        <v>9900 - Non-Budget Charges</v>
      </c>
      <c r="KM55" t="str">
        <v>9910 - Countywide Appropriations</v>
      </c>
      <c r="KN55" t="str">
        <v>9915 - Surplus</v>
      </c>
      <c r="KO55" t="str">
        <v>9920 - Payroll -Dept</v>
      </c>
      <c r="KP55" t="str">
        <v>9940 - Reserves and Contingency</v>
      </c>
      <c r="KQ55" t="str">
        <v>9950 - Emergency Reserves</v>
      </c>
    </row>
    <row r="56" spans="1:303" x14ac:dyDescent="0.25">
      <c r="A56" t="str" cm="1">
        <f t="array" ref="A56:KQ56">TRANSPOSE(_xlfn._xlws.SORT(_xlfn._xlws.FILTER(TableCostCenter[Cost Center List],ISNUMBER(SEARCH(Travel!Y57,TableCostCenter[Cost Center List])))))</f>
        <v>0000 - Default Cost Center</v>
      </c>
      <c r="B56" t="str">
        <v>1010 - County Judge</v>
      </c>
      <c r="C56" t="str">
        <v>1011 - Truancy Courts</v>
      </c>
      <c r="D56" t="str">
        <v>1016 - Planning and Development</v>
      </c>
      <c r="E56" t="str">
        <v>1020 - Commissioners' Court Administrator</v>
      </c>
      <c r="F56" t="str">
        <v>1021 - Operation Services - Engineering</v>
      </c>
      <c r="G56" t="str">
        <v>1022 - Operation Services - Facilities</v>
      </c>
      <c r="H56" t="str">
        <v>1023 - Operation Services - Comm/Central Services</v>
      </c>
      <c r="I56" t="str">
        <v>1024 - Operation Services - Records Mgmt</v>
      </c>
      <c r="J56" t="str">
        <v>1027 - Operation Services - Auto Service Center</v>
      </c>
      <c r="K56" t="str">
        <v>1035 - Tax Assessor/Collector</v>
      </c>
      <c r="L56" t="str">
        <v>1040 - Human Resource/Civil Service</v>
      </c>
      <c r="M56" t="str">
        <v>1041 - HRCS - 52e Employees</v>
      </c>
      <c r="N56" t="str">
        <v>1045 - Records Bldg Fitness Center</v>
      </c>
      <c r="O56" t="str">
        <v>1050 - County Treasurer</v>
      </c>
      <c r="P56" t="str">
        <v>1060 - Office of Budget &amp; Evaluation</v>
      </c>
      <c r="Q56" t="str">
        <v>1070 - County Auditor</v>
      </c>
      <c r="R56" t="str">
        <v>1080 - Purchasing</v>
      </c>
      <c r="S56" t="str">
        <v>1082 - Small Business Enterprise(SBE)</v>
      </c>
      <c r="T56" t="str">
        <v>1090 - IT Data Services</v>
      </c>
      <c r="U56" t="str">
        <v>1210 - Elections</v>
      </c>
      <c r="V56" t="str">
        <v>2050 - Texas Cooperative Extension</v>
      </c>
      <c r="W56" t="str">
        <v>2060 - Veterans Service</v>
      </c>
      <c r="X56" t="str">
        <v>2080 - Historical Commission</v>
      </c>
      <c r="Y56" t="str">
        <v>2110 - Public Works</v>
      </c>
      <c r="Z56" t="str">
        <v>2115 - PW - Economic Development</v>
      </c>
      <c r="AA56" t="str">
        <v>2510 - Road Precinct #1</v>
      </c>
      <c r="AB56" t="str">
        <v>2520 - Road Precinct #2</v>
      </c>
      <c r="AC56" t="str">
        <v>2530 - Road Precinct #3</v>
      </c>
      <c r="AD56" t="str">
        <v>2540 - Road Precinct #4</v>
      </c>
      <c r="AE56" t="str">
        <v>2550 - Road Reserves</v>
      </c>
      <c r="AF56" t="str">
        <v>3020 - Community Supervision</v>
      </c>
      <c r="AG56" t="str">
        <v>3030 - Public Service Program</v>
      </c>
      <c r="AH56" t="str">
        <v>3043 - Unincorporated Area Services</v>
      </c>
      <c r="AI56" t="str">
        <v>3110 - Executive</v>
      </c>
      <c r="AJ56" t="str">
        <v>3111 - Special Investigation</v>
      </c>
      <c r="AK56" t="str">
        <v>3112 - Intelligence</v>
      </c>
      <c r="AL56" t="str">
        <v>3113 - Internal Affairs</v>
      </c>
      <c r="AM56" t="str">
        <v>3114 - Compliance</v>
      </c>
      <c r="AN56" t="str">
        <v>3121 - General Services</v>
      </c>
      <c r="AO56" t="str">
        <v>3122 - Personnel</v>
      </c>
      <c r="AP56" t="str">
        <v>3123 - Training</v>
      </c>
      <c r="AQ56" t="str">
        <v>3124 - Communications</v>
      </c>
      <c r="AR56" t="str">
        <v>3125 - Fiscal</v>
      </c>
      <c r="AS56" t="str">
        <v>3126 - Photo Lab</v>
      </c>
      <c r="AT56" t="str">
        <v>3127 - Print Shop Department</v>
      </c>
      <c r="AU56" t="str">
        <v>3128 - Bonds</v>
      </c>
      <c r="AV56" t="str">
        <v>3129 - Bailiff</v>
      </c>
      <c r="AW56" t="str">
        <v>3130 - Warrants</v>
      </c>
      <c r="AX56" t="str">
        <v>3131 - Fugitive Transportation</v>
      </c>
      <c r="AY56" t="str">
        <v>3132 - Civil</v>
      </c>
      <c r="AZ56" t="str">
        <v>3133 - Patrol</v>
      </c>
      <c r="BA56" t="str">
        <v>3134 - Criminal Investigation</v>
      </c>
      <c r="BB56" t="str">
        <v>3136 - FLEET</v>
      </c>
      <c r="BC56" t="str">
        <v>3137 - Freeway Management Program</v>
      </c>
      <c r="BD56" t="str">
        <v>3140 - Detention Services</v>
      </c>
      <c r="BE56" t="str">
        <v>3141 - North Tower</v>
      </c>
      <c r="BF56" t="str">
        <v>3142 - West Tower</v>
      </c>
      <c r="BG56" t="str">
        <v>3147 - Central Intake</v>
      </c>
      <c r="BH56" t="str">
        <v>3148 - South Tower</v>
      </c>
      <c r="BI56" t="str">
        <v>3150 - Classification and Release</v>
      </c>
      <c r="BJ56" t="str">
        <v>3151 - Inmate Program</v>
      </c>
      <c r="BK56" t="str">
        <v>3152 - Central Kitchen</v>
      </c>
      <c r="BL56" t="str">
        <v>3153 - Central Laundry</v>
      </c>
      <c r="BM56" t="str">
        <v>3154 - Inmate Transport</v>
      </c>
      <c r="BN56" t="str">
        <v>3155 - Jail Medical</v>
      </c>
      <c r="BO56" t="str">
        <v>3156 - Pre/Post Trial Release Program</v>
      </c>
      <c r="BP56" t="str">
        <v>3210 - Constable Precinct #1</v>
      </c>
      <c r="BQ56" t="str">
        <v>3220 - Constable Precinct #2</v>
      </c>
      <c r="BR56" t="str">
        <v>3230 - Constable Precinct #3</v>
      </c>
      <c r="BS56" t="str">
        <v>3240 - Constable Precinct #4</v>
      </c>
      <c r="BT56" t="str">
        <v>3250 - Constable Precinct #5</v>
      </c>
      <c r="BU56" t="str">
        <v>3270 - Constable Precinct #3A</v>
      </c>
      <c r="BV56" t="str">
        <v>3280 - Constable Precinct #4A</v>
      </c>
      <c r="BW56" t="str">
        <v>3311 - Crime Lab</v>
      </c>
      <c r="BX56" t="str">
        <v>3312 - Medical Examiner</v>
      </c>
      <c r="BY56" t="str">
        <v>3313 - Breath Alcohol Program</v>
      </c>
      <c r="BZ56" t="str">
        <v>4001 - Building Security</v>
      </c>
      <c r="CA56" t="str">
        <v>4002 - Emergency Management</v>
      </c>
      <c r="CB56" t="str">
        <v>4003 - Fire Marshal</v>
      </c>
      <c r="CC56" t="str">
        <v>4011 - District Attorney</v>
      </c>
      <c r="CD56" t="str">
        <v>4012 - DA-Special Allocation</v>
      </c>
      <c r="CE56" t="str">
        <v>4013 - Drug Court Program</v>
      </c>
      <c r="CF56" t="str">
        <v>4014 - Jail Diversion</v>
      </c>
      <c r="CG56" t="str">
        <v>4015 - Divert Court</v>
      </c>
      <c r="CH56" t="str">
        <v>4016 - S.T.A.C. Court</v>
      </c>
      <c r="CI56" t="str">
        <v>4020 - District Clerk</v>
      </c>
      <c r="CJ56" t="str">
        <v>4031 - County Clerk</v>
      </c>
      <c r="CK56" t="str">
        <v>4032 - County Clerk-Collections</v>
      </c>
      <c r="CL56" t="str">
        <v>4033 - Truancy Courts Clerks</v>
      </c>
      <c r="CM56" t="str">
        <v>4040 - Public Defender</v>
      </c>
      <c r="CN56" t="str">
        <v>4051 - District Court Administration</v>
      </c>
      <c r="CO56" t="str">
        <v>4052 - Family Court Services</v>
      </c>
      <c r="CP56" t="str">
        <v>4053 - Child Support Payments Office</v>
      </c>
      <c r="CQ56" t="str">
        <v>4054 - Alt. Dispute Resolution-Dept</v>
      </c>
      <c r="CR56" t="str">
        <v>4056 - Domestic Relations Office Administration</v>
      </c>
      <c r="CS56" t="str">
        <v>4060 - Jury Service</v>
      </c>
      <c r="CT56" t="str">
        <v>4065 - Grand Jury Service</v>
      </c>
      <c r="CU56" t="str">
        <v>4071 - 5th Court of Appeals</v>
      </c>
      <c r="CV56" t="str">
        <v>4072 - First Admin. Judicial Region</v>
      </c>
      <c r="CW56" t="str">
        <v>4080 - Court Cost Miscellaneous</v>
      </c>
      <c r="CX56" t="str">
        <v>4090 - Appellate Justice System</v>
      </c>
      <c r="CY56" t="str">
        <v>4110 - 14th Civil District Court</v>
      </c>
      <c r="CZ56" t="str">
        <v>4115 - 44th Civil District Court</v>
      </c>
      <c r="DA56" t="str">
        <v>4120 - 68th Civil District Court</v>
      </c>
      <c r="DB56" t="str">
        <v>4125 - 95th Civil District Court</v>
      </c>
      <c r="DC56" t="str">
        <v>4130 - 101st Civil District Court</v>
      </c>
      <c r="DD56" t="str">
        <v>4135 - 116th Civil District Court</v>
      </c>
      <c r="DE56" t="str">
        <v>4140 - 134th Civil District Court</v>
      </c>
      <c r="DF56" t="str">
        <v>4145 - 160th Civil District Court</v>
      </c>
      <c r="DG56" t="str">
        <v>4150 - 162nd Civil District Court</v>
      </c>
      <c r="DH56" t="str">
        <v>4155 - 191st Civil District Court</v>
      </c>
      <c r="DI56" t="str">
        <v>4160 - 192nd Civil District Court</v>
      </c>
      <c r="DJ56" t="str">
        <v>4165 - 193rd Civil District Court</v>
      </c>
      <c r="DK56" t="str">
        <v>4170 - 298th Civil District Court</v>
      </c>
      <c r="DL56" t="str">
        <v>4175 - Civil District Masters</v>
      </c>
      <c r="DM56" t="str">
        <v>4180 - Civil Tax Court</v>
      </c>
      <c r="DN56" t="str">
        <v>4210 - 254th Family Court</v>
      </c>
      <c r="DO56" t="str">
        <v>4215 - 255th Family Court</v>
      </c>
      <c r="DP56" t="str">
        <v>4220 - 256th Family Court</v>
      </c>
      <c r="DQ56" t="str">
        <v>4225 - 301st Family Court</v>
      </c>
      <c r="DR56" t="str">
        <v>4230 - 302nd Family Court</v>
      </c>
      <c r="DS56" t="str">
        <v>4235 - 303rd Family Court</v>
      </c>
      <c r="DT56" t="str">
        <v>4240 - 330th Family Court</v>
      </c>
      <c r="DU56" t="str">
        <v>4250 - IV-D Court</v>
      </c>
      <c r="DV56" t="str">
        <v>4310 - 304th Juvenile Court</v>
      </c>
      <c r="DW56" t="str">
        <v>4320 - 305th Juvenile Court</v>
      </c>
      <c r="DX56" t="str">
        <v>4401 - Criminal District Court #1</v>
      </c>
      <c r="DY56" t="str">
        <v>4402 - Criminal District Court #2</v>
      </c>
      <c r="DZ56" t="str">
        <v>4403 - Criminal District Court #3</v>
      </c>
      <c r="EA56" t="str">
        <v>4404 - Criminal District Court #4</v>
      </c>
      <c r="EB56" t="str">
        <v>4405 - Criminal District Court #5</v>
      </c>
      <c r="EC56" t="str">
        <v>4406 - Criminal District Court #6</v>
      </c>
      <c r="ED56" t="str">
        <v>4407 - Criminal District Court #7</v>
      </c>
      <c r="EE56" t="str">
        <v>4410 - 194th Criminal District Court</v>
      </c>
      <c r="EF56" t="str">
        <v>4415 - 195th Criminal District Court</v>
      </c>
      <c r="EG56" t="str">
        <v>4420 - 203rd Criminal District Court</v>
      </c>
      <c r="EH56" t="str">
        <v>4425 - 204th Criminal District Court</v>
      </c>
      <c r="EI56" t="str">
        <v>4430 - 265th Criminal District Court</v>
      </c>
      <c r="EJ56" t="str">
        <v>4435 - 282nd Criminal District Court</v>
      </c>
      <c r="EK56" t="str">
        <v>4440 - 283rd Criminal District Court</v>
      </c>
      <c r="EL56" t="str">
        <v>4445 - 291st Criminal District Court</v>
      </c>
      <c r="EM56" t="str">
        <v>4450 - 292nd Criminal District Court</v>
      </c>
      <c r="EN56" t="str">
        <v>4455 - 363rd Criminal District Court</v>
      </c>
      <c r="EO56" t="str">
        <v>4460 - Criminal District Magistrates</v>
      </c>
      <c r="EP56" t="str">
        <v>4461 - Pretrial Release</v>
      </c>
      <c r="EQ56" t="str">
        <v>4465 - Staff Attorneys</v>
      </c>
      <c r="ER56" t="str">
        <v>4470 - Criminal District Court Manager</v>
      </c>
      <c r="ES56" t="str">
        <v>4501 - County Court at Law #1</v>
      </c>
      <c r="ET56" t="str">
        <v>4502 - County Court at Law #2</v>
      </c>
      <c r="EU56" t="str">
        <v>4503 - County Court at Law #3</v>
      </c>
      <c r="EV56" t="str">
        <v>4504 - County Court at Law #4</v>
      </c>
      <c r="EW56" t="str">
        <v>4505 - County Court at Law #5</v>
      </c>
      <c r="EX56" t="str">
        <v>4601 - County Criminal Court #1</v>
      </c>
      <c r="EY56" t="str">
        <v>4602 - County Criminal Court #2</v>
      </c>
      <c r="EZ56" t="str">
        <v>4603 - County Criminal Court #3</v>
      </c>
      <c r="FA56" t="str">
        <v>4604 - County Criminal Court #4</v>
      </c>
      <c r="FB56" t="str">
        <v>4605 - County Criminal Court #5</v>
      </c>
      <c r="FC56" t="str">
        <v>4606 - County Criminal Court #6</v>
      </c>
      <c r="FD56" t="str">
        <v>4607 - County Criminal Court #7</v>
      </c>
      <c r="FE56" t="str">
        <v>4608 - County Criminal Court #8</v>
      </c>
      <c r="FF56" t="str">
        <v>4609 - County Criminal Court #9</v>
      </c>
      <c r="FG56" t="str">
        <v>4610 - County Criminal Court #10</v>
      </c>
      <c r="FH56" t="str">
        <v>4611 - County Criminal Court #11</v>
      </c>
      <c r="FI56" t="str">
        <v>4615 - County Criminal Court of Appeals</v>
      </c>
      <c r="FJ56" t="str">
        <v>4616 - County Criminal Court of Appeals #2</v>
      </c>
      <c r="FK56" t="str">
        <v>4617 - County Criminal Court - Magistrate</v>
      </c>
      <c r="FL56" t="str">
        <v>4620 - County Criminal Court Manager</v>
      </c>
      <c r="FM56" t="str">
        <v>4701 - Probate Court #1</v>
      </c>
      <c r="FN56" t="str">
        <v>4702 - Probate Court #2</v>
      </c>
      <c r="FO56" t="str">
        <v>4703 - Probate Court #3</v>
      </c>
      <c r="FP56" t="str">
        <v>4704 - Investigators/Court Visitor Program</v>
      </c>
      <c r="FQ56" t="str">
        <v>4705 - Probate Associates</v>
      </c>
      <c r="FR56" t="str">
        <v>4811 - J.P- 1-1</v>
      </c>
      <c r="FS56" t="str">
        <v>4812 - J.P- 1-2</v>
      </c>
      <c r="FT56" t="str">
        <v>4821 - J.P- 2-1</v>
      </c>
      <c r="FU56" t="str">
        <v>4822 - J.P- 2-2</v>
      </c>
      <c r="FV56" t="str">
        <v>4831 - J.P- 3-1</v>
      </c>
      <c r="FW56" t="str">
        <v>4832 - J.P- 3-2</v>
      </c>
      <c r="FX56" t="str">
        <v>4833 - J.P. Central Collections</v>
      </c>
      <c r="FY56" t="str">
        <v>4841 - J.P- 4-1</v>
      </c>
      <c r="FZ56" t="str">
        <v>4842 - J.P- 4-2</v>
      </c>
      <c r="GA56" t="str">
        <v>4851 - J.P- 5-1</v>
      </c>
      <c r="GB56" t="str">
        <v>4852 - J.P- 5-2</v>
      </c>
      <c r="GC56" t="str">
        <v>4862 - J P 3-A</v>
      </c>
      <c r="GD56" t="str">
        <v>4921 - District Clerk Criminal and Bond Forfeiture</v>
      </c>
      <c r="GE56" t="str">
        <v>4922 - District Clerk Passport Central</v>
      </c>
      <c r="GF56" t="str">
        <v>4923 - District Clerk Passport East</v>
      </c>
      <c r="GG56" t="str">
        <v>4924 - District Passport North</v>
      </c>
      <c r="GH56" t="str">
        <v>4925 - District Clerk Juvenile</v>
      </c>
      <c r="GI56" t="str">
        <v>4926 - District Civil and Family, Trust and Collections</v>
      </c>
      <c r="GJ56" t="str">
        <v>5001 - County Clerk Criminal and Bond Forfeiture</v>
      </c>
      <c r="GK56" t="str">
        <v>5002 - County Clerk Recording</v>
      </c>
      <c r="GL56" t="str">
        <v>5003 - County Clerk Vitals</v>
      </c>
      <c r="GM56" t="str">
        <v>5004 - County Clerk Trust</v>
      </c>
      <c r="GN56" t="str">
        <v xml:space="preserve">5005 - County Clerk Civil </v>
      </c>
      <c r="GO56" t="str">
        <v>5006 - County Clerk Probate</v>
      </c>
      <c r="GP56" t="str">
        <v>5007 - County Clerk Central Records</v>
      </c>
      <c r="GQ56" t="str">
        <v>5008 - County Clerk-Collections</v>
      </c>
      <c r="GR56" t="str">
        <v>5041 - Truancy South</v>
      </c>
      <c r="GS56" t="str">
        <v>5042 - Truancy North</v>
      </c>
      <c r="GT56" t="str">
        <v>5043 - Truancy East</v>
      </c>
      <c r="GU56" t="str">
        <v>5110 - Employee Health Clinic</v>
      </c>
      <c r="GV56" t="str">
        <v>5111 - Juvenile Administration</v>
      </c>
      <c r="GW56" t="str">
        <v>5112 - Juvenile Psychological Service</v>
      </c>
      <c r="GX56" t="str">
        <v>5114 - Juvenile-Detention Center</v>
      </c>
      <c r="GY56" t="str">
        <v>5115 - Juvenile-Emergency Shelter</v>
      </c>
      <c r="GZ56" t="str">
        <v>5116 - Juvenile-Letot Center</v>
      </c>
      <c r="HA56" t="str">
        <v>5117 - Juvenile-Youth Village</v>
      </c>
      <c r="HB56" t="str">
        <v>5118 - Juvenile-Medlock Center</v>
      </c>
      <c r="HC56" t="str">
        <v>5119 - Juvenile-Letot Residential Treatment Center</v>
      </c>
      <c r="HD56" t="str">
        <v>5120 - Health Administration</v>
      </c>
      <c r="HE56" t="str">
        <v>5121 - Environmental Health</v>
      </c>
      <c r="HF56" t="str">
        <v>5122 - Public Health Lab</v>
      </c>
      <c r="HG56" t="str">
        <v>5123 - Preventive Health</v>
      </c>
      <c r="HH56" t="str">
        <v>5124 - Communicable Disease Control</v>
      </c>
      <c r="HI56" t="str">
        <v>5125 - STD Clinic</v>
      </c>
      <c r="HJ56" t="str">
        <v>5126 - TB Clinic</v>
      </c>
      <c r="HK56" t="str">
        <v>5128 - HHS - Finance Admin</v>
      </c>
      <c r="HL56" t="str">
        <v xml:space="preserve">5130 - Budget Office Community Contracts </v>
      </c>
      <c r="HM56" t="str">
        <v>5140 - CPS Program</v>
      </c>
      <c r="HN56" t="str">
        <v>5170 - Welfare Assistance</v>
      </c>
      <c r="HO56" t="str">
        <v>6340 - Wilmer Substance Abuse Facility</v>
      </c>
      <c r="HP56" t="str">
        <v>6430 - Truancy Enforcement Center</v>
      </c>
      <c r="HQ56" t="str">
        <v>6930 - Cash Match for Grants</v>
      </c>
      <c r="HR56" t="str">
        <v>7138 - Parking Garage CO 2004 Series</v>
      </c>
      <c r="HS56" t="str">
        <v>7139 - Unlimited Tax Ref 2005  24.097M</v>
      </c>
      <c r="HT56" t="str">
        <v>7140 - Certificate Obligation, 2006  $65M</v>
      </c>
      <c r="HU56" t="str">
        <v>7141 - Limited Tax Notes, Series 2011</v>
      </c>
      <c r="HV56" t="str">
        <v>7142 - Unlimited Tax Refunding Bonds Series 2011A-Dept</v>
      </c>
      <c r="HW56" t="str">
        <v>7144 - Limited Tax Refunding Bonds Series 2013</v>
      </c>
      <c r="HX56" t="str">
        <v>7145 - Dept Limited Tax Notes Series 2013</v>
      </c>
      <c r="HY56" t="str">
        <v>7146 - Unlimited Tax Refunding Bonds Series 2015</v>
      </c>
      <c r="HZ56" t="str">
        <v>7147 - Combination Tax and Parking Garage Revenue Certificates of Obligation Series 2016</v>
      </c>
      <c r="IA56" t="str">
        <v>7148 - Certificates of Obligation, Series 2022</v>
      </c>
      <c r="IB56" t="str">
        <v>7400 - Administrative</v>
      </c>
      <c r="IC56" t="str">
        <v>7414 - Unlimited Tax Road Bonds Series 1995</v>
      </c>
      <c r="ID56" t="str">
        <v>7418 - Road Bond Series 1996</v>
      </c>
      <c r="IE56" t="str">
        <v>7492 - 1995 Road Bond Fund</v>
      </c>
      <c r="IF56" t="str">
        <v>8010 - State Highway Fund</v>
      </c>
      <c r="IG56" t="str">
        <v>8011 - Vehicle Sales and Use Tax</v>
      </c>
      <c r="IH56" t="str">
        <v>8012 - Certificate of Title Fund</v>
      </c>
      <c r="II56" t="str">
        <v>8013 - State Beer and Wine</v>
      </c>
      <c r="IJ56" t="str">
        <v>8014 - Unapportioned Tax</v>
      </c>
      <c r="IK56" t="str">
        <v>8015 - Tax Refund</v>
      </c>
      <c r="IL56" t="str">
        <v>8016 - Trust Fund (Tax Assessor)</v>
      </c>
      <c r="IM56" t="str">
        <v>8017 - Mail-in License Renewal</v>
      </c>
      <c r="IN56" t="str">
        <v>8459 - Chase C.C. Clearing Acct-Tax Office</v>
      </c>
      <c r="IO56" t="str">
        <v>8465 - Chase C.C. MV Clearing Acct-Tax Office</v>
      </c>
      <c r="IP56" t="str">
        <v>8466 - Chase Credit Card Charge Back-Tax Office</v>
      </c>
      <c r="IQ56" t="str">
        <v>8467 - Chase C.C MV Charge Back Tax Office</v>
      </c>
      <c r="IR56" t="str">
        <v>8543 - Chase Credit Card B&amp;W Chargeback</v>
      </c>
      <c r="IS56" t="str">
        <v>8545 - Chase Credit Card VIT/SIT Chargeback</v>
      </c>
      <c r="IT56" t="str">
        <v>8718 - Dealers' Escrow Account</v>
      </c>
      <c r="IU56" t="str">
        <v>8719 - Undisbursed Funds</v>
      </c>
      <c r="IV56" t="str">
        <v>8720 - Credit Card Deposit/Clearing Acct</v>
      </c>
      <c r="IW56" t="str">
        <v>8721 - Unapportioned Tax ( Year End ) Used to be 720</v>
      </c>
      <c r="IX56" t="str">
        <v>8731 - Credit Card Chargeback Acct</v>
      </c>
      <c r="IY56" t="str">
        <v>9010 - Library Assistance</v>
      </c>
      <c r="IZ56" t="str">
        <v>9020 - Local Emergencies</v>
      </c>
      <c r="JA56" t="str">
        <v>9101 - Park &amp; Open Space Adm</v>
      </c>
      <c r="JB56" t="str">
        <v>9102 - Park and Open Space</v>
      </c>
      <c r="JC56" t="str">
        <v>9200 - Escrows</v>
      </c>
      <c r="JD56" t="str">
        <v>9205 - Constable Precinct #1</v>
      </c>
      <c r="JE56" t="str">
        <v>9206 - Constable Precinct #2</v>
      </c>
      <c r="JF56" t="str">
        <v>9207 - Constable Precinct #3</v>
      </c>
      <c r="JG56" t="str">
        <v>9208 - Constable Precinct #4</v>
      </c>
      <c r="JH56" t="str">
        <v>9209 - Constable Precinct #5</v>
      </c>
      <c r="JI56" t="str">
        <v xml:space="preserve">9215 - Commissary </v>
      </c>
      <c r="JJ56" t="str">
        <v xml:space="preserve">9220 - District Attorney </v>
      </c>
      <c r="JK56" t="str">
        <v>9225 - Sheriff</v>
      </c>
      <c r="JL56" t="str">
        <v xml:space="preserve">9230 - Juvenile </v>
      </c>
      <c r="JM56" t="str">
        <v xml:space="preserve">9235 - Justice of Peace </v>
      </c>
      <c r="JN56" t="str">
        <v>9240 - County Clerk</v>
      </c>
      <c r="JO56" t="str">
        <v>9245 - District Clerk</v>
      </c>
      <c r="JP56" t="str">
        <v xml:space="preserve">9250 - County Clerk Record Management </v>
      </c>
      <c r="JQ56" t="str">
        <v xml:space="preserve">9255 - District Clerk Record Management </v>
      </c>
      <c r="JR56" t="str">
        <v xml:space="preserve">9256 - County &amp; District Clerk Record Management </v>
      </c>
      <c r="JS56" t="str">
        <v xml:space="preserve">9260 - Community Supervision and Correction Department </v>
      </c>
      <c r="JT56" t="str">
        <v xml:space="preserve">9265 - Tax Office </v>
      </c>
      <c r="JU56" t="str">
        <v xml:space="preserve">9270 - Criminal Justice </v>
      </c>
      <c r="JV56" t="str">
        <v xml:space="preserve">9275 - Divert Court </v>
      </c>
      <c r="JW56" t="str">
        <v>9280 - HHS</v>
      </c>
      <c r="JX56" t="str">
        <v>9285 - Probate Court</v>
      </c>
      <c r="JY56" t="str">
        <v>9290 - Law Library</v>
      </c>
      <c r="JZ56" t="str">
        <v>9291 - SBE</v>
      </c>
      <c r="KA56" t="str">
        <v>9292 - Fire Marshall</v>
      </c>
      <c r="KB56" t="str">
        <v>9410 - IT Projects</v>
      </c>
      <c r="KC56" t="str">
        <v>9420 - Facilities Projects</v>
      </c>
      <c r="KD56" t="str">
        <v>9430 - Public Works Projects</v>
      </c>
      <c r="KE56" t="str">
        <v>9440 - CSCD Projects</v>
      </c>
      <c r="KF56" t="str">
        <v>9450 - Elections</v>
      </c>
      <c r="KG56" t="str">
        <v>9455 - Household Hazardous Waste</v>
      </c>
      <c r="KH56" t="str">
        <v>9464 - American Rescue Plan</v>
      </c>
      <c r="KI56" t="str">
        <v>9466 - Major Grants</v>
      </c>
      <c r="KJ56" t="str">
        <v>9467 - HUD Section 8</v>
      </c>
      <c r="KK56" t="str">
        <v>9468 - Charter School</v>
      </c>
      <c r="KL56" t="str">
        <v>9900 - Non-Budget Charges</v>
      </c>
      <c r="KM56" t="str">
        <v>9910 - Countywide Appropriations</v>
      </c>
      <c r="KN56" t="str">
        <v>9915 - Surplus</v>
      </c>
      <c r="KO56" t="str">
        <v>9920 - Payroll -Dept</v>
      </c>
      <c r="KP56" t="str">
        <v>9940 - Reserves and Contingency</v>
      </c>
      <c r="KQ56" t="str">
        <v>9950 - Emergency Reserves</v>
      </c>
    </row>
    <row r="57" spans="1:303" x14ac:dyDescent="0.25">
      <c r="A57" t="str" cm="1">
        <f t="array" ref="A57:KQ57">TRANSPOSE(_xlfn._xlws.SORT(_xlfn._xlws.FILTER(TableCostCenter[Cost Center List],ISNUMBER(SEARCH(Travel!Y58,TableCostCenter[Cost Center List])))))</f>
        <v>0000 - Default Cost Center</v>
      </c>
      <c r="B57" t="str">
        <v>1010 - County Judge</v>
      </c>
      <c r="C57" t="str">
        <v>1011 - Truancy Courts</v>
      </c>
      <c r="D57" t="str">
        <v>1016 - Planning and Development</v>
      </c>
      <c r="E57" t="str">
        <v>1020 - Commissioners' Court Administrator</v>
      </c>
      <c r="F57" t="str">
        <v>1021 - Operation Services - Engineering</v>
      </c>
      <c r="G57" t="str">
        <v>1022 - Operation Services - Facilities</v>
      </c>
      <c r="H57" t="str">
        <v>1023 - Operation Services - Comm/Central Services</v>
      </c>
      <c r="I57" t="str">
        <v>1024 - Operation Services - Records Mgmt</v>
      </c>
      <c r="J57" t="str">
        <v>1027 - Operation Services - Auto Service Center</v>
      </c>
      <c r="K57" t="str">
        <v>1035 - Tax Assessor/Collector</v>
      </c>
      <c r="L57" t="str">
        <v>1040 - Human Resource/Civil Service</v>
      </c>
      <c r="M57" t="str">
        <v>1041 - HRCS - 52e Employees</v>
      </c>
      <c r="N57" t="str">
        <v>1045 - Records Bldg Fitness Center</v>
      </c>
      <c r="O57" t="str">
        <v>1050 - County Treasurer</v>
      </c>
      <c r="P57" t="str">
        <v>1060 - Office of Budget &amp; Evaluation</v>
      </c>
      <c r="Q57" t="str">
        <v>1070 - County Auditor</v>
      </c>
      <c r="R57" t="str">
        <v>1080 - Purchasing</v>
      </c>
      <c r="S57" t="str">
        <v>1082 - Small Business Enterprise(SBE)</v>
      </c>
      <c r="T57" t="str">
        <v>1090 - IT Data Services</v>
      </c>
      <c r="U57" t="str">
        <v>1210 - Elections</v>
      </c>
      <c r="V57" t="str">
        <v>2050 - Texas Cooperative Extension</v>
      </c>
      <c r="W57" t="str">
        <v>2060 - Veterans Service</v>
      </c>
      <c r="X57" t="str">
        <v>2080 - Historical Commission</v>
      </c>
      <c r="Y57" t="str">
        <v>2110 - Public Works</v>
      </c>
      <c r="Z57" t="str">
        <v>2115 - PW - Economic Development</v>
      </c>
      <c r="AA57" t="str">
        <v>2510 - Road Precinct #1</v>
      </c>
      <c r="AB57" t="str">
        <v>2520 - Road Precinct #2</v>
      </c>
      <c r="AC57" t="str">
        <v>2530 - Road Precinct #3</v>
      </c>
      <c r="AD57" t="str">
        <v>2540 - Road Precinct #4</v>
      </c>
      <c r="AE57" t="str">
        <v>2550 - Road Reserves</v>
      </c>
      <c r="AF57" t="str">
        <v>3020 - Community Supervision</v>
      </c>
      <c r="AG57" t="str">
        <v>3030 - Public Service Program</v>
      </c>
      <c r="AH57" t="str">
        <v>3043 - Unincorporated Area Services</v>
      </c>
      <c r="AI57" t="str">
        <v>3110 - Executive</v>
      </c>
      <c r="AJ57" t="str">
        <v>3111 - Special Investigation</v>
      </c>
      <c r="AK57" t="str">
        <v>3112 - Intelligence</v>
      </c>
      <c r="AL57" t="str">
        <v>3113 - Internal Affairs</v>
      </c>
      <c r="AM57" t="str">
        <v>3114 - Compliance</v>
      </c>
      <c r="AN57" t="str">
        <v>3121 - General Services</v>
      </c>
      <c r="AO57" t="str">
        <v>3122 - Personnel</v>
      </c>
      <c r="AP57" t="str">
        <v>3123 - Training</v>
      </c>
      <c r="AQ57" t="str">
        <v>3124 - Communications</v>
      </c>
      <c r="AR57" t="str">
        <v>3125 - Fiscal</v>
      </c>
      <c r="AS57" t="str">
        <v>3126 - Photo Lab</v>
      </c>
      <c r="AT57" t="str">
        <v>3127 - Print Shop Department</v>
      </c>
      <c r="AU57" t="str">
        <v>3128 - Bonds</v>
      </c>
      <c r="AV57" t="str">
        <v>3129 - Bailiff</v>
      </c>
      <c r="AW57" t="str">
        <v>3130 - Warrants</v>
      </c>
      <c r="AX57" t="str">
        <v>3131 - Fugitive Transportation</v>
      </c>
      <c r="AY57" t="str">
        <v>3132 - Civil</v>
      </c>
      <c r="AZ57" t="str">
        <v>3133 - Patrol</v>
      </c>
      <c r="BA57" t="str">
        <v>3134 - Criminal Investigation</v>
      </c>
      <c r="BB57" t="str">
        <v>3136 - FLEET</v>
      </c>
      <c r="BC57" t="str">
        <v>3137 - Freeway Management Program</v>
      </c>
      <c r="BD57" t="str">
        <v>3140 - Detention Services</v>
      </c>
      <c r="BE57" t="str">
        <v>3141 - North Tower</v>
      </c>
      <c r="BF57" t="str">
        <v>3142 - West Tower</v>
      </c>
      <c r="BG57" t="str">
        <v>3147 - Central Intake</v>
      </c>
      <c r="BH57" t="str">
        <v>3148 - South Tower</v>
      </c>
      <c r="BI57" t="str">
        <v>3150 - Classification and Release</v>
      </c>
      <c r="BJ57" t="str">
        <v>3151 - Inmate Program</v>
      </c>
      <c r="BK57" t="str">
        <v>3152 - Central Kitchen</v>
      </c>
      <c r="BL57" t="str">
        <v>3153 - Central Laundry</v>
      </c>
      <c r="BM57" t="str">
        <v>3154 - Inmate Transport</v>
      </c>
      <c r="BN57" t="str">
        <v>3155 - Jail Medical</v>
      </c>
      <c r="BO57" t="str">
        <v>3156 - Pre/Post Trial Release Program</v>
      </c>
      <c r="BP57" t="str">
        <v>3210 - Constable Precinct #1</v>
      </c>
      <c r="BQ57" t="str">
        <v>3220 - Constable Precinct #2</v>
      </c>
      <c r="BR57" t="str">
        <v>3230 - Constable Precinct #3</v>
      </c>
      <c r="BS57" t="str">
        <v>3240 - Constable Precinct #4</v>
      </c>
      <c r="BT57" t="str">
        <v>3250 - Constable Precinct #5</v>
      </c>
      <c r="BU57" t="str">
        <v>3270 - Constable Precinct #3A</v>
      </c>
      <c r="BV57" t="str">
        <v>3280 - Constable Precinct #4A</v>
      </c>
      <c r="BW57" t="str">
        <v>3311 - Crime Lab</v>
      </c>
      <c r="BX57" t="str">
        <v>3312 - Medical Examiner</v>
      </c>
      <c r="BY57" t="str">
        <v>3313 - Breath Alcohol Program</v>
      </c>
      <c r="BZ57" t="str">
        <v>4001 - Building Security</v>
      </c>
      <c r="CA57" t="str">
        <v>4002 - Emergency Management</v>
      </c>
      <c r="CB57" t="str">
        <v>4003 - Fire Marshal</v>
      </c>
      <c r="CC57" t="str">
        <v>4011 - District Attorney</v>
      </c>
      <c r="CD57" t="str">
        <v>4012 - DA-Special Allocation</v>
      </c>
      <c r="CE57" t="str">
        <v>4013 - Drug Court Program</v>
      </c>
      <c r="CF57" t="str">
        <v>4014 - Jail Diversion</v>
      </c>
      <c r="CG57" t="str">
        <v>4015 - Divert Court</v>
      </c>
      <c r="CH57" t="str">
        <v>4016 - S.T.A.C. Court</v>
      </c>
      <c r="CI57" t="str">
        <v>4020 - District Clerk</v>
      </c>
      <c r="CJ57" t="str">
        <v>4031 - County Clerk</v>
      </c>
      <c r="CK57" t="str">
        <v>4032 - County Clerk-Collections</v>
      </c>
      <c r="CL57" t="str">
        <v>4033 - Truancy Courts Clerks</v>
      </c>
      <c r="CM57" t="str">
        <v>4040 - Public Defender</v>
      </c>
      <c r="CN57" t="str">
        <v>4051 - District Court Administration</v>
      </c>
      <c r="CO57" t="str">
        <v>4052 - Family Court Services</v>
      </c>
      <c r="CP57" t="str">
        <v>4053 - Child Support Payments Office</v>
      </c>
      <c r="CQ57" t="str">
        <v>4054 - Alt. Dispute Resolution-Dept</v>
      </c>
      <c r="CR57" t="str">
        <v>4056 - Domestic Relations Office Administration</v>
      </c>
      <c r="CS57" t="str">
        <v>4060 - Jury Service</v>
      </c>
      <c r="CT57" t="str">
        <v>4065 - Grand Jury Service</v>
      </c>
      <c r="CU57" t="str">
        <v>4071 - 5th Court of Appeals</v>
      </c>
      <c r="CV57" t="str">
        <v>4072 - First Admin. Judicial Region</v>
      </c>
      <c r="CW57" t="str">
        <v>4080 - Court Cost Miscellaneous</v>
      </c>
      <c r="CX57" t="str">
        <v>4090 - Appellate Justice System</v>
      </c>
      <c r="CY57" t="str">
        <v>4110 - 14th Civil District Court</v>
      </c>
      <c r="CZ57" t="str">
        <v>4115 - 44th Civil District Court</v>
      </c>
      <c r="DA57" t="str">
        <v>4120 - 68th Civil District Court</v>
      </c>
      <c r="DB57" t="str">
        <v>4125 - 95th Civil District Court</v>
      </c>
      <c r="DC57" t="str">
        <v>4130 - 101st Civil District Court</v>
      </c>
      <c r="DD57" t="str">
        <v>4135 - 116th Civil District Court</v>
      </c>
      <c r="DE57" t="str">
        <v>4140 - 134th Civil District Court</v>
      </c>
      <c r="DF57" t="str">
        <v>4145 - 160th Civil District Court</v>
      </c>
      <c r="DG57" t="str">
        <v>4150 - 162nd Civil District Court</v>
      </c>
      <c r="DH57" t="str">
        <v>4155 - 191st Civil District Court</v>
      </c>
      <c r="DI57" t="str">
        <v>4160 - 192nd Civil District Court</v>
      </c>
      <c r="DJ57" t="str">
        <v>4165 - 193rd Civil District Court</v>
      </c>
      <c r="DK57" t="str">
        <v>4170 - 298th Civil District Court</v>
      </c>
      <c r="DL57" t="str">
        <v>4175 - Civil District Masters</v>
      </c>
      <c r="DM57" t="str">
        <v>4180 - Civil Tax Court</v>
      </c>
      <c r="DN57" t="str">
        <v>4210 - 254th Family Court</v>
      </c>
      <c r="DO57" t="str">
        <v>4215 - 255th Family Court</v>
      </c>
      <c r="DP57" t="str">
        <v>4220 - 256th Family Court</v>
      </c>
      <c r="DQ57" t="str">
        <v>4225 - 301st Family Court</v>
      </c>
      <c r="DR57" t="str">
        <v>4230 - 302nd Family Court</v>
      </c>
      <c r="DS57" t="str">
        <v>4235 - 303rd Family Court</v>
      </c>
      <c r="DT57" t="str">
        <v>4240 - 330th Family Court</v>
      </c>
      <c r="DU57" t="str">
        <v>4250 - IV-D Court</v>
      </c>
      <c r="DV57" t="str">
        <v>4310 - 304th Juvenile Court</v>
      </c>
      <c r="DW57" t="str">
        <v>4320 - 305th Juvenile Court</v>
      </c>
      <c r="DX57" t="str">
        <v>4401 - Criminal District Court #1</v>
      </c>
      <c r="DY57" t="str">
        <v>4402 - Criminal District Court #2</v>
      </c>
      <c r="DZ57" t="str">
        <v>4403 - Criminal District Court #3</v>
      </c>
      <c r="EA57" t="str">
        <v>4404 - Criminal District Court #4</v>
      </c>
      <c r="EB57" t="str">
        <v>4405 - Criminal District Court #5</v>
      </c>
      <c r="EC57" t="str">
        <v>4406 - Criminal District Court #6</v>
      </c>
      <c r="ED57" t="str">
        <v>4407 - Criminal District Court #7</v>
      </c>
      <c r="EE57" t="str">
        <v>4410 - 194th Criminal District Court</v>
      </c>
      <c r="EF57" t="str">
        <v>4415 - 195th Criminal District Court</v>
      </c>
      <c r="EG57" t="str">
        <v>4420 - 203rd Criminal District Court</v>
      </c>
      <c r="EH57" t="str">
        <v>4425 - 204th Criminal District Court</v>
      </c>
      <c r="EI57" t="str">
        <v>4430 - 265th Criminal District Court</v>
      </c>
      <c r="EJ57" t="str">
        <v>4435 - 282nd Criminal District Court</v>
      </c>
      <c r="EK57" t="str">
        <v>4440 - 283rd Criminal District Court</v>
      </c>
      <c r="EL57" t="str">
        <v>4445 - 291st Criminal District Court</v>
      </c>
      <c r="EM57" t="str">
        <v>4450 - 292nd Criminal District Court</v>
      </c>
      <c r="EN57" t="str">
        <v>4455 - 363rd Criminal District Court</v>
      </c>
      <c r="EO57" t="str">
        <v>4460 - Criminal District Magistrates</v>
      </c>
      <c r="EP57" t="str">
        <v>4461 - Pretrial Release</v>
      </c>
      <c r="EQ57" t="str">
        <v>4465 - Staff Attorneys</v>
      </c>
      <c r="ER57" t="str">
        <v>4470 - Criminal District Court Manager</v>
      </c>
      <c r="ES57" t="str">
        <v>4501 - County Court at Law #1</v>
      </c>
      <c r="ET57" t="str">
        <v>4502 - County Court at Law #2</v>
      </c>
      <c r="EU57" t="str">
        <v>4503 - County Court at Law #3</v>
      </c>
      <c r="EV57" t="str">
        <v>4504 - County Court at Law #4</v>
      </c>
      <c r="EW57" t="str">
        <v>4505 - County Court at Law #5</v>
      </c>
      <c r="EX57" t="str">
        <v>4601 - County Criminal Court #1</v>
      </c>
      <c r="EY57" t="str">
        <v>4602 - County Criminal Court #2</v>
      </c>
      <c r="EZ57" t="str">
        <v>4603 - County Criminal Court #3</v>
      </c>
      <c r="FA57" t="str">
        <v>4604 - County Criminal Court #4</v>
      </c>
      <c r="FB57" t="str">
        <v>4605 - County Criminal Court #5</v>
      </c>
      <c r="FC57" t="str">
        <v>4606 - County Criminal Court #6</v>
      </c>
      <c r="FD57" t="str">
        <v>4607 - County Criminal Court #7</v>
      </c>
      <c r="FE57" t="str">
        <v>4608 - County Criminal Court #8</v>
      </c>
      <c r="FF57" t="str">
        <v>4609 - County Criminal Court #9</v>
      </c>
      <c r="FG57" t="str">
        <v>4610 - County Criminal Court #10</v>
      </c>
      <c r="FH57" t="str">
        <v>4611 - County Criminal Court #11</v>
      </c>
      <c r="FI57" t="str">
        <v>4615 - County Criminal Court of Appeals</v>
      </c>
      <c r="FJ57" t="str">
        <v>4616 - County Criminal Court of Appeals #2</v>
      </c>
      <c r="FK57" t="str">
        <v>4617 - County Criminal Court - Magistrate</v>
      </c>
      <c r="FL57" t="str">
        <v>4620 - County Criminal Court Manager</v>
      </c>
      <c r="FM57" t="str">
        <v>4701 - Probate Court #1</v>
      </c>
      <c r="FN57" t="str">
        <v>4702 - Probate Court #2</v>
      </c>
      <c r="FO57" t="str">
        <v>4703 - Probate Court #3</v>
      </c>
      <c r="FP57" t="str">
        <v>4704 - Investigators/Court Visitor Program</v>
      </c>
      <c r="FQ57" t="str">
        <v>4705 - Probate Associates</v>
      </c>
      <c r="FR57" t="str">
        <v>4811 - J.P- 1-1</v>
      </c>
      <c r="FS57" t="str">
        <v>4812 - J.P- 1-2</v>
      </c>
      <c r="FT57" t="str">
        <v>4821 - J.P- 2-1</v>
      </c>
      <c r="FU57" t="str">
        <v>4822 - J.P- 2-2</v>
      </c>
      <c r="FV57" t="str">
        <v>4831 - J.P- 3-1</v>
      </c>
      <c r="FW57" t="str">
        <v>4832 - J.P- 3-2</v>
      </c>
      <c r="FX57" t="str">
        <v>4833 - J.P. Central Collections</v>
      </c>
      <c r="FY57" t="str">
        <v>4841 - J.P- 4-1</v>
      </c>
      <c r="FZ57" t="str">
        <v>4842 - J.P- 4-2</v>
      </c>
      <c r="GA57" t="str">
        <v>4851 - J.P- 5-1</v>
      </c>
      <c r="GB57" t="str">
        <v>4852 - J.P- 5-2</v>
      </c>
      <c r="GC57" t="str">
        <v>4862 - J P 3-A</v>
      </c>
      <c r="GD57" t="str">
        <v>4921 - District Clerk Criminal and Bond Forfeiture</v>
      </c>
      <c r="GE57" t="str">
        <v>4922 - District Clerk Passport Central</v>
      </c>
      <c r="GF57" t="str">
        <v>4923 - District Clerk Passport East</v>
      </c>
      <c r="GG57" t="str">
        <v>4924 - District Passport North</v>
      </c>
      <c r="GH57" t="str">
        <v>4925 - District Clerk Juvenile</v>
      </c>
      <c r="GI57" t="str">
        <v>4926 - District Civil and Family, Trust and Collections</v>
      </c>
      <c r="GJ57" t="str">
        <v>5001 - County Clerk Criminal and Bond Forfeiture</v>
      </c>
      <c r="GK57" t="str">
        <v>5002 - County Clerk Recording</v>
      </c>
      <c r="GL57" t="str">
        <v>5003 - County Clerk Vitals</v>
      </c>
      <c r="GM57" t="str">
        <v>5004 - County Clerk Trust</v>
      </c>
      <c r="GN57" t="str">
        <v xml:space="preserve">5005 - County Clerk Civil </v>
      </c>
      <c r="GO57" t="str">
        <v>5006 - County Clerk Probate</v>
      </c>
      <c r="GP57" t="str">
        <v>5007 - County Clerk Central Records</v>
      </c>
      <c r="GQ57" t="str">
        <v>5008 - County Clerk-Collections</v>
      </c>
      <c r="GR57" t="str">
        <v>5041 - Truancy South</v>
      </c>
      <c r="GS57" t="str">
        <v>5042 - Truancy North</v>
      </c>
      <c r="GT57" t="str">
        <v>5043 - Truancy East</v>
      </c>
      <c r="GU57" t="str">
        <v>5110 - Employee Health Clinic</v>
      </c>
      <c r="GV57" t="str">
        <v>5111 - Juvenile Administration</v>
      </c>
      <c r="GW57" t="str">
        <v>5112 - Juvenile Psychological Service</v>
      </c>
      <c r="GX57" t="str">
        <v>5114 - Juvenile-Detention Center</v>
      </c>
      <c r="GY57" t="str">
        <v>5115 - Juvenile-Emergency Shelter</v>
      </c>
      <c r="GZ57" t="str">
        <v>5116 - Juvenile-Letot Center</v>
      </c>
      <c r="HA57" t="str">
        <v>5117 - Juvenile-Youth Village</v>
      </c>
      <c r="HB57" t="str">
        <v>5118 - Juvenile-Medlock Center</v>
      </c>
      <c r="HC57" t="str">
        <v>5119 - Juvenile-Letot Residential Treatment Center</v>
      </c>
      <c r="HD57" t="str">
        <v>5120 - Health Administration</v>
      </c>
      <c r="HE57" t="str">
        <v>5121 - Environmental Health</v>
      </c>
      <c r="HF57" t="str">
        <v>5122 - Public Health Lab</v>
      </c>
      <c r="HG57" t="str">
        <v>5123 - Preventive Health</v>
      </c>
      <c r="HH57" t="str">
        <v>5124 - Communicable Disease Control</v>
      </c>
      <c r="HI57" t="str">
        <v>5125 - STD Clinic</v>
      </c>
      <c r="HJ57" t="str">
        <v>5126 - TB Clinic</v>
      </c>
      <c r="HK57" t="str">
        <v>5128 - HHS - Finance Admin</v>
      </c>
      <c r="HL57" t="str">
        <v xml:space="preserve">5130 - Budget Office Community Contracts </v>
      </c>
      <c r="HM57" t="str">
        <v>5140 - CPS Program</v>
      </c>
      <c r="HN57" t="str">
        <v>5170 - Welfare Assistance</v>
      </c>
      <c r="HO57" t="str">
        <v>6340 - Wilmer Substance Abuse Facility</v>
      </c>
      <c r="HP57" t="str">
        <v>6430 - Truancy Enforcement Center</v>
      </c>
      <c r="HQ57" t="str">
        <v>6930 - Cash Match for Grants</v>
      </c>
      <c r="HR57" t="str">
        <v>7138 - Parking Garage CO 2004 Series</v>
      </c>
      <c r="HS57" t="str">
        <v>7139 - Unlimited Tax Ref 2005  24.097M</v>
      </c>
      <c r="HT57" t="str">
        <v>7140 - Certificate Obligation, 2006  $65M</v>
      </c>
      <c r="HU57" t="str">
        <v>7141 - Limited Tax Notes, Series 2011</v>
      </c>
      <c r="HV57" t="str">
        <v>7142 - Unlimited Tax Refunding Bonds Series 2011A-Dept</v>
      </c>
      <c r="HW57" t="str">
        <v>7144 - Limited Tax Refunding Bonds Series 2013</v>
      </c>
      <c r="HX57" t="str">
        <v>7145 - Dept Limited Tax Notes Series 2013</v>
      </c>
      <c r="HY57" t="str">
        <v>7146 - Unlimited Tax Refunding Bonds Series 2015</v>
      </c>
      <c r="HZ57" t="str">
        <v>7147 - Combination Tax and Parking Garage Revenue Certificates of Obligation Series 2016</v>
      </c>
      <c r="IA57" t="str">
        <v>7148 - Certificates of Obligation, Series 2022</v>
      </c>
      <c r="IB57" t="str">
        <v>7400 - Administrative</v>
      </c>
      <c r="IC57" t="str">
        <v>7414 - Unlimited Tax Road Bonds Series 1995</v>
      </c>
      <c r="ID57" t="str">
        <v>7418 - Road Bond Series 1996</v>
      </c>
      <c r="IE57" t="str">
        <v>7492 - 1995 Road Bond Fund</v>
      </c>
      <c r="IF57" t="str">
        <v>8010 - State Highway Fund</v>
      </c>
      <c r="IG57" t="str">
        <v>8011 - Vehicle Sales and Use Tax</v>
      </c>
      <c r="IH57" t="str">
        <v>8012 - Certificate of Title Fund</v>
      </c>
      <c r="II57" t="str">
        <v>8013 - State Beer and Wine</v>
      </c>
      <c r="IJ57" t="str">
        <v>8014 - Unapportioned Tax</v>
      </c>
      <c r="IK57" t="str">
        <v>8015 - Tax Refund</v>
      </c>
      <c r="IL57" t="str">
        <v>8016 - Trust Fund (Tax Assessor)</v>
      </c>
      <c r="IM57" t="str">
        <v>8017 - Mail-in License Renewal</v>
      </c>
      <c r="IN57" t="str">
        <v>8459 - Chase C.C. Clearing Acct-Tax Office</v>
      </c>
      <c r="IO57" t="str">
        <v>8465 - Chase C.C. MV Clearing Acct-Tax Office</v>
      </c>
      <c r="IP57" t="str">
        <v>8466 - Chase Credit Card Charge Back-Tax Office</v>
      </c>
      <c r="IQ57" t="str">
        <v>8467 - Chase C.C MV Charge Back Tax Office</v>
      </c>
      <c r="IR57" t="str">
        <v>8543 - Chase Credit Card B&amp;W Chargeback</v>
      </c>
      <c r="IS57" t="str">
        <v>8545 - Chase Credit Card VIT/SIT Chargeback</v>
      </c>
      <c r="IT57" t="str">
        <v>8718 - Dealers' Escrow Account</v>
      </c>
      <c r="IU57" t="str">
        <v>8719 - Undisbursed Funds</v>
      </c>
      <c r="IV57" t="str">
        <v>8720 - Credit Card Deposit/Clearing Acct</v>
      </c>
      <c r="IW57" t="str">
        <v>8721 - Unapportioned Tax ( Year End ) Used to be 720</v>
      </c>
      <c r="IX57" t="str">
        <v>8731 - Credit Card Chargeback Acct</v>
      </c>
      <c r="IY57" t="str">
        <v>9010 - Library Assistance</v>
      </c>
      <c r="IZ57" t="str">
        <v>9020 - Local Emergencies</v>
      </c>
      <c r="JA57" t="str">
        <v>9101 - Park &amp; Open Space Adm</v>
      </c>
      <c r="JB57" t="str">
        <v>9102 - Park and Open Space</v>
      </c>
      <c r="JC57" t="str">
        <v>9200 - Escrows</v>
      </c>
      <c r="JD57" t="str">
        <v>9205 - Constable Precinct #1</v>
      </c>
      <c r="JE57" t="str">
        <v>9206 - Constable Precinct #2</v>
      </c>
      <c r="JF57" t="str">
        <v>9207 - Constable Precinct #3</v>
      </c>
      <c r="JG57" t="str">
        <v>9208 - Constable Precinct #4</v>
      </c>
      <c r="JH57" t="str">
        <v>9209 - Constable Precinct #5</v>
      </c>
      <c r="JI57" t="str">
        <v xml:space="preserve">9215 - Commissary </v>
      </c>
      <c r="JJ57" t="str">
        <v xml:space="preserve">9220 - District Attorney </v>
      </c>
      <c r="JK57" t="str">
        <v>9225 - Sheriff</v>
      </c>
      <c r="JL57" t="str">
        <v xml:space="preserve">9230 - Juvenile </v>
      </c>
      <c r="JM57" t="str">
        <v xml:space="preserve">9235 - Justice of Peace </v>
      </c>
      <c r="JN57" t="str">
        <v>9240 - County Clerk</v>
      </c>
      <c r="JO57" t="str">
        <v>9245 - District Clerk</v>
      </c>
      <c r="JP57" t="str">
        <v xml:space="preserve">9250 - County Clerk Record Management </v>
      </c>
      <c r="JQ57" t="str">
        <v xml:space="preserve">9255 - District Clerk Record Management </v>
      </c>
      <c r="JR57" t="str">
        <v xml:space="preserve">9256 - County &amp; District Clerk Record Management </v>
      </c>
      <c r="JS57" t="str">
        <v xml:space="preserve">9260 - Community Supervision and Correction Department </v>
      </c>
      <c r="JT57" t="str">
        <v xml:space="preserve">9265 - Tax Office </v>
      </c>
      <c r="JU57" t="str">
        <v xml:space="preserve">9270 - Criminal Justice </v>
      </c>
      <c r="JV57" t="str">
        <v xml:space="preserve">9275 - Divert Court </v>
      </c>
      <c r="JW57" t="str">
        <v>9280 - HHS</v>
      </c>
      <c r="JX57" t="str">
        <v>9285 - Probate Court</v>
      </c>
      <c r="JY57" t="str">
        <v>9290 - Law Library</v>
      </c>
      <c r="JZ57" t="str">
        <v>9291 - SBE</v>
      </c>
      <c r="KA57" t="str">
        <v>9292 - Fire Marshall</v>
      </c>
      <c r="KB57" t="str">
        <v>9410 - IT Projects</v>
      </c>
      <c r="KC57" t="str">
        <v>9420 - Facilities Projects</v>
      </c>
      <c r="KD57" t="str">
        <v>9430 - Public Works Projects</v>
      </c>
      <c r="KE57" t="str">
        <v>9440 - CSCD Projects</v>
      </c>
      <c r="KF57" t="str">
        <v>9450 - Elections</v>
      </c>
      <c r="KG57" t="str">
        <v>9455 - Household Hazardous Waste</v>
      </c>
      <c r="KH57" t="str">
        <v>9464 - American Rescue Plan</v>
      </c>
      <c r="KI57" t="str">
        <v>9466 - Major Grants</v>
      </c>
      <c r="KJ57" t="str">
        <v>9467 - HUD Section 8</v>
      </c>
      <c r="KK57" t="str">
        <v>9468 - Charter School</v>
      </c>
      <c r="KL57" t="str">
        <v>9900 - Non-Budget Charges</v>
      </c>
      <c r="KM57" t="str">
        <v>9910 - Countywide Appropriations</v>
      </c>
      <c r="KN57" t="str">
        <v>9915 - Surplus</v>
      </c>
      <c r="KO57" t="str">
        <v>9920 - Payroll -Dept</v>
      </c>
      <c r="KP57" t="str">
        <v>9940 - Reserves and Contingency</v>
      </c>
      <c r="KQ57" t="str">
        <v>9950 - Emergency Reserves</v>
      </c>
    </row>
    <row r="58" spans="1:303" x14ac:dyDescent="0.25">
      <c r="A58" t="str" cm="1">
        <f t="array" ref="A58:KQ58">TRANSPOSE(_xlfn._xlws.SORT(_xlfn._xlws.FILTER(TableCostCenter[Cost Center List],ISNUMBER(SEARCH(Travel!Y59,TableCostCenter[Cost Center List])))))</f>
        <v>0000 - Default Cost Center</v>
      </c>
      <c r="B58" t="str">
        <v>1010 - County Judge</v>
      </c>
      <c r="C58" t="str">
        <v>1011 - Truancy Courts</v>
      </c>
      <c r="D58" t="str">
        <v>1016 - Planning and Development</v>
      </c>
      <c r="E58" t="str">
        <v>1020 - Commissioners' Court Administrator</v>
      </c>
      <c r="F58" t="str">
        <v>1021 - Operation Services - Engineering</v>
      </c>
      <c r="G58" t="str">
        <v>1022 - Operation Services - Facilities</v>
      </c>
      <c r="H58" t="str">
        <v>1023 - Operation Services - Comm/Central Services</v>
      </c>
      <c r="I58" t="str">
        <v>1024 - Operation Services - Records Mgmt</v>
      </c>
      <c r="J58" t="str">
        <v>1027 - Operation Services - Auto Service Center</v>
      </c>
      <c r="K58" t="str">
        <v>1035 - Tax Assessor/Collector</v>
      </c>
      <c r="L58" t="str">
        <v>1040 - Human Resource/Civil Service</v>
      </c>
      <c r="M58" t="str">
        <v>1041 - HRCS - 52e Employees</v>
      </c>
      <c r="N58" t="str">
        <v>1045 - Records Bldg Fitness Center</v>
      </c>
      <c r="O58" t="str">
        <v>1050 - County Treasurer</v>
      </c>
      <c r="P58" t="str">
        <v>1060 - Office of Budget &amp; Evaluation</v>
      </c>
      <c r="Q58" t="str">
        <v>1070 - County Auditor</v>
      </c>
      <c r="R58" t="str">
        <v>1080 - Purchasing</v>
      </c>
      <c r="S58" t="str">
        <v>1082 - Small Business Enterprise(SBE)</v>
      </c>
      <c r="T58" t="str">
        <v>1090 - IT Data Services</v>
      </c>
      <c r="U58" t="str">
        <v>1210 - Elections</v>
      </c>
      <c r="V58" t="str">
        <v>2050 - Texas Cooperative Extension</v>
      </c>
      <c r="W58" t="str">
        <v>2060 - Veterans Service</v>
      </c>
      <c r="X58" t="str">
        <v>2080 - Historical Commission</v>
      </c>
      <c r="Y58" t="str">
        <v>2110 - Public Works</v>
      </c>
      <c r="Z58" t="str">
        <v>2115 - PW - Economic Development</v>
      </c>
      <c r="AA58" t="str">
        <v>2510 - Road Precinct #1</v>
      </c>
      <c r="AB58" t="str">
        <v>2520 - Road Precinct #2</v>
      </c>
      <c r="AC58" t="str">
        <v>2530 - Road Precinct #3</v>
      </c>
      <c r="AD58" t="str">
        <v>2540 - Road Precinct #4</v>
      </c>
      <c r="AE58" t="str">
        <v>2550 - Road Reserves</v>
      </c>
      <c r="AF58" t="str">
        <v>3020 - Community Supervision</v>
      </c>
      <c r="AG58" t="str">
        <v>3030 - Public Service Program</v>
      </c>
      <c r="AH58" t="str">
        <v>3043 - Unincorporated Area Services</v>
      </c>
      <c r="AI58" t="str">
        <v>3110 - Executive</v>
      </c>
      <c r="AJ58" t="str">
        <v>3111 - Special Investigation</v>
      </c>
      <c r="AK58" t="str">
        <v>3112 - Intelligence</v>
      </c>
      <c r="AL58" t="str">
        <v>3113 - Internal Affairs</v>
      </c>
      <c r="AM58" t="str">
        <v>3114 - Compliance</v>
      </c>
      <c r="AN58" t="str">
        <v>3121 - General Services</v>
      </c>
      <c r="AO58" t="str">
        <v>3122 - Personnel</v>
      </c>
      <c r="AP58" t="str">
        <v>3123 - Training</v>
      </c>
      <c r="AQ58" t="str">
        <v>3124 - Communications</v>
      </c>
      <c r="AR58" t="str">
        <v>3125 - Fiscal</v>
      </c>
      <c r="AS58" t="str">
        <v>3126 - Photo Lab</v>
      </c>
      <c r="AT58" t="str">
        <v>3127 - Print Shop Department</v>
      </c>
      <c r="AU58" t="str">
        <v>3128 - Bonds</v>
      </c>
      <c r="AV58" t="str">
        <v>3129 - Bailiff</v>
      </c>
      <c r="AW58" t="str">
        <v>3130 - Warrants</v>
      </c>
      <c r="AX58" t="str">
        <v>3131 - Fugitive Transportation</v>
      </c>
      <c r="AY58" t="str">
        <v>3132 - Civil</v>
      </c>
      <c r="AZ58" t="str">
        <v>3133 - Patrol</v>
      </c>
      <c r="BA58" t="str">
        <v>3134 - Criminal Investigation</v>
      </c>
      <c r="BB58" t="str">
        <v>3136 - FLEET</v>
      </c>
      <c r="BC58" t="str">
        <v>3137 - Freeway Management Program</v>
      </c>
      <c r="BD58" t="str">
        <v>3140 - Detention Services</v>
      </c>
      <c r="BE58" t="str">
        <v>3141 - North Tower</v>
      </c>
      <c r="BF58" t="str">
        <v>3142 - West Tower</v>
      </c>
      <c r="BG58" t="str">
        <v>3147 - Central Intake</v>
      </c>
      <c r="BH58" t="str">
        <v>3148 - South Tower</v>
      </c>
      <c r="BI58" t="str">
        <v>3150 - Classification and Release</v>
      </c>
      <c r="BJ58" t="str">
        <v>3151 - Inmate Program</v>
      </c>
      <c r="BK58" t="str">
        <v>3152 - Central Kitchen</v>
      </c>
      <c r="BL58" t="str">
        <v>3153 - Central Laundry</v>
      </c>
      <c r="BM58" t="str">
        <v>3154 - Inmate Transport</v>
      </c>
      <c r="BN58" t="str">
        <v>3155 - Jail Medical</v>
      </c>
      <c r="BO58" t="str">
        <v>3156 - Pre/Post Trial Release Program</v>
      </c>
      <c r="BP58" t="str">
        <v>3210 - Constable Precinct #1</v>
      </c>
      <c r="BQ58" t="str">
        <v>3220 - Constable Precinct #2</v>
      </c>
      <c r="BR58" t="str">
        <v>3230 - Constable Precinct #3</v>
      </c>
      <c r="BS58" t="str">
        <v>3240 - Constable Precinct #4</v>
      </c>
      <c r="BT58" t="str">
        <v>3250 - Constable Precinct #5</v>
      </c>
      <c r="BU58" t="str">
        <v>3270 - Constable Precinct #3A</v>
      </c>
      <c r="BV58" t="str">
        <v>3280 - Constable Precinct #4A</v>
      </c>
      <c r="BW58" t="str">
        <v>3311 - Crime Lab</v>
      </c>
      <c r="BX58" t="str">
        <v>3312 - Medical Examiner</v>
      </c>
      <c r="BY58" t="str">
        <v>3313 - Breath Alcohol Program</v>
      </c>
      <c r="BZ58" t="str">
        <v>4001 - Building Security</v>
      </c>
      <c r="CA58" t="str">
        <v>4002 - Emergency Management</v>
      </c>
      <c r="CB58" t="str">
        <v>4003 - Fire Marshal</v>
      </c>
      <c r="CC58" t="str">
        <v>4011 - District Attorney</v>
      </c>
      <c r="CD58" t="str">
        <v>4012 - DA-Special Allocation</v>
      </c>
      <c r="CE58" t="str">
        <v>4013 - Drug Court Program</v>
      </c>
      <c r="CF58" t="str">
        <v>4014 - Jail Diversion</v>
      </c>
      <c r="CG58" t="str">
        <v>4015 - Divert Court</v>
      </c>
      <c r="CH58" t="str">
        <v>4016 - S.T.A.C. Court</v>
      </c>
      <c r="CI58" t="str">
        <v>4020 - District Clerk</v>
      </c>
      <c r="CJ58" t="str">
        <v>4031 - County Clerk</v>
      </c>
      <c r="CK58" t="str">
        <v>4032 - County Clerk-Collections</v>
      </c>
      <c r="CL58" t="str">
        <v>4033 - Truancy Courts Clerks</v>
      </c>
      <c r="CM58" t="str">
        <v>4040 - Public Defender</v>
      </c>
      <c r="CN58" t="str">
        <v>4051 - District Court Administration</v>
      </c>
      <c r="CO58" t="str">
        <v>4052 - Family Court Services</v>
      </c>
      <c r="CP58" t="str">
        <v>4053 - Child Support Payments Office</v>
      </c>
      <c r="CQ58" t="str">
        <v>4054 - Alt. Dispute Resolution-Dept</v>
      </c>
      <c r="CR58" t="str">
        <v>4056 - Domestic Relations Office Administration</v>
      </c>
      <c r="CS58" t="str">
        <v>4060 - Jury Service</v>
      </c>
      <c r="CT58" t="str">
        <v>4065 - Grand Jury Service</v>
      </c>
      <c r="CU58" t="str">
        <v>4071 - 5th Court of Appeals</v>
      </c>
      <c r="CV58" t="str">
        <v>4072 - First Admin. Judicial Region</v>
      </c>
      <c r="CW58" t="str">
        <v>4080 - Court Cost Miscellaneous</v>
      </c>
      <c r="CX58" t="str">
        <v>4090 - Appellate Justice System</v>
      </c>
      <c r="CY58" t="str">
        <v>4110 - 14th Civil District Court</v>
      </c>
      <c r="CZ58" t="str">
        <v>4115 - 44th Civil District Court</v>
      </c>
      <c r="DA58" t="str">
        <v>4120 - 68th Civil District Court</v>
      </c>
      <c r="DB58" t="str">
        <v>4125 - 95th Civil District Court</v>
      </c>
      <c r="DC58" t="str">
        <v>4130 - 101st Civil District Court</v>
      </c>
      <c r="DD58" t="str">
        <v>4135 - 116th Civil District Court</v>
      </c>
      <c r="DE58" t="str">
        <v>4140 - 134th Civil District Court</v>
      </c>
      <c r="DF58" t="str">
        <v>4145 - 160th Civil District Court</v>
      </c>
      <c r="DG58" t="str">
        <v>4150 - 162nd Civil District Court</v>
      </c>
      <c r="DH58" t="str">
        <v>4155 - 191st Civil District Court</v>
      </c>
      <c r="DI58" t="str">
        <v>4160 - 192nd Civil District Court</v>
      </c>
      <c r="DJ58" t="str">
        <v>4165 - 193rd Civil District Court</v>
      </c>
      <c r="DK58" t="str">
        <v>4170 - 298th Civil District Court</v>
      </c>
      <c r="DL58" t="str">
        <v>4175 - Civil District Masters</v>
      </c>
      <c r="DM58" t="str">
        <v>4180 - Civil Tax Court</v>
      </c>
      <c r="DN58" t="str">
        <v>4210 - 254th Family Court</v>
      </c>
      <c r="DO58" t="str">
        <v>4215 - 255th Family Court</v>
      </c>
      <c r="DP58" t="str">
        <v>4220 - 256th Family Court</v>
      </c>
      <c r="DQ58" t="str">
        <v>4225 - 301st Family Court</v>
      </c>
      <c r="DR58" t="str">
        <v>4230 - 302nd Family Court</v>
      </c>
      <c r="DS58" t="str">
        <v>4235 - 303rd Family Court</v>
      </c>
      <c r="DT58" t="str">
        <v>4240 - 330th Family Court</v>
      </c>
      <c r="DU58" t="str">
        <v>4250 - IV-D Court</v>
      </c>
      <c r="DV58" t="str">
        <v>4310 - 304th Juvenile Court</v>
      </c>
      <c r="DW58" t="str">
        <v>4320 - 305th Juvenile Court</v>
      </c>
      <c r="DX58" t="str">
        <v>4401 - Criminal District Court #1</v>
      </c>
      <c r="DY58" t="str">
        <v>4402 - Criminal District Court #2</v>
      </c>
      <c r="DZ58" t="str">
        <v>4403 - Criminal District Court #3</v>
      </c>
      <c r="EA58" t="str">
        <v>4404 - Criminal District Court #4</v>
      </c>
      <c r="EB58" t="str">
        <v>4405 - Criminal District Court #5</v>
      </c>
      <c r="EC58" t="str">
        <v>4406 - Criminal District Court #6</v>
      </c>
      <c r="ED58" t="str">
        <v>4407 - Criminal District Court #7</v>
      </c>
      <c r="EE58" t="str">
        <v>4410 - 194th Criminal District Court</v>
      </c>
      <c r="EF58" t="str">
        <v>4415 - 195th Criminal District Court</v>
      </c>
      <c r="EG58" t="str">
        <v>4420 - 203rd Criminal District Court</v>
      </c>
      <c r="EH58" t="str">
        <v>4425 - 204th Criminal District Court</v>
      </c>
      <c r="EI58" t="str">
        <v>4430 - 265th Criminal District Court</v>
      </c>
      <c r="EJ58" t="str">
        <v>4435 - 282nd Criminal District Court</v>
      </c>
      <c r="EK58" t="str">
        <v>4440 - 283rd Criminal District Court</v>
      </c>
      <c r="EL58" t="str">
        <v>4445 - 291st Criminal District Court</v>
      </c>
      <c r="EM58" t="str">
        <v>4450 - 292nd Criminal District Court</v>
      </c>
      <c r="EN58" t="str">
        <v>4455 - 363rd Criminal District Court</v>
      </c>
      <c r="EO58" t="str">
        <v>4460 - Criminal District Magistrates</v>
      </c>
      <c r="EP58" t="str">
        <v>4461 - Pretrial Release</v>
      </c>
      <c r="EQ58" t="str">
        <v>4465 - Staff Attorneys</v>
      </c>
      <c r="ER58" t="str">
        <v>4470 - Criminal District Court Manager</v>
      </c>
      <c r="ES58" t="str">
        <v>4501 - County Court at Law #1</v>
      </c>
      <c r="ET58" t="str">
        <v>4502 - County Court at Law #2</v>
      </c>
      <c r="EU58" t="str">
        <v>4503 - County Court at Law #3</v>
      </c>
      <c r="EV58" t="str">
        <v>4504 - County Court at Law #4</v>
      </c>
      <c r="EW58" t="str">
        <v>4505 - County Court at Law #5</v>
      </c>
      <c r="EX58" t="str">
        <v>4601 - County Criminal Court #1</v>
      </c>
      <c r="EY58" t="str">
        <v>4602 - County Criminal Court #2</v>
      </c>
      <c r="EZ58" t="str">
        <v>4603 - County Criminal Court #3</v>
      </c>
      <c r="FA58" t="str">
        <v>4604 - County Criminal Court #4</v>
      </c>
      <c r="FB58" t="str">
        <v>4605 - County Criminal Court #5</v>
      </c>
      <c r="FC58" t="str">
        <v>4606 - County Criminal Court #6</v>
      </c>
      <c r="FD58" t="str">
        <v>4607 - County Criminal Court #7</v>
      </c>
      <c r="FE58" t="str">
        <v>4608 - County Criminal Court #8</v>
      </c>
      <c r="FF58" t="str">
        <v>4609 - County Criminal Court #9</v>
      </c>
      <c r="FG58" t="str">
        <v>4610 - County Criminal Court #10</v>
      </c>
      <c r="FH58" t="str">
        <v>4611 - County Criminal Court #11</v>
      </c>
      <c r="FI58" t="str">
        <v>4615 - County Criminal Court of Appeals</v>
      </c>
      <c r="FJ58" t="str">
        <v>4616 - County Criminal Court of Appeals #2</v>
      </c>
      <c r="FK58" t="str">
        <v>4617 - County Criminal Court - Magistrate</v>
      </c>
      <c r="FL58" t="str">
        <v>4620 - County Criminal Court Manager</v>
      </c>
      <c r="FM58" t="str">
        <v>4701 - Probate Court #1</v>
      </c>
      <c r="FN58" t="str">
        <v>4702 - Probate Court #2</v>
      </c>
      <c r="FO58" t="str">
        <v>4703 - Probate Court #3</v>
      </c>
      <c r="FP58" t="str">
        <v>4704 - Investigators/Court Visitor Program</v>
      </c>
      <c r="FQ58" t="str">
        <v>4705 - Probate Associates</v>
      </c>
      <c r="FR58" t="str">
        <v>4811 - J.P- 1-1</v>
      </c>
      <c r="FS58" t="str">
        <v>4812 - J.P- 1-2</v>
      </c>
      <c r="FT58" t="str">
        <v>4821 - J.P- 2-1</v>
      </c>
      <c r="FU58" t="str">
        <v>4822 - J.P- 2-2</v>
      </c>
      <c r="FV58" t="str">
        <v>4831 - J.P- 3-1</v>
      </c>
      <c r="FW58" t="str">
        <v>4832 - J.P- 3-2</v>
      </c>
      <c r="FX58" t="str">
        <v>4833 - J.P. Central Collections</v>
      </c>
      <c r="FY58" t="str">
        <v>4841 - J.P- 4-1</v>
      </c>
      <c r="FZ58" t="str">
        <v>4842 - J.P- 4-2</v>
      </c>
      <c r="GA58" t="str">
        <v>4851 - J.P- 5-1</v>
      </c>
      <c r="GB58" t="str">
        <v>4852 - J.P- 5-2</v>
      </c>
      <c r="GC58" t="str">
        <v>4862 - J P 3-A</v>
      </c>
      <c r="GD58" t="str">
        <v>4921 - District Clerk Criminal and Bond Forfeiture</v>
      </c>
      <c r="GE58" t="str">
        <v>4922 - District Clerk Passport Central</v>
      </c>
      <c r="GF58" t="str">
        <v>4923 - District Clerk Passport East</v>
      </c>
      <c r="GG58" t="str">
        <v>4924 - District Passport North</v>
      </c>
      <c r="GH58" t="str">
        <v>4925 - District Clerk Juvenile</v>
      </c>
      <c r="GI58" t="str">
        <v>4926 - District Civil and Family, Trust and Collections</v>
      </c>
      <c r="GJ58" t="str">
        <v>5001 - County Clerk Criminal and Bond Forfeiture</v>
      </c>
      <c r="GK58" t="str">
        <v>5002 - County Clerk Recording</v>
      </c>
      <c r="GL58" t="str">
        <v>5003 - County Clerk Vitals</v>
      </c>
      <c r="GM58" t="str">
        <v>5004 - County Clerk Trust</v>
      </c>
      <c r="GN58" t="str">
        <v xml:space="preserve">5005 - County Clerk Civil </v>
      </c>
      <c r="GO58" t="str">
        <v>5006 - County Clerk Probate</v>
      </c>
      <c r="GP58" t="str">
        <v>5007 - County Clerk Central Records</v>
      </c>
      <c r="GQ58" t="str">
        <v>5008 - County Clerk-Collections</v>
      </c>
      <c r="GR58" t="str">
        <v>5041 - Truancy South</v>
      </c>
      <c r="GS58" t="str">
        <v>5042 - Truancy North</v>
      </c>
      <c r="GT58" t="str">
        <v>5043 - Truancy East</v>
      </c>
      <c r="GU58" t="str">
        <v>5110 - Employee Health Clinic</v>
      </c>
      <c r="GV58" t="str">
        <v>5111 - Juvenile Administration</v>
      </c>
      <c r="GW58" t="str">
        <v>5112 - Juvenile Psychological Service</v>
      </c>
      <c r="GX58" t="str">
        <v>5114 - Juvenile-Detention Center</v>
      </c>
      <c r="GY58" t="str">
        <v>5115 - Juvenile-Emergency Shelter</v>
      </c>
      <c r="GZ58" t="str">
        <v>5116 - Juvenile-Letot Center</v>
      </c>
      <c r="HA58" t="str">
        <v>5117 - Juvenile-Youth Village</v>
      </c>
      <c r="HB58" t="str">
        <v>5118 - Juvenile-Medlock Center</v>
      </c>
      <c r="HC58" t="str">
        <v>5119 - Juvenile-Letot Residential Treatment Center</v>
      </c>
      <c r="HD58" t="str">
        <v>5120 - Health Administration</v>
      </c>
      <c r="HE58" t="str">
        <v>5121 - Environmental Health</v>
      </c>
      <c r="HF58" t="str">
        <v>5122 - Public Health Lab</v>
      </c>
      <c r="HG58" t="str">
        <v>5123 - Preventive Health</v>
      </c>
      <c r="HH58" t="str">
        <v>5124 - Communicable Disease Control</v>
      </c>
      <c r="HI58" t="str">
        <v>5125 - STD Clinic</v>
      </c>
      <c r="HJ58" t="str">
        <v>5126 - TB Clinic</v>
      </c>
      <c r="HK58" t="str">
        <v>5128 - HHS - Finance Admin</v>
      </c>
      <c r="HL58" t="str">
        <v xml:space="preserve">5130 - Budget Office Community Contracts </v>
      </c>
      <c r="HM58" t="str">
        <v>5140 - CPS Program</v>
      </c>
      <c r="HN58" t="str">
        <v>5170 - Welfare Assistance</v>
      </c>
      <c r="HO58" t="str">
        <v>6340 - Wilmer Substance Abuse Facility</v>
      </c>
      <c r="HP58" t="str">
        <v>6430 - Truancy Enforcement Center</v>
      </c>
      <c r="HQ58" t="str">
        <v>6930 - Cash Match for Grants</v>
      </c>
      <c r="HR58" t="str">
        <v>7138 - Parking Garage CO 2004 Series</v>
      </c>
      <c r="HS58" t="str">
        <v>7139 - Unlimited Tax Ref 2005  24.097M</v>
      </c>
      <c r="HT58" t="str">
        <v>7140 - Certificate Obligation, 2006  $65M</v>
      </c>
      <c r="HU58" t="str">
        <v>7141 - Limited Tax Notes, Series 2011</v>
      </c>
      <c r="HV58" t="str">
        <v>7142 - Unlimited Tax Refunding Bonds Series 2011A-Dept</v>
      </c>
      <c r="HW58" t="str">
        <v>7144 - Limited Tax Refunding Bonds Series 2013</v>
      </c>
      <c r="HX58" t="str">
        <v>7145 - Dept Limited Tax Notes Series 2013</v>
      </c>
      <c r="HY58" t="str">
        <v>7146 - Unlimited Tax Refunding Bonds Series 2015</v>
      </c>
      <c r="HZ58" t="str">
        <v>7147 - Combination Tax and Parking Garage Revenue Certificates of Obligation Series 2016</v>
      </c>
      <c r="IA58" t="str">
        <v>7148 - Certificates of Obligation, Series 2022</v>
      </c>
      <c r="IB58" t="str">
        <v>7400 - Administrative</v>
      </c>
      <c r="IC58" t="str">
        <v>7414 - Unlimited Tax Road Bonds Series 1995</v>
      </c>
      <c r="ID58" t="str">
        <v>7418 - Road Bond Series 1996</v>
      </c>
      <c r="IE58" t="str">
        <v>7492 - 1995 Road Bond Fund</v>
      </c>
      <c r="IF58" t="str">
        <v>8010 - State Highway Fund</v>
      </c>
      <c r="IG58" t="str">
        <v>8011 - Vehicle Sales and Use Tax</v>
      </c>
      <c r="IH58" t="str">
        <v>8012 - Certificate of Title Fund</v>
      </c>
      <c r="II58" t="str">
        <v>8013 - State Beer and Wine</v>
      </c>
      <c r="IJ58" t="str">
        <v>8014 - Unapportioned Tax</v>
      </c>
      <c r="IK58" t="str">
        <v>8015 - Tax Refund</v>
      </c>
      <c r="IL58" t="str">
        <v>8016 - Trust Fund (Tax Assessor)</v>
      </c>
      <c r="IM58" t="str">
        <v>8017 - Mail-in License Renewal</v>
      </c>
      <c r="IN58" t="str">
        <v>8459 - Chase C.C. Clearing Acct-Tax Office</v>
      </c>
      <c r="IO58" t="str">
        <v>8465 - Chase C.C. MV Clearing Acct-Tax Office</v>
      </c>
      <c r="IP58" t="str">
        <v>8466 - Chase Credit Card Charge Back-Tax Office</v>
      </c>
      <c r="IQ58" t="str">
        <v>8467 - Chase C.C MV Charge Back Tax Office</v>
      </c>
      <c r="IR58" t="str">
        <v>8543 - Chase Credit Card B&amp;W Chargeback</v>
      </c>
      <c r="IS58" t="str">
        <v>8545 - Chase Credit Card VIT/SIT Chargeback</v>
      </c>
      <c r="IT58" t="str">
        <v>8718 - Dealers' Escrow Account</v>
      </c>
      <c r="IU58" t="str">
        <v>8719 - Undisbursed Funds</v>
      </c>
      <c r="IV58" t="str">
        <v>8720 - Credit Card Deposit/Clearing Acct</v>
      </c>
      <c r="IW58" t="str">
        <v>8721 - Unapportioned Tax ( Year End ) Used to be 720</v>
      </c>
      <c r="IX58" t="str">
        <v>8731 - Credit Card Chargeback Acct</v>
      </c>
      <c r="IY58" t="str">
        <v>9010 - Library Assistance</v>
      </c>
      <c r="IZ58" t="str">
        <v>9020 - Local Emergencies</v>
      </c>
      <c r="JA58" t="str">
        <v>9101 - Park &amp; Open Space Adm</v>
      </c>
      <c r="JB58" t="str">
        <v>9102 - Park and Open Space</v>
      </c>
      <c r="JC58" t="str">
        <v>9200 - Escrows</v>
      </c>
      <c r="JD58" t="str">
        <v>9205 - Constable Precinct #1</v>
      </c>
      <c r="JE58" t="str">
        <v>9206 - Constable Precinct #2</v>
      </c>
      <c r="JF58" t="str">
        <v>9207 - Constable Precinct #3</v>
      </c>
      <c r="JG58" t="str">
        <v>9208 - Constable Precinct #4</v>
      </c>
      <c r="JH58" t="str">
        <v>9209 - Constable Precinct #5</v>
      </c>
      <c r="JI58" t="str">
        <v xml:space="preserve">9215 - Commissary </v>
      </c>
      <c r="JJ58" t="str">
        <v xml:space="preserve">9220 - District Attorney </v>
      </c>
      <c r="JK58" t="str">
        <v>9225 - Sheriff</v>
      </c>
      <c r="JL58" t="str">
        <v xml:space="preserve">9230 - Juvenile </v>
      </c>
      <c r="JM58" t="str">
        <v xml:space="preserve">9235 - Justice of Peace </v>
      </c>
      <c r="JN58" t="str">
        <v>9240 - County Clerk</v>
      </c>
      <c r="JO58" t="str">
        <v>9245 - District Clerk</v>
      </c>
      <c r="JP58" t="str">
        <v xml:space="preserve">9250 - County Clerk Record Management </v>
      </c>
      <c r="JQ58" t="str">
        <v xml:space="preserve">9255 - District Clerk Record Management </v>
      </c>
      <c r="JR58" t="str">
        <v xml:space="preserve">9256 - County &amp; District Clerk Record Management </v>
      </c>
      <c r="JS58" t="str">
        <v xml:space="preserve">9260 - Community Supervision and Correction Department </v>
      </c>
      <c r="JT58" t="str">
        <v xml:space="preserve">9265 - Tax Office </v>
      </c>
      <c r="JU58" t="str">
        <v xml:space="preserve">9270 - Criminal Justice </v>
      </c>
      <c r="JV58" t="str">
        <v xml:space="preserve">9275 - Divert Court </v>
      </c>
      <c r="JW58" t="str">
        <v>9280 - HHS</v>
      </c>
      <c r="JX58" t="str">
        <v>9285 - Probate Court</v>
      </c>
      <c r="JY58" t="str">
        <v>9290 - Law Library</v>
      </c>
      <c r="JZ58" t="str">
        <v>9291 - SBE</v>
      </c>
      <c r="KA58" t="str">
        <v>9292 - Fire Marshall</v>
      </c>
      <c r="KB58" t="str">
        <v>9410 - IT Projects</v>
      </c>
      <c r="KC58" t="str">
        <v>9420 - Facilities Projects</v>
      </c>
      <c r="KD58" t="str">
        <v>9430 - Public Works Projects</v>
      </c>
      <c r="KE58" t="str">
        <v>9440 - CSCD Projects</v>
      </c>
      <c r="KF58" t="str">
        <v>9450 - Elections</v>
      </c>
      <c r="KG58" t="str">
        <v>9455 - Household Hazardous Waste</v>
      </c>
      <c r="KH58" t="str">
        <v>9464 - American Rescue Plan</v>
      </c>
      <c r="KI58" t="str">
        <v>9466 - Major Grants</v>
      </c>
      <c r="KJ58" t="str">
        <v>9467 - HUD Section 8</v>
      </c>
      <c r="KK58" t="str">
        <v>9468 - Charter School</v>
      </c>
      <c r="KL58" t="str">
        <v>9900 - Non-Budget Charges</v>
      </c>
      <c r="KM58" t="str">
        <v>9910 - Countywide Appropriations</v>
      </c>
      <c r="KN58" t="str">
        <v>9915 - Surplus</v>
      </c>
      <c r="KO58" t="str">
        <v>9920 - Payroll -Dept</v>
      </c>
      <c r="KP58" t="str">
        <v>9940 - Reserves and Contingency</v>
      </c>
      <c r="KQ58" t="str">
        <v>9950 - Emergency Reserves</v>
      </c>
    </row>
    <row r="59" spans="1:303" x14ac:dyDescent="0.25">
      <c r="A59" t="str" cm="1">
        <f t="array" ref="A59:KQ59">TRANSPOSE(_xlfn._xlws.SORT(_xlfn._xlws.FILTER(TableCostCenter[Cost Center List],ISNUMBER(SEARCH(Travel!Y60,TableCostCenter[Cost Center List])))))</f>
        <v>0000 - Default Cost Center</v>
      </c>
      <c r="B59" t="str">
        <v>1010 - County Judge</v>
      </c>
      <c r="C59" t="str">
        <v>1011 - Truancy Courts</v>
      </c>
      <c r="D59" t="str">
        <v>1016 - Planning and Development</v>
      </c>
      <c r="E59" t="str">
        <v>1020 - Commissioners' Court Administrator</v>
      </c>
      <c r="F59" t="str">
        <v>1021 - Operation Services - Engineering</v>
      </c>
      <c r="G59" t="str">
        <v>1022 - Operation Services - Facilities</v>
      </c>
      <c r="H59" t="str">
        <v>1023 - Operation Services - Comm/Central Services</v>
      </c>
      <c r="I59" t="str">
        <v>1024 - Operation Services - Records Mgmt</v>
      </c>
      <c r="J59" t="str">
        <v>1027 - Operation Services - Auto Service Center</v>
      </c>
      <c r="K59" t="str">
        <v>1035 - Tax Assessor/Collector</v>
      </c>
      <c r="L59" t="str">
        <v>1040 - Human Resource/Civil Service</v>
      </c>
      <c r="M59" t="str">
        <v>1041 - HRCS - 52e Employees</v>
      </c>
      <c r="N59" t="str">
        <v>1045 - Records Bldg Fitness Center</v>
      </c>
      <c r="O59" t="str">
        <v>1050 - County Treasurer</v>
      </c>
      <c r="P59" t="str">
        <v>1060 - Office of Budget &amp; Evaluation</v>
      </c>
      <c r="Q59" t="str">
        <v>1070 - County Auditor</v>
      </c>
      <c r="R59" t="str">
        <v>1080 - Purchasing</v>
      </c>
      <c r="S59" t="str">
        <v>1082 - Small Business Enterprise(SBE)</v>
      </c>
      <c r="T59" t="str">
        <v>1090 - IT Data Services</v>
      </c>
      <c r="U59" t="str">
        <v>1210 - Elections</v>
      </c>
      <c r="V59" t="str">
        <v>2050 - Texas Cooperative Extension</v>
      </c>
      <c r="W59" t="str">
        <v>2060 - Veterans Service</v>
      </c>
      <c r="X59" t="str">
        <v>2080 - Historical Commission</v>
      </c>
      <c r="Y59" t="str">
        <v>2110 - Public Works</v>
      </c>
      <c r="Z59" t="str">
        <v>2115 - PW - Economic Development</v>
      </c>
      <c r="AA59" t="str">
        <v>2510 - Road Precinct #1</v>
      </c>
      <c r="AB59" t="str">
        <v>2520 - Road Precinct #2</v>
      </c>
      <c r="AC59" t="str">
        <v>2530 - Road Precinct #3</v>
      </c>
      <c r="AD59" t="str">
        <v>2540 - Road Precinct #4</v>
      </c>
      <c r="AE59" t="str">
        <v>2550 - Road Reserves</v>
      </c>
      <c r="AF59" t="str">
        <v>3020 - Community Supervision</v>
      </c>
      <c r="AG59" t="str">
        <v>3030 - Public Service Program</v>
      </c>
      <c r="AH59" t="str">
        <v>3043 - Unincorporated Area Services</v>
      </c>
      <c r="AI59" t="str">
        <v>3110 - Executive</v>
      </c>
      <c r="AJ59" t="str">
        <v>3111 - Special Investigation</v>
      </c>
      <c r="AK59" t="str">
        <v>3112 - Intelligence</v>
      </c>
      <c r="AL59" t="str">
        <v>3113 - Internal Affairs</v>
      </c>
      <c r="AM59" t="str">
        <v>3114 - Compliance</v>
      </c>
      <c r="AN59" t="str">
        <v>3121 - General Services</v>
      </c>
      <c r="AO59" t="str">
        <v>3122 - Personnel</v>
      </c>
      <c r="AP59" t="str">
        <v>3123 - Training</v>
      </c>
      <c r="AQ59" t="str">
        <v>3124 - Communications</v>
      </c>
      <c r="AR59" t="str">
        <v>3125 - Fiscal</v>
      </c>
      <c r="AS59" t="str">
        <v>3126 - Photo Lab</v>
      </c>
      <c r="AT59" t="str">
        <v>3127 - Print Shop Department</v>
      </c>
      <c r="AU59" t="str">
        <v>3128 - Bonds</v>
      </c>
      <c r="AV59" t="str">
        <v>3129 - Bailiff</v>
      </c>
      <c r="AW59" t="str">
        <v>3130 - Warrants</v>
      </c>
      <c r="AX59" t="str">
        <v>3131 - Fugitive Transportation</v>
      </c>
      <c r="AY59" t="str">
        <v>3132 - Civil</v>
      </c>
      <c r="AZ59" t="str">
        <v>3133 - Patrol</v>
      </c>
      <c r="BA59" t="str">
        <v>3134 - Criminal Investigation</v>
      </c>
      <c r="BB59" t="str">
        <v>3136 - FLEET</v>
      </c>
      <c r="BC59" t="str">
        <v>3137 - Freeway Management Program</v>
      </c>
      <c r="BD59" t="str">
        <v>3140 - Detention Services</v>
      </c>
      <c r="BE59" t="str">
        <v>3141 - North Tower</v>
      </c>
      <c r="BF59" t="str">
        <v>3142 - West Tower</v>
      </c>
      <c r="BG59" t="str">
        <v>3147 - Central Intake</v>
      </c>
      <c r="BH59" t="str">
        <v>3148 - South Tower</v>
      </c>
      <c r="BI59" t="str">
        <v>3150 - Classification and Release</v>
      </c>
      <c r="BJ59" t="str">
        <v>3151 - Inmate Program</v>
      </c>
      <c r="BK59" t="str">
        <v>3152 - Central Kitchen</v>
      </c>
      <c r="BL59" t="str">
        <v>3153 - Central Laundry</v>
      </c>
      <c r="BM59" t="str">
        <v>3154 - Inmate Transport</v>
      </c>
      <c r="BN59" t="str">
        <v>3155 - Jail Medical</v>
      </c>
      <c r="BO59" t="str">
        <v>3156 - Pre/Post Trial Release Program</v>
      </c>
      <c r="BP59" t="str">
        <v>3210 - Constable Precinct #1</v>
      </c>
      <c r="BQ59" t="str">
        <v>3220 - Constable Precinct #2</v>
      </c>
      <c r="BR59" t="str">
        <v>3230 - Constable Precinct #3</v>
      </c>
      <c r="BS59" t="str">
        <v>3240 - Constable Precinct #4</v>
      </c>
      <c r="BT59" t="str">
        <v>3250 - Constable Precinct #5</v>
      </c>
      <c r="BU59" t="str">
        <v>3270 - Constable Precinct #3A</v>
      </c>
      <c r="BV59" t="str">
        <v>3280 - Constable Precinct #4A</v>
      </c>
      <c r="BW59" t="str">
        <v>3311 - Crime Lab</v>
      </c>
      <c r="BX59" t="str">
        <v>3312 - Medical Examiner</v>
      </c>
      <c r="BY59" t="str">
        <v>3313 - Breath Alcohol Program</v>
      </c>
      <c r="BZ59" t="str">
        <v>4001 - Building Security</v>
      </c>
      <c r="CA59" t="str">
        <v>4002 - Emergency Management</v>
      </c>
      <c r="CB59" t="str">
        <v>4003 - Fire Marshal</v>
      </c>
      <c r="CC59" t="str">
        <v>4011 - District Attorney</v>
      </c>
      <c r="CD59" t="str">
        <v>4012 - DA-Special Allocation</v>
      </c>
      <c r="CE59" t="str">
        <v>4013 - Drug Court Program</v>
      </c>
      <c r="CF59" t="str">
        <v>4014 - Jail Diversion</v>
      </c>
      <c r="CG59" t="str">
        <v>4015 - Divert Court</v>
      </c>
      <c r="CH59" t="str">
        <v>4016 - S.T.A.C. Court</v>
      </c>
      <c r="CI59" t="str">
        <v>4020 - District Clerk</v>
      </c>
      <c r="CJ59" t="str">
        <v>4031 - County Clerk</v>
      </c>
      <c r="CK59" t="str">
        <v>4032 - County Clerk-Collections</v>
      </c>
      <c r="CL59" t="str">
        <v>4033 - Truancy Courts Clerks</v>
      </c>
      <c r="CM59" t="str">
        <v>4040 - Public Defender</v>
      </c>
      <c r="CN59" t="str">
        <v>4051 - District Court Administration</v>
      </c>
      <c r="CO59" t="str">
        <v>4052 - Family Court Services</v>
      </c>
      <c r="CP59" t="str">
        <v>4053 - Child Support Payments Office</v>
      </c>
      <c r="CQ59" t="str">
        <v>4054 - Alt. Dispute Resolution-Dept</v>
      </c>
      <c r="CR59" t="str">
        <v>4056 - Domestic Relations Office Administration</v>
      </c>
      <c r="CS59" t="str">
        <v>4060 - Jury Service</v>
      </c>
      <c r="CT59" t="str">
        <v>4065 - Grand Jury Service</v>
      </c>
      <c r="CU59" t="str">
        <v>4071 - 5th Court of Appeals</v>
      </c>
      <c r="CV59" t="str">
        <v>4072 - First Admin. Judicial Region</v>
      </c>
      <c r="CW59" t="str">
        <v>4080 - Court Cost Miscellaneous</v>
      </c>
      <c r="CX59" t="str">
        <v>4090 - Appellate Justice System</v>
      </c>
      <c r="CY59" t="str">
        <v>4110 - 14th Civil District Court</v>
      </c>
      <c r="CZ59" t="str">
        <v>4115 - 44th Civil District Court</v>
      </c>
      <c r="DA59" t="str">
        <v>4120 - 68th Civil District Court</v>
      </c>
      <c r="DB59" t="str">
        <v>4125 - 95th Civil District Court</v>
      </c>
      <c r="DC59" t="str">
        <v>4130 - 101st Civil District Court</v>
      </c>
      <c r="DD59" t="str">
        <v>4135 - 116th Civil District Court</v>
      </c>
      <c r="DE59" t="str">
        <v>4140 - 134th Civil District Court</v>
      </c>
      <c r="DF59" t="str">
        <v>4145 - 160th Civil District Court</v>
      </c>
      <c r="DG59" t="str">
        <v>4150 - 162nd Civil District Court</v>
      </c>
      <c r="DH59" t="str">
        <v>4155 - 191st Civil District Court</v>
      </c>
      <c r="DI59" t="str">
        <v>4160 - 192nd Civil District Court</v>
      </c>
      <c r="DJ59" t="str">
        <v>4165 - 193rd Civil District Court</v>
      </c>
      <c r="DK59" t="str">
        <v>4170 - 298th Civil District Court</v>
      </c>
      <c r="DL59" t="str">
        <v>4175 - Civil District Masters</v>
      </c>
      <c r="DM59" t="str">
        <v>4180 - Civil Tax Court</v>
      </c>
      <c r="DN59" t="str">
        <v>4210 - 254th Family Court</v>
      </c>
      <c r="DO59" t="str">
        <v>4215 - 255th Family Court</v>
      </c>
      <c r="DP59" t="str">
        <v>4220 - 256th Family Court</v>
      </c>
      <c r="DQ59" t="str">
        <v>4225 - 301st Family Court</v>
      </c>
      <c r="DR59" t="str">
        <v>4230 - 302nd Family Court</v>
      </c>
      <c r="DS59" t="str">
        <v>4235 - 303rd Family Court</v>
      </c>
      <c r="DT59" t="str">
        <v>4240 - 330th Family Court</v>
      </c>
      <c r="DU59" t="str">
        <v>4250 - IV-D Court</v>
      </c>
      <c r="DV59" t="str">
        <v>4310 - 304th Juvenile Court</v>
      </c>
      <c r="DW59" t="str">
        <v>4320 - 305th Juvenile Court</v>
      </c>
      <c r="DX59" t="str">
        <v>4401 - Criminal District Court #1</v>
      </c>
      <c r="DY59" t="str">
        <v>4402 - Criminal District Court #2</v>
      </c>
      <c r="DZ59" t="str">
        <v>4403 - Criminal District Court #3</v>
      </c>
      <c r="EA59" t="str">
        <v>4404 - Criminal District Court #4</v>
      </c>
      <c r="EB59" t="str">
        <v>4405 - Criminal District Court #5</v>
      </c>
      <c r="EC59" t="str">
        <v>4406 - Criminal District Court #6</v>
      </c>
      <c r="ED59" t="str">
        <v>4407 - Criminal District Court #7</v>
      </c>
      <c r="EE59" t="str">
        <v>4410 - 194th Criminal District Court</v>
      </c>
      <c r="EF59" t="str">
        <v>4415 - 195th Criminal District Court</v>
      </c>
      <c r="EG59" t="str">
        <v>4420 - 203rd Criminal District Court</v>
      </c>
      <c r="EH59" t="str">
        <v>4425 - 204th Criminal District Court</v>
      </c>
      <c r="EI59" t="str">
        <v>4430 - 265th Criminal District Court</v>
      </c>
      <c r="EJ59" t="str">
        <v>4435 - 282nd Criminal District Court</v>
      </c>
      <c r="EK59" t="str">
        <v>4440 - 283rd Criminal District Court</v>
      </c>
      <c r="EL59" t="str">
        <v>4445 - 291st Criminal District Court</v>
      </c>
      <c r="EM59" t="str">
        <v>4450 - 292nd Criminal District Court</v>
      </c>
      <c r="EN59" t="str">
        <v>4455 - 363rd Criminal District Court</v>
      </c>
      <c r="EO59" t="str">
        <v>4460 - Criminal District Magistrates</v>
      </c>
      <c r="EP59" t="str">
        <v>4461 - Pretrial Release</v>
      </c>
      <c r="EQ59" t="str">
        <v>4465 - Staff Attorneys</v>
      </c>
      <c r="ER59" t="str">
        <v>4470 - Criminal District Court Manager</v>
      </c>
      <c r="ES59" t="str">
        <v>4501 - County Court at Law #1</v>
      </c>
      <c r="ET59" t="str">
        <v>4502 - County Court at Law #2</v>
      </c>
      <c r="EU59" t="str">
        <v>4503 - County Court at Law #3</v>
      </c>
      <c r="EV59" t="str">
        <v>4504 - County Court at Law #4</v>
      </c>
      <c r="EW59" t="str">
        <v>4505 - County Court at Law #5</v>
      </c>
      <c r="EX59" t="str">
        <v>4601 - County Criminal Court #1</v>
      </c>
      <c r="EY59" t="str">
        <v>4602 - County Criminal Court #2</v>
      </c>
      <c r="EZ59" t="str">
        <v>4603 - County Criminal Court #3</v>
      </c>
      <c r="FA59" t="str">
        <v>4604 - County Criminal Court #4</v>
      </c>
      <c r="FB59" t="str">
        <v>4605 - County Criminal Court #5</v>
      </c>
      <c r="FC59" t="str">
        <v>4606 - County Criminal Court #6</v>
      </c>
      <c r="FD59" t="str">
        <v>4607 - County Criminal Court #7</v>
      </c>
      <c r="FE59" t="str">
        <v>4608 - County Criminal Court #8</v>
      </c>
      <c r="FF59" t="str">
        <v>4609 - County Criminal Court #9</v>
      </c>
      <c r="FG59" t="str">
        <v>4610 - County Criminal Court #10</v>
      </c>
      <c r="FH59" t="str">
        <v>4611 - County Criminal Court #11</v>
      </c>
      <c r="FI59" t="str">
        <v>4615 - County Criminal Court of Appeals</v>
      </c>
      <c r="FJ59" t="str">
        <v>4616 - County Criminal Court of Appeals #2</v>
      </c>
      <c r="FK59" t="str">
        <v>4617 - County Criminal Court - Magistrate</v>
      </c>
      <c r="FL59" t="str">
        <v>4620 - County Criminal Court Manager</v>
      </c>
      <c r="FM59" t="str">
        <v>4701 - Probate Court #1</v>
      </c>
      <c r="FN59" t="str">
        <v>4702 - Probate Court #2</v>
      </c>
      <c r="FO59" t="str">
        <v>4703 - Probate Court #3</v>
      </c>
      <c r="FP59" t="str">
        <v>4704 - Investigators/Court Visitor Program</v>
      </c>
      <c r="FQ59" t="str">
        <v>4705 - Probate Associates</v>
      </c>
      <c r="FR59" t="str">
        <v>4811 - J.P- 1-1</v>
      </c>
      <c r="FS59" t="str">
        <v>4812 - J.P- 1-2</v>
      </c>
      <c r="FT59" t="str">
        <v>4821 - J.P- 2-1</v>
      </c>
      <c r="FU59" t="str">
        <v>4822 - J.P- 2-2</v>
      </c>
      <c r="FV59" t="str">
        <v>4831 - J.P- 3-1</v>
      </c>
      <c r="FW59" t="str">
        <v>4832 - J.P- 3-2</v>
      </c>
      <c r="FX59" t="str">
        <v>4833 - J.P. Central Collections</v>
      </c>
      <c r="FY59" t="str">
        <v>4841 - J.P- 4-1</v>
      </c>
      <c r="FZ59" t="str">
        <v>4842 - J.P- 4-2</v>
      </c>
      <c r="GA59" t="str">
        <v>4851 - J.P- 5-1</v>
      </c>
      <c r="GB59" t="str">
        <v>4852 - J.P- 5-2</v>
      </c>
      <c r="GC59" t="str">
        <v>4862 - J P 3-A</v>
      </c>
      <c r="GD59" t="str">
        <v>4921 - District Clerk Criminal and Bond Forfeiture</v>
      </c>
      <c r="GE59" t="str">
        <v>4922 - District Clerk Passport Central</v>
      </c>
      <c r="GF59" t="str">
        <v>4923 - District Clerk Passport East</v>
      </c>
      <c r="GG59" t="str">
        <v>4924 - District Passport North</v>
      </c>
      <c r="GH59" t="str">
        <v>4925 - District Clerk Juvenile</v>
      </c>
      <c r="GI59" t="str">
        <v>4926 - District Civil and Family, Trust and Collections</v>
      </c>
      <c r="GJ59" t="str">
        <v>5001 - County Clerk Criminal and Bond Forfeiture</v>
      </c>
      <c r="GK59" t="str">
        <v>5002 - County Clerk Recording</v>
      </c>
      <c r="GL59" t="str">
        <v>5003 - County Clerk Vitals</v>
      </c>
      <c r="GM59" t="str">
        <v>5004 - County Clerk Trust</v>
      </c>
      <c r="GN59" t="str">
        <v xml:space="preserve">5005 - County Clerk Civil </v>
      </c>
      <c r="GO59" t="str">
        <v>5006 - County Clerk Probate</v>
      </c>
      <c r="GP59" t="str">
        <v>5007 - County Clerk Central Records</v>
      </c>
      <c r="GQ59" t="str">
        <v>5008 - County Clerk-Collections</v>
      </c>
      <c r="GR59" t="str">
        <v>5041 - Truancy South</v>
      </c>
      <c r="GS59" t="str">
        <v>5042 - Truancy North</v>
      </c>
      <c r="GT59" t="str">
        <v>5043 - Truancy East</v>
      </c>
      <c r="GU59" t="str">
        <v>5110 - Employee Health Clinic</v>
      </c>
      <c r="GV59" t="str">
        <v>5111 - Juvenile Administration</v>
      </c>
      <c r="GW59" t="str">
        <v>5112 - Juvenile Psychological Service</v>
      </c>
      <c r="GX59" t="str">
        <v>5114 - Juvenile-Detention Center</v>
      </c>
      <c r="GY59" t="str">
        <v>5115 - Juvenile-Emergency Shelter</v>
      </c>
      <c r="GZ59" t="str">
        <v>5116 - Juvenile-Letot Center</v>
      </c>
      <c r="HA59" t="str">
        <v>5117 - Juvenile-Youth Village</v>
      </c>
      <c r="HB59" t="str">
        <v>5118 - Juvenile-Medlock Center</v>
      </c>
      <c r="HC59" t="str">
        <v>5119 - Juvenile-Letot Residential Treatment Center</v>
      </c>
      <c r="HD59" t="str">
        <v>5120 - Health Administration</v>
      </c>
      <c r="HE59" t="str">
        <v>5121 - Environmental Health</v>
      </c>
      <c r="HF59" t="str">
        <v>5122 - Public Health Lab</v>
      </c>
      <c r="HG59" t="str">
        <v>5123 - Preventive Health</v>
      </c>
      <c r="HH59" t="str">
        <v>5124 - Communicable Disease Control</v>
      </c>
      <c r="HI59" t="str">
        <v>5125 - STD Clinic</v>
      </c>
      <c r="HJ59" t="str">
        <v>5126 - TB Clinic</v>
      </c>
      <c r="HK59" t="str">
        <v>5128 - HHS - Finance Admin</v>
      </c>
      <c r="HL59" t="str">
        <v xml:space="preserve">5130 - Budget Office Community Contracts </v>
      </c>
      <c r="HM59" t="str">
        <v>5140 - CPS Program</v>
      </c>
      <c r="HN59" t="str">
        <v>5170 - Welfare Assistance</v>
      </c>
      <c r="HO59" t="str">
        <v>6340 - Wilmer Substance Abuse Facility</v>
      </c>
      <c r="HP59" t="str">
        <v>6430 - Truancy Enforcement Center</v>
      </c>
      <c r="HQ59" t="str">
        <v>6930 - Cash Match for Grants</v>
      </c>
      <c r="HR59" t="str">
        <v>7138 - Parking Garage CO 2004 Series</v>
      </c>
      <c r="HS59" t="str">
        <v>7139 - Unlimited Tax Ref 2005  24.097M</v>
      </c>
      <c r="HT59" t="str">
        <v>7140 - Certificate Obligation, 2006  $65M</v>
      </c>
      <c r="HU59" t="str">
        <v>7141 - Limited Tax Notes, Series 2011</v>
      </c>
      <c r="HV59" t="str">
        <v>7142 - Unlimited Tax Refunding Bonds Series 2011A-Dept</v>
      </c>
      <c r="HW59" t="str">
        <v>7144 - Limited Tax Refunding Bonds Series 2013</v>
      </c>
      <c r="HX59" t="str">
        <v>7145 - Dept Limited Tax Notes Series 2013</v>
      </c>
      <c r="HY59" t="str">
        <v>7146 - Unlimited Tax Refunding Bonds Series 2015</v>
      </c>
      <c r="HZ59" t="str">
        <v>7147 - Combination Tax and Parking Garage Revenue Certificates of Obligation Series 2016</v>
      </c>
      <c r="IA59" t="str">
        <v>7148 - Certificates of Obligation, Series 2022</v>
      </c>
      <c r="IB59" t="str">
        <v>7400 - Administrative</v>
      </c>
      <c r="IC59" t="str">
        <v>7414 - Unlimited Tax Road Bonds Series 1995</v>
      </c>
      <c r="ID59" t="str">
        <v>7418 - Road Bond Series 1996</v>
      </c>
      <c r="IE59" t="str">
        <v>7492 - 1995 Road Bond Fund</v>
      </c>
      <c r="IF59" t="str">
        <v>8010 - State Highway Fund</v>
      </c>
      <c r="IG59" t="str">
        <v>8011 - Vehicle Sales and Use Tax</v>
      </c>
      <c r="IH59" t="str">
        <v>8012 - Certificate of Title Fund</v>
      </c>
      <c r="II59" t="str">
        <v>8013 - State Beer and Wine</v>
      </c>
      <c r="IJ59" t="str">
        <v>8014 - Unapportioned Tax</v>
      </c>
      <c r="IK59" t="str">
        <v>8015 - Tax Refund</v>
      </c>
      <c r="IL59" t="str">
        <v>8016 - Trust Fund (Tax Assessor)</v>
      </c>
      <c r="IM59" t="str">
        <v>8017 - Mail-in License Renewal</v>
      </c>
      <c r="IN59" t="str">
        <v>8459 - Chase C.C. Clearing Acct-Tax Office</v>
      </c>
      <c r="IO59" t="str">
        <v>8465 - Chase C.C. MV Clearing Acct-Tax Office</v>
      </c>
      <c r="IP59" t="str">
        <v>8466 - Chase Credit Card Charge Back-Tax Office</v>
      </c>
      <c r="IQ59" t="str">
        <v>8467 - Chase C.C MV Charge Back Tax Office</v>
      </c>
      <c r="IR59" t="str">
        <v>8543 - Chase Credit Card B&amp;W Chargeback</v>
      </c>
      <c r="IS59" t="str">
        <v>8545 - Chase Credit Card VIT/SIT Chargeback</v>
      </c>
      <c r="IT59" t="str">
        <v>8718 - Dealers' Escrow Account</v>
      </c>
      <c r="IU59" t="str">
        <v>8719 - Undisbursed Funds</v>
      </c>
      <c r="IV59" t="str">
        <v>8720 - Credit Card Deposit/Clearing Acct</v>
      </c>
      <c r="IW59" t="str">
        <v>8721 - Unapportioned Tax ( Year End ) Used to be 720</v>
      </c>
      <c r="IX59" t="str">
        <v>8731 - Credit Card Chargeback Acct</v>
      </c>
      <c r="IY59" t="str">
        <v>9010 - Library Assistance</v>
      </c>
      <c r="IZ59" t="str">
        <v>9020 - Local Emergencies</v>
      </c>
      <c r="JA59" t="str">
        <v>9101 - Park &amp; Open Space Adm</v>
      </c>
      <c r="JB59" t="str">
        <v>9102 - Park and Open Space</v>
      </c>
      <c r="JC59" t="str">
        <v>9200 - Escrows</v>
      </c>
      <c r="JD59" t="str">
        <v>9205 - Constable Precinct #1</v>
      </c>
      <c r="JE59" t="str">
        <v>9206 - Constable Precinct #2</v>
      </c>
      <c r="JF59" t="str">
        <v>9207 - Constable Precinct #3</v>
      </c>
      <c r="JG59" t="str">
        <v>9208 - Constable Precinct #4</v>
      </c>
      <c r="JH59" t="str">
        <v>9209 - Constable Precinct #5</v>
      </c>
      <c r="JI59" t="str">
        <v xml:space="preserve">9215 - Commissary </v>
      </c>
      <c r="JJ59" t="str">
        <v xml:space="preserve">9220 - District Attorney </v>
      </c>
      <c r="JK59" t="str">
        <v>9225 - Sheriff</v>
      </c>
      <c r="JL59" t="str">
        <v xml:space="preserve">9230 - Juvenile </v>
      </c>
      <c r="JM59" t="str">
        <v xml:space="preserve">9235 - Justice of Peace </v>
      </c>
      <c r="JN59" t="str">
        <v>9240 - County Clerk</v>
      </c>
      <c r="JO59" t="str">
        <v>9245 - District Clerk</v>
      </c>
      <c r="JP59" t="str">
        <v xml:space="preserve">9250 - County Clerk Record Management </v>
      </c>
      <c r="JQ59" t="str">
        <v xml:space="preserve">9255 - District Clerk Record Management </v>
      </c>
      <c r="JR59" t="str">
        <v xml:space="preserve">9256 - County &amp; District Clerk Record Management </v>
      </c>
      <c r="JS59" t="str">
        <v xml:space="preserve">9260 - Community Supervision and Correction Department </v>
      </c>
      <c r="JT59" t="str">
        <v xml:space="preserve">9265 - Tax Office </v>
      </c>
      <c r="JU59" t="str">
        <v xml:space="preserve">9270 - Criminal Justice </v>
      </c>
      <c r="JV59" t="str">
        <v xml:space="preserve">9275 - Divert Court </v>
      </c>
      <c r="JW59" t="str">
        <v>9280 - HHS</v>
      </c>
      <c r="JX59" t="str">
        <v>9285 - Probate Court</v>
      </c>
      <c r="JY59" t="str">
        <v>9290 - Law Library</v>
      </c>
      <c r="JZ59" t="str">
        <v>9291 - SBE</v>
      </c>
      <c r="KA59" t="str">
        <v>9292 - Fire Marshall</v>
      </c>
      <c r="KB59" t="str">
        <v>9410 - IT Projects</v>
      </c>
      <c r="KC59" t="str">
        <v>9420 - Facilities Projects</v>
      </c>
      <c r="KD59" t="str">
        <v>9430 - Public Works Projects</v>
      </c>
      <c r="KE59" t="str">
        <v>9440 - CSCD Projects</v>
      </c>
      <c r="KF59" t="str">
        <v>9450 - Elections</v>
      </c>
      <c r="KG59" t="str">
        <v>9455 - Household Hazardous Waste</v>
      </c>
      <c r="KH59" t="str">
        <v>9464 - American Rescue Plan</v>
      </c>
      <c r="KI59" t="str">
        <v>9466 - Major Grants</v>
      </c>
      <c r="KJ59" t="str">
        <v>9467 - HUD Section 8</v>
      </c>
      <c r="KK59" t="str">
        <v>9468 - Charter School</v>
      </c>
      <c r="KL59" t="str">
        <v>9900 - Non-Budget Charges</v>
      </c>
      <c r="KM59" t="str">
        <v>9910 - Countywide Appropriations</v>
      </c>
      <c r="KN59" t="str">
        <v>9915 - Surplus</v>
      </c>
      <c r="KO59" t="str">
        <v>9920 - Payroll -Dept</v>
      </c>
      <c r="KP59" t="str">
        <v>9940 - Reserves and Contingency</v>
      </c>
      <c r="KQ59" t="str">
        <v>9950 - Emergency Reserves</v>
      </c>
    </row>
    <row r="60" spans="1:303" x14ac:dyDescent="0.25">
      <c r="A60" t="str" cm="1">
        <f t="array" ref="A60:KQ60">TRANSPOSE(_xlfn._xlws.SORT(_xlfn._xlws.FILTER(TableCostCenter[Cost Center List],ISNUMBER(SEARCH(Travel!Y61,TableCostCenter[Cost Center List])))))</f>
        <v>0000 - Default Cost Center</v>
      </c>
      <c r="B60" t="str">
        <v>1010 - County Judge</v>
      </c>
      <c r="C60" t="str">
        <v>1011 - Truancy Courts</v>
      </c>
      <c r="D60" t="str">
        <v>1016 - Planning and Development</v>
      </c>
      <c r="E60" t="str">
        <v>1020 - Commissioners' Court Administrator</v>
      </c>
      <c r="F60" t="str">
        <v>1021 - Operation Services - Engineering</v>
      </c>
      <c r="G60" t="str">
        <v>1022 - Operation Services - Facilities</v>
      </c>
      <c r="H60" t="str">
        <v>1023 - Operation Services - Comm/Central Services</v>
      </c>
      <c r="I60" t="str">
        <v>1024 - Operation Services - Records Mgmt</v>
      </c>
      <c r="J60" t="str">
        <v>1027 - Operation Services - Auto Service Center</v>
      </c>
      <c r="K60" t="str">
        <v>1035 - Tax Assessor/Collector</v>
      </c>
      <c r="L60" t="str">
        <v>1040 - Human Resource/Civil Service</v>
      </c>
      <c r="M60" t="str">
        <v>1041 - HRCS - 52e Employees</v>
      </c>
      <c r="N60" t="str">
        <v>1045 - Records Bldg Fitness Center</v>
      </c>
      <c r="O60" t="str">
        <v>1050 - County Treasurer</v>
      </c>
      <c r="P60" t="str">
        <v>1060 - Office of Budget &amp; Evaluation</v>
      </c>
      <c r="Q60" t="str">
        <v>1070 - County Auditor</v>
      </c>
      <c r="R60" t="str">
        <v>1080 - Purchasing</v>
      </c>
      <c r="S60" t="str">
        <v>1082 - Small Business Enterprise(SBE)</v>
      </c>
      <c r="T60" t="str">
        <v>1090 - IT Data Services</v>
      </c>
      <c r="U60" t="str">
        <v>1210 - Elections</v>
      </c>
      <c r="V60" t="str">
        <v>2050 - Texas Cooperative Extension</v>
      </c>
      <c r="W60" t="str">
        <v>2060 - Veterans Service</v>
      </c>
      <c r="X60" t="str">
        <v>2080 - Historical Commission</v>
      </c>
      <c r="Y60" t="str">
        <v>2110 - Public Works</v>
      </c>
      <c r="Z60" t="str">
        <v>2115 - PW - Economic Development</v>
      </c>
      <c r="AA60" t="str">
        <v>2510 - Road Precinct #1</v>
      </c>
      <c r="AB60" t="str">
        <v>2520 - Road Precinct #2</v>
      </c>
      <c r="AC60" t="str">
        <v>2530 - Road Precinct #3</v>
      </c>
      <c r="AD60" t="str">
        <v>2540 - Road Precinct #4</v>
      </c>
      <c r="AE60" t="str">
        <v>2550 - Road Reserves</v>
      </c>
      <c r="AF60" t="str">
        <v>3020 - Community Supervision</v>
      </c>
      <c r="AG60" t="str">
        <v>3030 - Public Service Program</v>
      </c>
      <c r="AH60" t="str">
        <v>3043 - Unincorporated Area Services</v>
      </c>
      <c r="AI60" t="str">
        <v>3110 - Executive</v>
      </c>
      <c r="AJ60" t="str">
        <v>3111 - Special Investigation</v>
      </c>
      <c r="AK60" t="str">
        <v>3112 - Intelligence</v>
      </c>
      <c r="AL60" t="str">
        <v>3113 - Internal Affairs</v>
      </c>
      <c r="AM60" t="str">
        <v>3114 - Compliance</v>
      </c>
      <c r="AN60" t="str">
        <v>3121 - General Services</v>
      </c>
      <c r="AO60" t="str">
        <v>3122 - Personnel</v>
      </c>
      <c r="AP60" t="str">
        <v>3123 - Training</v>
      </c>
      <c r="AQ60" t="str">
        <v>3124 - Communications</v>
      </c>
      <c r="AR60" t="str">
        <v>3125 - Fiscal</v>
      </c>
      <c r="AS60" t="str">
        <v>3126 - Photo Lab</v>
      </c>
      <c r="AT60" t="str">
        <v>3127 - Print Shop Department</v>
      </c>
      <c r="AU60" t="str">
        <v>3128 - Bonds</v>
      </c>
      <c r="AV60" t="str">
        <v>3129 - Bailiff</v>
      </c>
      <c r="AW60" t="str">
        <v>3130 - Warrants</v>
      </c>
      <c r="AX60" t="str">
        <v>3131 - Fugitive Transportation</v>
      </c>
      <c r="AY60" t="str">
        <v>3132 - Civil</v>
      </c>
      <c r="AZ60" t="str">
        <v>3133 - Patrol</v>
      </c>
      <c r="BA60" t="str">
        <v>3134 - Criminal Investigation</v>
      </c>
      <c r="BB60" t="str">
        <v>3136 - FLEET</v>
      </c>
      <c r="BC60" t="str">
        <v>3137 - Freeway Management Program</v>
      </c>
      <c r="BD60" t="str">
        <v>3140 - Detention Services</v>
      </c>
      <c r="BE60" t="str">
        <v>3141 - North Tower</v>
      </c>
      <c r="BF60" t="str">
        <v>3142 - West Tower</v>
      </c>
      <c r="BG60" t="str">
        <v>3147 - Central Intake</v>
      </c>
      <c r="BH60" t="str">
        <v>3148 - South Tower</v>
      </c>
      <c r="BI60" t="str">
        <v>3150 - Classification and Release</v>
      </c>
      <c r="BJ60" t="str">
        <v>3151 - Inmate Program</v>
      </c>
      <c r="BK60" t="str">
        <v>3152 - Central Kitchen</v>
      </c>
      <c r="BL60" t="str">
        <v>3153 - Central Laundry</v>
      </c>
      <c r="BM60" t="str">
        <v>3154 - Inmate Transport</v>
      </c>
      <c r="BN60" t="str">
        <v>3155 - Jail Medical</v>
      </c>
      <c r="BO60" t="str">
        <v>3156 - Pre/Post Trial Release Program</v>
      </c>
      <c r="BP60" t="str">
        <v>3210 - Constable Precinct #1</v>
      </c>
      <c r="BQ60" t="str">
        <v>3220 - Constable Precinct #2</v>
      </c>
      <c r="BR60" t="str">
        <v>3230 - Constable Precinct #3</v>
      </c>
      <c r="BS60" t="str">
        <v>3240 - Constable Precinct #4</v>
      </c>
      <c r="BT60" t="str">
        <v>3250 - Constable Precinct #5</v>
      </c>
      <c r="BU60" t="str">
        <v>3270 - Constable Precinct #3A</v>
      </c>
      <c r="BV60" t="str">
        <v>3280 - Constable Precinct #4A</v>
      </c>
      <c r="BW60" t="str">
        <v>3311 - Crime Lab</v>
      </c>
      <c r="BX60" t="str">
        <v>3312 - Medical Examiner</v>
      </c>
      <c r="BY60" t="str">
        <v>3313 - Breath Alcohol Program</v>
      </c>
      <c r="BZ60" t="str">
        <v>4001 - Building Security</v>
      </c>
      <c r="CA60" t="str">
        <v>4002 - Emergency Management</v>
      </c>
      <c r="CB60" t="str">
        <v>4003 - Fire Marshal</v>
      </c>
      <c r="CC60" t="str">
        <v>4011 - District Attorney</v>
      </c>
      <c r="CD60" t="str">
        <v>4012 - DA-Special Allocation</v>
      </c>
      <c r="CE60" t="str">
        <v>4013 - Drug Court Program</v>
      </c>
      <c r="CF60" t="str">
        <v>4014 - Jail Diversion</v>
      </c>
      <c r="CG60" t="str">
        <v>4015 - Divert Court</v>
      </c>
      <c r="CH60" t="str">
        <v>4016 - S.T.A.C. Court</v>
      </c>
      <c r="CI60" t="str">
        <v>4020 - District Clerk</v>
      </c>
      <c r="CJ60" t="str">
        <v>4031 - County Clerk</v>
      </c>
      <c r="CK60" t="str">
        <v>4032 - County Clerk-Collections</v>
      </c>
      <c r="CL60" t="str">
        <v>4033 - Truancy Courts Clerks</v>
      </c>
      <c r="CM60" t="str">
        <v>4040 - Public Defender</v>
      </c>
      <c r="CN60" t="str">
        <v>4051 - District Court Administration</v>
      </c>
      <c r="CO60" t="str">
        <v>4052 - Family Court Services</v>
      </c>
      <c r="CP60" t="str">
        <v>4053 - Child Support Payments Office</v>
      </c>
      <c r="CQ60" t="str">
        <v>4054 - Alt. Dispute Resolution-Dept</v>
      </c>
      <c r="CR60" t="str">
        <v>4056 - Domestic Relations Office Administration</v>
      </c>
      <c r="CS60" t="str">
        <v>4060 - Jury Service</v>
      </c>
      <c r="CT60" t="str">
        <v>4065 - Grand Jury Service</v>
      </c>
      <c r="CU60" t="str">
        <v>4071 - 5th Court of Appeals</v>
      </c>
      <c r="CV60" t="str">
        <v>4072 - First Admin. Judicial Region</v>
      </c>
      <c r="CW60" t="str">
        <v>4080 - Court Cost Miscellaneous</v>
      </c>
      <c r="CX60" t="str">
        <v>4090 - Appellate Justice System</v>
      </c>
      <c r="CY60" t="str">
        <v>4110 - 14th Civil District Court</v>
      </c>
      <c r="CZ60" t="str">
        <v>4115 - 44th Civil District Court</v>
      </c>
      <c r="DA60" t="str">
        <v>4120 - 68th Civil District Court</v>
      </c>
      <c r="DB60" t="str">
        <v>4125 - 95th Civil District Court</v>
      </c>
      <c r="DC60" t="str">
        <v>4130 - 101st Civil District Court</v>
      </c>
      <c r="DD60" t="str">
        <v>4135 - 116th Civil District Court</v>
      </c>
      <c r="DE60" t="str">
        <v>4140 - 134th Civil District Court</v>
      </c>
      <c r="DF60" t="str">
        <v>4145 - 160th Civil District Court</v>
      </c>
      <c r="DG60" t="str">
        <v>4150 - 162nd Civil District Court</v>
      </c>
      <c r="DH60" t="str">
        <v>4155 - 191st Civil District Court</v>
      </c>
      <c r="DI60" t="str">
        <v>4160 - 192nd Civil District Court</v>
      </c>
      <c r="DJ60" t="str">
        <v>4165 - 193rd Civil District Court</v>
      </c>
      <c r="DK60" t="str">
        <v>4170 - 298th Civil District Court</v>
      </c>
      <c r="DL60" t="str">
        <v>4175 - Civil District Masters</v>
      </c>
      <c r="DM60" t="str">
        <v>4180 - Civil Tax Court</v>
      </c>
      <c r="DN60" t="str">
        <v>4210 - 254th Family Court</v>
      </c>
      <c r="DO60" t="str">
        <v>4215 - 255th Family Court</v>
      </c>
      <c r="DP60" t="str">
        <v>4220 - 256th Family Court</v>
      </c>
      <c r="DQ60" t="str">
        <v>4225 - 301st Family Court</v>
      </c>
      <c r="DR60" t="str">
        <v>4230 - 302nd Family Court</v>
      </c>
      <c r="DS60" t="str">
        <v>4235 - 303rd Family Court</v>
      </c>
      <c r="DT60" t="str">
        <v>4240 - 330th Family Court</v>
      </c>
      <c r="DU60" t="str">
        <v>4250 - IV-D Court</v>
      </c>
      <c r="DV60" t="str">
        <v>4310 - 304th Juvenile Court</v>
      </c>
      <c r="DW60" t="str">
        <v>4320 - 305th Juvenile Court</v>
      </c>
      <c r="DX60" t="str">
        <v>4401 - Criminal District Court #1</v>
      </c>
      <c r="DY60" t="str">
        <v>4402 - Criminal District Court #2</v>
      </c>
      <c r="DZ60" t="str">
        <v>4403 - Criminal District Court #3</v>
      </c>
      <c r="EA60" t="str">
        <v>4404 - Criminal District Court #4</v>
      </c>
      <c r="EB60" t="str">
        <v>4405 - Criminal District Court #5</v>
      </c>
      <c r="EC60" t="str">
        <v>4406 - Criminal District Court #6</v>
      </c>
      <c r="ED60" t="str">
        <v>4407 - Criminal District Court #7</v>
      </c>
      <c r="EE60" t="str">
        <v>4410 - 194th Criminal District Court</v>
      </c>
      <c r="EF60" t="str">
        <v>4415 - 195th Criminal District Court</v>
      </c>
      <c r="EG60" t="str">
        <v>4420 - 203rd Criminal District Court</v>
      </c>
      <c r="EH60" t="str">
        <v>4425 - 204th Criminal District Court</v>
      </c>
      <c r="EI60" t="str">
        <v>4430 - 265th Criminal District Court</v>
      </c>
      <c r="EJ60" t="str">
        <v>4435 - 282nd Criminal District Court</v>
      </c>
      <c r="EK60" t="str">
        <v>4440 - 283rd Criminal District Court</v>
      </c>
      <c r="EL60" t="str">
        <v>4445 - 291st Criminal District Court</v>
      </c>
      <c r="EM60" t="str">
        <v>4450 - 292nd Criminal District Court</v>
      </c>
      <c r="EN60" t="str">
        <v>4455 - 363rd Criminal District Court</v>
      </c>
      <c r="EO60" t="str">
        <v>4460 - Criminal District Magistrates</v>
      </c>
      <c r="EP60" t="str">
        <v>4461 - Pretrial Release</v>
      </c>
      <c r="EQ60" t="str">
        <v>4465 - Staff Attorneys</v>
      </c>
      <c r="ER60" t="str">
        <v>4470 - Criminal District Court Manager</v>
      </c>
      <c r="ES60" t="str">
        <v>4501 - County Court at Law #1</v>
      </c>
      <c r="ET60" t="str">
        <v>4502 - County Court at Law #2</v>
      </c>
      <c r="EU60" t="str">
        <v>4503 - County Court at Law #3</v>
      </c>
      <c r="EV60" t="str">
        <v>4504 - County Court at Law #4</v>
      </c>
      <c r="EW60" t="str">
        <v>4505 - County Court at Law #5</v>
      </c>
      <c r="EX60" t="str">
        <v>4601 - County Criminal Court #1</v>
      </c>
      <c r="EY60" t="str">
        <v>4602 - County Criminal Court #2</v>
      </c>
      <c r="EZ60" t="str">
        <v>4603 - County Criminal Court #3</v>
      </c>
      <c r="FA60" t="str">
        <v>4604 - County Criminal Court #4</v>
      </c>
      <c r="FB60" t="str">
        <v>4605 - County Criminal Court #5</v>
      </c>
      <c r="FC60" t="str">
        <v>4606 - County Criminal Court #6</v>
      </c>
      <c r="FD60" t="str">
        <v>4607 - County Criminal Court #7</v>
      </c>
      <c r="FE60" t="str">
        <v>4608 - County Criminal Court #8</v>
      </c>
      <c r="FF60" t="str">
        <v>4609 - County Criminal Court #9</v>
      </c>
      <c r="FG60" t="str">
        <v>4610 - County Criminal Court #10</v>
      </c>
      <c r="FH60" t="str">
        <v>4611 - County Criminal Court #11</v>
      </c>
      <c r="FI60" t="str">
        <v>4615 - County Criminal Court of Appeals</v>
      </c>
      <c r="FJ60" t="str">
        <v>4616 - County Criminal Court of Appeals #2</v>
      </c>
      <c r="FK60" t="str">
        <v>4617 - County Criminal Court - Magistrate</v>
      </c>
      <c r="FL60" t="str">
        <v>4620 - County Criminal Court Manager</v>
      </c>
      <c r="FM60" t="str">
        <v>4701 - Probate Court #1</v>
      </c>
      <c r="FN60" t="str">
        <v>4702 - Probate Court #2</v>
      </c>
      <c r="FO60" t="str">
        <v>4703 - Probate Court #3</v>
      </c>
      <c r="FP60" t="str">
        <v>4704 - Investigators/Court Visitor Program</v>
      </c>
      <c r="FQ60" t="str">
        <v>4705 - Probate Associates</v>
      </c>
      <c r="FR60" t="str">
        <v>4811 - J.P- 1-1</v>
      </c>
      <c r="FS60" t="str">
        <v>4812 - J.P- 1-2</v>
      </c>
      <c r="FT60" t="str">
        <v>4821 - J.P- 2-1</v>
      </c>
      <c r="FU60" t="str">
        <v>4822 - J.P- 2-2</v>
      </c>
      <c r="FV60" t="str">
        <v>4831 - J.P- 3-1</v>
      </c>
      <c r="FW60" t="str">
        <v>4832 - J.P- 3-2</v>
      </c>
      <c r="FX60" t="str">
        <v>4833 - J.P. Central Collections</v>
      </c>
      <c r="FY60" t="str">
        <v>4841 - J.P- 4-1</v>
      </c>
      <c r="FZ60" t="str">
        <v>4842 - J.P- 4-2</v>
      </c>
      <c r="GA60" t="str">
        <v>4851 - J.P- 5-1</v>
      </c>
      <c r="GB60" t="str">
        <v>4852 - J.P- 5-2</v>
      </c>
      <c r="GC60" t="str">
        <v>4862 - J P 3-A</v>
      </c>
      <c r="GD60" t="str">
        <v>4921 - District Clerk Criminal and Bond Forfeiture</v>
      </c>
      <c r="GE60" t="str">
        <v>4922 - District Clerk Passport Central</v>
      </c>
      <c r="GF60" t="str">
        <v>4923 - District Clerk Passport East</v>
      </c>
      <c r="GG60" t="str">
        <v>4924 - District Passport North</v>
      </c>
      <c r="GH60" t="str">
        <v>4925 - District Clerk Juvenile</v>
      </c>
      <c r="GI60" t="str">
        <v>4926 - District Civil and Family, Trust and Collections</v>
      </c>
      <c r="GJ60" t="str">
        <v>5001 - County Clerk Criminal and Bond Forfeiture</v>
      </c>
      <c r="GK60" t="str">
        <v>5002 - County Clerk Recording</v>
      </c>
      <c r="GL60" t="str">
        <v>5003 - County Clerk Vitals</v>
      </c>
      <c r="GM60" t="str">
        <v>5004 - County Clerk Trust</v>
      </c>
      <c r="GN60" t="str">
        <v xml:space="preserve">5005 - County Clerk Civil </v>
      </c>
      <c r="GO60" t="str">
        <v>5006 - County Clerk Probate</v>
      </c>
      <c r="GP60" t="str">
        <v>5007 - County Clerk Central Records</v>
      </c>
      <c r="GQ60" t="str">
        <v>5008 - County Clerk-Collections</v>
      </c>
      <c r="GR60" t="str">
        <v>5041 - Truancy South</v>
      </c>
      <c r="GS60" t="str">
        <v>5042 - Truancy North</v>
      </c>
      <c r="GT60" t="str">
        <v>5043 - Truancy East</v>
      </c>
      <c r="GU60" t="str">
        <v>5110 - Employee Health Clinic</v>
      </c>
      <c r="GV60" t="str">
        <v>5111 - Juvenile Administration</v>
      </c>
      <c r="GW60" t="str">
        <v>5112 - Juvenile Psychological Service</v>
      </c>
      <c r="GX60" t="str">
        <v>5114 - Juvenile-Detention Center</v>
      </c>
      <c r="GY60" t="str">
        <v>5115 - Juvenile-Emergency Shelter</v>
      </c>
      <c r="GZ60" t="str">
        <v>5116 - Juvenile-Letot Center</v>
      </c>
      <c r="HA60" t="str">
        <v>5117 - Juvenile-Youth Village</v>
      </c>
      <c r="HB60" t="str">
        <v>5118 - Juvenile-Medlock Center</v>
      </c>
      <c r="HC60" t="str">
        <v>5119 - Juvenile-Letot Residential Treatment Center</v>
      </c>
      <c r="HD60" t="str">
        <v>5120 - Health Administration</v>
      </c>
      <c r="HE60" t="str">
        <v>5121 - Environmental Health</v>
      </c>
      <c r="HF60" t="str">
        <v>5122 - Public Health Lab</v>
      </c>
      <c r="HG60" t="str">
        <v>5123 - Preventive Health</v>
      </c>
      <c r="HH60" t="str">
        <v>5124 - Communicable Disease Control</v>
      </c>
      <c r="HI60" t="str">
        <v>5125 - STD Clinic</v>
      </c>
      <c r="HJ60" t="str">
        <v>5126 - TB Clinic</v>
      </c>
      <c r="HK60" t="str">
        <v>5128 - HHS - Finance Admin</v>
      </c>
      <c r="HL60" t="str">
        <v xml:space="preserve">5130 - Budget Office Community Contracts </v>
      </c>
      <c r="HM60" t="str">
        <v>5140 - CPS Program</v>
      </c>
      <c r="HN60" t="str">
        <v>5170 - Welfare Assistance</v>
      </c>
      <c r="HO60" t="str">
        <v>6340 - Wilmer Substance Abuse Facility</v>
      </c>
      <c r="HP60" t="str">
        <v>6430 - Truancy Enforcement Center</v>
      </c>
      <c r="HQ60" t="str">
        <v>6930 - Cash Match for Grants</v>
      </c>
      <c r="HR60" t="str">
        <v>7138 - Parking Garage CO 2004 Series</v>
      </c>
      <c r="HS60" t="str">
        <v>7139 - Unlimited Tax Ref 2005  24.097M</v>
      </c>
      <c r="HT60" t="str">
        <v>7140 - Certificate Obligation, 2006  $65M</v>
      </c>
      <c r="HU60" t="str">
        <v>7141 - Limited Tax Notes, Series 2011</v>
      </c>
      <c r="HV60" t="str">
        <v>7142 - Unlimited Tax Refunding Bonds Series 2011A-Dept</v>
      </c>
      <c r="HW60" t="str">
        <v>7144 - Limited Tax Refunding Bonds Series 2013</v>
      </c>
      <c r="HX60" t="str">
        <v>7145 - Dept Limited Tax Notes Series 2013</v>
      </c>
      <c r="HY60" t="str">
        <v>7146 - Unlimited Tax Refunding Bonds Series 2015</v>
      </c>
      <c r="HZ60" t="str">
        <v>7147 - Combination Tax and Parking Garage Revenue Certificates of Obligation Series 2016</v>
      </c>
      <c r="IA60" t="str">
        <v>7148 - Certificates of Obligation, Series 2022</v>
      </c>
      <c r="IB60" t="str">
        <v>7400 - Administrative</v>
      </c>
      <c r="IC60" t="str">
        <v>7414 - Unlimited Tax Road Bonds Series 1995</v>
      </c>
      <c r="ID60" t="str">
        <v>7418 - Road Bond Series 1996</v>
      </c>
      <c r="IE60" t="str">
        <v>7492 - 1995 Road Bond Fund</v>
      </c>
      <c r="IF60" t="str">
        <v>8010 - State Highway Fund</v>
      </c>
      <c r="IG60" t="str">
        <v>8011 - Vehicle Sales and Use Tax</v>
      </c>
      <c r="IH60" t="str">
        <v>8012 - Certificate of Title Fund</v>
      </c>
      <c r="II60" t="str">
        <v>8013 - State Beer and Wine</v>
      </c>
      <c r="IJ60" t="str">
        <v>8014 - Unapportioned Tax</v>
      </c>
      <c r="IK60" t="str">
        <v>8015 - Tax Refund</v>
      </c>
      <c r="IL60" t="str">
        <v>8016 - Trust Fund (Tax Assessor)</v>
      </c>
      <c r="IM60" t="str">
        <v>8017 - Mail-in License Renewal</v>
      </c>
      <c r="IN60" t="str">
        <v>8459 - Chase C.C. Clearing Acct-Tax Office</v>
      </c>
      <c r="IO60" t="str">
        <v>8465 - Chase C.C. MV Clearing Acct-Tax Office</v>
      </c>
      <c r="IP60" t="str">
        <v>8466 - Chase Credit Card Charge Back-Tax Office</v>
      </c>
      <c r="IQ60" t="str">
        <v>8467 - Chase C.C MV Charge Back Tax Office</v>
      </c>
      <c r="IR60" t="str">
        <v>8543 - Chase Credit Card B&amp;W Chargeback</v>
      </c>
      <c r="IS60" t="str">
        <v>8545 - Chase Credit Card VIT/SIT Chargeback</v>
      </c>
      <c r="IT60" t="str">
        <v>8718 - Dealers' Escrow Account</v>
      </c>
      <c r="IU60" t="str">
        <v>8719 - Undisbursed Funds</v>
      </c>
      <c r="IV60" t="str">
        <v>8720 - Credit Card Deposit/Clearing Acct</v>
      </c>
      <c r="IW60" t="str">
        <v>8721 - Unapportioned Tax ( Year End ) Used to be 720</v>
      </c>
      <c r="IX60" t="str">
        <v>8731 - Credit Card Chargeback Acct</v>
      </c>
      <c r="IY60" t="str">
        <v>9010 - Library Assistance</v>
      </c>
      <c r="IZ60" t="str">
        <v>9020 - Local Emergencies</v>
      </c>
      <c r="JA60" t="str">
        <v>9101 - Park &amp; Open Space Adm</v>
      </c>
      <c r="JB60" t="str">
        <v>9102 - Park and Open Space</v>
      </c>
      <c r="JC60" t="str">
        <v>9200 - Escrows</v>
      </c>
      <c r="JD60" t="str">
        <v>9205 - Constable Precinct #1</v>
      </c>
      <c r="JE60" t="str">
        <v>9206 - Constable Precinct #2</v>
      </c>
      <c r="JF60" t="str">
        <v>9207 - Constable Precinct #3</v>
      </c>
      <c r="JG60" t="str">
        <v>9208 - Constable Precinct #4</v>
      </c>
      <c r="JH60" t="str">
        <v>9209 - Constable Precinct #5</v>
      </c>
      <c r="JI60" t="str">
        <v xml:space="preserve">9215 - Commissary </v>
      </c>
      <c r="JJ60" t="str">
        <v xml:space="preserve">9220 - District Attorney </v>
      </c>
      <c r="JK60" t="str">
        <v>9225 - Sheriff</v>
      </c>
      <c r="JL60" t="str">
        <v xml:space="preserve">9230 - Juvenile </v>
      </c>
      <c r="JM60" t="str">
        <v xml:space="preserve">9235 - Justice of Peace </v>
      </c>
      <c r="JN60" t="str">
        <v>9240 - County Clerk</v>
      </c>
      <c r="JO60" t="str">
        <v>9245 - District Clerk</v>
      </c>
      <c r="JP60" t="str">
        <v xml:space="preserve">9250 - County Clerk Record Management </v>
      </c>
      <c r="JQ60" t="str">
        <v xml:space="preserve">9255 - District Clerk Record Management </v>
      </c>
      <c r="JR60" t="str">
        <v xml:space="preserve">9256 - County &amp; District Clerk Record Management </v>
      </c>
      <c r="JS60" t="str">
        <v xml:space="preserve">9260 - Community Supervision and Correction Department </v>
      </c>
      <c r="JT60" t="str">
        <v xml:space="preserve">9265 - Tax Office </v>
      </c>
      <c r="JU60" t="str">
        <v xml:space="preserve">9270 - Criminal Justice </v>
      </c>
      <c r="JV60" t="str">
        <v xml:space="preserve">9275 - Divert Court </v>
      </c>
      <c r="JW60" t="str">
        <v>9280 - HHS</v>
      </c>
      <c r="JX60" t="str">
        <v>9285 - Probate Court</v>
      </c>
      <c r="JY60" t="str">
        <v>9290 - Law Library</v>
      </c>
      <c r="JZ60" t="str">
        <v>9291 - SBE</v>
      </c>
      <c r="KA60" t="str">
        <v>9292 - Fire Marshall</v>
      </c>
      <c r="KB60" t="str">
        <v>9410 - IT Projects</v>
      </c>
      <c r="KC60" t="str">
        <v>9420 - Facilities Projects</v>
      </c>
      <c r="KD60" t="str">
        <v>9430 - Public Works Projects</v>
      </c>
      <c r="KE60" t="str">
        <v>9440 - CSCD Projects</v>
      </c>
      <c r="KF60" t="str">
        <v>9450 - Elections</v>
      </c>
      <c r="KG60" t="str">
        <v>9455 - Household Hazardous Waste</v>
      </c>
      <c r="KH60" t="str">
        <v>9464 - American Rescue Plan</v>
      </c>
      <c r="KI60" t="str">
        <v>9466 - Major Grants</v>
      </c>
      <c r="KJ60" t="str">
        <v>9467 - HUD Section 8</v>
      </c>
      <c r="KK60" t="str">
        <v>9468 - Charter School</v>
      </c>
      <c r="KL60" t="str">
        <v>9900 - Non-Budget Charges</v>
      </c>
      <c r="KM60" t="str">
        <v>9910 - Countywide Appropriations</v>
      </c>
      <c r="KN60" t="str">
        <v>9915 - Surplus</v>
      </c>
      <c r="KO60" t="str">
        <v>9920 - Payroll -Dept</v>
      </c>
      <c r="KP60" t="str">
        <v>9940 - Reserves and Contingency</v>
      </c>
      <c r="KQ60" t="str">
        <v>9950 - Emergency Reserves</v>
      </c>
    </row>
    <row r="61" spans="1:303" x14ac:dyDescent="0.25">
      <c r="A61" t="str" cm="1">
        <f t="array" ref="A61:KQ61">TRANSPOSE(_xlfn._xlws.SORT(_xlfn._xlws.FILTER(TableCostCenter[Cost Center List],ISNUMBER(SEARCH(Travel!Y62,TableCostCenter[Cost Center List])))))</f>
        <v>0000 - Default Cost Center</v>
      </c>
      <c r="B61" t="str">
        <v>1010 - County Judge</v>
      </c>
      <c r="C61" t="str">
        <v>1011 - Truancy Courts</v>
      </c>
      <c r="D61" t="str">
        <v>1016 - Planning and Development</v>
      </c>
      <c r="E61" t="str">
        <v>1020 - Commissioners' Court Administrator</v>
      </c>
      <c r="F61" t="str">
        <v>1021 - Operation Services - Engineering</v>
      </c>
      <c r="G61" t="str">
        <v>1022 - Operation Services - Facilities</v>
      </c>
      <c r="H61" t="str">
        <v>1023 - Operation Services - Comm/Central Services</v>
      </c>
      <c r="I61" t="str">
        <v>1024 - Operation Services - Records Mgmt</v>
      </c>
      <c r="J61" t="str">
        <v>1027 - Operation Services - Auto Service Center</v>
      </c>
      <c r="K61" t="str">
        <v>1035 - Tax Assessor/Collector</v>
      </c>
      <c r="L61" t="str">
        <v>1040 - Human Resource/Civil Service</v>
      </c>
      <c r="M61" t="str">
        <v>1041 - HRCS - 52e Employees</v>
      </c>
      <c r="N61" t="str">
        <v>1045 - Records Bldg Fitness Center</v>
      </c>
      <c r="O61" t="str">
        <v>1050 - County Treasurer</v>
      </c>
      <c r="P61" t="str">
        <v>1060 - Office of Budget &amp; Evaluation</v>
      </c>
      <c r="Q61" t="str">
        <v>1070 - County Auditor</v>
      </c>
      <c r="R61" t="str">
        <v>1080 - Purchasing</v>
      </c>
      <c r="S61" t="str">
        <v>1082 - Small Business Enterprise(SBE)</v>
      </c>
      <c r="T61" t="str">
        <v>1090 - IT Data Services</v>
      </c>
      <c r="U61" t="str">
        <v>1210 - Elections</v>
      </c>
      <c r="V61" t="str">
        <v>2050 - Texas Cooperative Extension</v>
      </c>
      <c r="W61" t="str">
        <v>2060 - Veterans Service</v>
      </c>
      <c r="X61" t="str">
        <v>2080 - Historical Commission</v>
      </c>
      <c r="Y61" t="str">
        <v>2110 - Public Works</v>
      </c>
      <c r="Z61" t="str">
        <v>2115 - PW - Economic Development</v>
      </c>
      <c r="AA61" t="str">
        <v>2510 - Road Precinct #1</v>
      </c>
      <c r="AB61" t="str">
        <v>2520 - Road Precinct #2</v>
      </c>
      <c r="AC61" t="str">
        <v>2530 - Road Precinct #3</v>
      </c>
      <c r="AD61" t="str">
        <v>2540 - Road Precinct #4</v>
      </c>
      <c r="AE61" t="str">
        <v>2550 - Road Reserves</v>
      </c>
      <c r="AF61" t="str">
        <v>3020 - Community Supervision</v>
      </c>
      <c r="AG61" t="str">
        <v>3030 - Public Service Program</v>
      </c>
      <c r="AH61" t="str">
        <v>3043 - Unincorporated Area Services</v>
      </c>
      <c r="AI61" t="str">
        <v>3110 - Executive</v>
      </c>
      <c r="AJ61" t="str">
        <v>3111 - Special Investigation</v>
      </c>
      <c r="AK61" t="str">
        <v>3112 - Intelligence</v>
      </c>
      <c r="AL61" t="str">
        <v>3113 - Internal Affairs</v>
      </c>
      <c r="AM61" t="str">
        <v>3114 - Compliance</v>
      </c>
      <c r="AN61" t="str">
        <v>3121 - General Services</v>
      </c>
      <c r="AO61" t="str">
        <v>3122 - Personnel</v>
      </c>
      <c r="AP61" t="str">
        <v>3123 - Training</v>
      </c>
      <c r="AQ61" t="str">
        <v>3124 - Communications</v>
      </c>
      <c r="AR61" t="str">
        <v>3125 - Fiscal</v>
      </c>
      <c r="AS61" t="str">
        <v>3126 - Photo Lab</v>
      </c>
      <c r="AT61" t="str">
        <v>3127 - Print Shop Department</v>
      </c>
      <c r="AU61" t="str">
        <v>3128 - Bonds</v>
      </c>
      <c r="AV61" t="str">
        <v>3129 - Bailiff</v>
      </c>
      <c r="AW61" t="str">
        <v>3130 - Warrants</v>
      </c>
      <c r="AX61" t="str">
        <v>3131 - Fugitive Transportation</v>
      </c>
      <c r="AY61" t="str">
        <v>3132 - Civil</v>
      </c>
      <c r="AZ61" t="str">
        <v>3133 - Patrol</v>
      </c>
      <c r="BA61" t="str">
        <v>3134 - Criminal Investigation</v>
      </c>
      <c r="BB61" t="str">
        <v>3136 - FLEET</v>
      </c>
      <c r="BC61" t="str">
        <v>3137 - Freeway Management Program</v>
      </c>
      <c r="BD61" t="str">
        <v>3140 - Detention Services</v>
      </c>
      <c r="BE61" t="str">
        <v>3141 - North Tower</v>
      </c>
      <c r="BF61" t="str">
        <v>3142 - West Tower</v>
      </c>
      <c r="BG61" t="str">
        <v>3147 - Central Intake</v>
      </c>
      <c r="BH61" t="str">
        <v>3148 - South Tower</v>
      </c>
      <c r="BI61" t="str">
        <v>3150 - Classification and Release</v>
      </c>
      <c r="BJ61" t="str">
        <v>3151 - Inmate Program</v>
      </c>
      <c r="BK61" t="str">
        <v>3152 - Central Kitchen</v>
      </c>
      <c r="BL61" t="str">
        <v>3153 - Central Laundry</v>
      </c>
      <c r="BM61" t="str">
        <v>3154 - Inmate Transport</v>
      </c>
      <c r="BN61" t="str">
        <v>3155 - Jail Medical</v>
      </c>
      <c r="BO61" t="str">
        <v>3156 - Pre/Post Trial Release Program</v>
      </c>
      <c r="BP61" t="str">
        <v>3210 - Constable Precinct #1</v>
      </c>
      <c r="BQ61" t="str">
        <v>3220 - Constable Precinct #2</v>
      </c>
      <c r="BR61" t="str">
        <v>3230 - Constable Precinct #3</v>
      </c>
      <c r="BS61" t="str">
        <v>3240 - Constable Precinct #4</v>
      </c>
      <c r="BT61" t="str">
        <v>3250 - Constable Precinct #5</v>
      </c>
      <c r="BU61" t="str">
        <v>3270 - Constable Precinct #3A</v>
      </c>
      <c r="BV61" t="str">
        <v>3280 - Constable Precinct #4A</v>
      </c>
      <c r="BW61" t="str">
        <v>3311 - Crime Lab</v>
      </c>
      <c r="BX61" t="str">
        <v>3312 - Medical Examiner</v>
      </c>
      <c r="BY61" t="str">
        <v>3313 - Breath Alcohol Program</v>
      </c>
      <c r="BZ61" t="str">
        <v>4001 - Building Security</v>
      </c>
      <c r="CA61" t="str">
        <v>4002 - Emergency Management</v>
      </c>
      <c r="CB61" t="str">
        <v>4003 - Fire Marshal</v>
      </c>
      <c r="CC61" t="str">
        <v>4011 - District Attorney</v>
      </c>
      <c r="CD61" t="str">
        <v>4012 - DA-Special Allocation</v>
      </c>
      <c r="CE61" t="str">
        <v>4013 - Drug Court Program</v>
      </c>
      <c r="CF61" t="str">
        <v>4014 - Jail Diversion</v>
      </c>
      <c r="CG61" t="str">
        <v>4015 - Divert Court</v>
      </c>
      <c r="CH61" t="str">
        <v>4016 - S.T.A.C. Court</v>
      </c>
      <c r="CI61" t="str">
        <v>4020 - District Clerk</v>
      </c>
      <c r="CJ61" t="str">
        <v>4031 - County Clerk</v>
      </c>
      <c r="CK61" t="str">
        <v>4032 - County Clerk-Collections</v>
      </c>
      <c r="CL61" t="str">
        <v>4033 - Truancy Courts Clerks</v>
      </c>
      <c r="CM61" t="str">
        <v>4040 - Public Defender</v>
      </c>
      <c r="CN61" t="str">
        <v>4051 - District Court Administration</v>
      </c>
      <c r="CO61" t="str">
        <v>4052 - Family Court Services</v>
      </c>
      <c r="CP61" t="str">
        <v>4053 - Child Support Payments Office</v>
      </c>
      <c r="CQ61" t="str">
        <v>4054 - Alt. Dispute Resolution-Dept</v>
      </c>
      <c r="CR61" t="str">
        <v>4056 - Domestic Relations Office Administration</v>
      </c>
      <c r="CS61" t="str">
        <v>4060 - Jury Service</v>
      </c>
      <c r="CT61" t="str">
        <v>4065 - Grand Jury Service</v>
      </c>
      <c r="CU61" t="str">
        <v>4071 - 5th Court of Appeals</v>
      </c>
      <c r="CV61" t="str">
        <v>4072 - First Admin. Judicial Region</v>
      </c>
      <c r="CW61" t="str">
        <v>4080 - Court Cost Miscellaneous</v>
      </c>
      <c r="CX61" t="str">
        <v>4090 - Appellate Justice System</v>
      </c>
      <c r="CY61" t="str">
        <v>4110 - 14th Civil District Court</v>
      </c>
      <c r="CZ61" t="str">
        <v>4115 - 44th Civil District Court</v>
      </c>
      <c r="DA61" t="str">
        <v>4120 - 68th Civil District Court</v>
      </c>
      <c r="DB61" t="str">
        <v>4125 - 95th Civil District Court</v>
      </c>
      <c r="DC61" t="str">
        <v>4130 - 101st Civil District Court</v>
      </c>
      <c r="DD61" t="str">
        <v>4135 - 116th Civil District Court</v>
      </c>
      <c r="DE61" t="str">
        <v>4140 - 134th Civil District Court</v>
      </c>
      <c r="DF61" t="str">
        <v>4145 - 160th Civil District Court</v>
      </c>
      <c r="DG61" t="str">
        <v>4150 - 162nd Civil District Court</v>
      </c>
      <c r="DH61" t="str">
        <v>4155 - 191st Civil District Court</v>
      </c>
      <c r="DI61" t="str">
        <v>4160 - 192nd Civil District Court</v>
      </c>
      <c r="DJ61" t="str">
        <v>4165 - 193rd Civil District Court</v>
      </c>
      <c r="DK61" t="str">
        <v>4170 - 298th Civil District Court</v>
      </c>
      <c r="DL61" t="str">
        <v>4175 - Civil District Masters</v>
      </c>
      <c r="DM61" t="str">
        <v>4180 - Civil Tax Court</v>
      </c>
      <c r="DN61" t="str">
        <v>4210 - 254th Family Court</v>
      </c>
      <c r="DO61" t="str">
        <v>4215 - 255th Family Court</v>
      </c>
      <c r="DP61" t="str">
        <v>4220 - 256th Family Court</v>
      </c>
      <c r="DQ61" t="str">
        <v>4225 - 301st Family Court</v>
      </c>
      <c r="DR61" t="str">
        <v>4230 - 302nd Family Court</v>
      </c>
      <c r="DS61" t="str">
        <v>4235 - 303rd Family Court</v>
      </c>
      <c r="DT61" t="str">
        <v>4240 - 330th Family Court</v>
      </c>
      <c r="DU61" t="str">
        <v>4250 - IV-D Court</v>
      </c>
      <c r="DV61" t="str">
        <v>4310 - 304th Juvenile Court</v>
      </c>
      <c r="DW61" t="str">
        <v>4320 - 305th Juvenile Court</v>
      </c>
      <c r="DX61" t="str">
        <v>4401 - Criminal District Court #1</v>
      </c>
      <c r="DY61" t="str">
        <v>4402 - Criminal District Court #2</v>
      </c>
      <c r="DZ61" t="str">
        <v>4403 - Criminal District Court #3</v>
      </c>
      <c r="EA61" t="str">
        <v>4404 - Criminal District Court #4</v>
      </c>
      <c r="EB61" t="str">
        <v>4405 - Criminal District Court #5</v>
      </c>
      <c r="EC61" t="str">
        <v>4406 - Criminal District Court #6</v>
      </c>
      <c r="ED61" t="str">
        <v>4407 - Criminal District Court #7</v>
      </c>
      <c r="EE61" t="str">
        <v>4410 - 194th Criminal District Court</v>
      </c>
      <c r="EF61" t="str">
        <v>4415 - 195th Criminal District Court</v>
      </c>
      <c r="EG61" t="str">
        <v>4420 - 203rd Criminal District Court</v>
      </c>
      <c r="EH61" t="str">
        <v>4425 - 204th Criminal District Court</v>
      </c>
      <c r="EI61" t="str">
        <v>4430 - 265th Criminal District Court</v>
      </c>
      <c r="EJ61" t="str">
        <v>4435 - 282nd Criminal District Court</v>
      </c>
      <c r="EK61" t="str">
        <v>4440 - 283rd Criminal District Court</v>
      </c>
      <c r="EL61" t="str">
        <v>4445 - 291st Criminal District Court</v>
      </c>
      <c r="EM61" t="str">
        <v>4450 - 292nd Criminal District Court</v>
      </c>
      <c r="EN61" t="str">
        <v>4455 - 363rd Criminal District Court</v>
      </c>
      <c r="EO61" t="str">
        <v>4460 - Criminal District Magistrates</v>
      </c>
      <c r="EP61" t="str">
        <v>4461 - Pretrial Release</v>
      </c>
      <c r="EQ61" t="str">
        <v>4465 - Staff Attorneys</v>
      </c>
      <c r="ER61" t="str">
        <v>4470 - Criminal District Court Manager</v>
      </c>
      <c r="ES61" t="str">
        <v>4501 - County Court at Law #1</v>
      </c>
      <c r="ET61" t="str">
        <v>4502 - County Court at Law #2</v>
      </c>
      <c r="EU61" t="str">
        <v>4503 - County Court at Law #3</v>
      </c>
      <c r="EV61" t="str">
        <v>4504 - County Court at Law #4</v>
      </c>
      <c r="EW61" t="str">
        <v>4505 - County Court at Law #5</v>
      </c>
      <c r="EX61" t="str">
        <v>4601 - County Criminal Court #1</v>
      </c>
      <c r="EY61" t="str">
        <v>4602 - County Criminal Court #2</v>
      </c>
      <c r="EZ61" t="str">
        <v>4603 - County Criminal Court #3</v>
      </c>
      <c r="FA61" t="str">
        <v>4604 - County Criminal Court #4</v>
      </c>
      <c r="FB61" t="str">
        <v>4605 - County Criminal Court #5</v>
      </c>
      <c r="FC61" t="str">
        <v>4606 - County Criminal Court #6</v>
      </c>
      <c r="FD61" t="str">
        <v>4607 - County Criminal Court #7</v>
      </c>
      <c r="FE61" t="str">
        <v>4608 - County Criminal Court #8</v>
      </c>
      <c r="FF61" t="str">
        <v>4609 - County Criminal Court #9</v>
      </c>
      <c r="FG61" t="str">
        <v>4610 - County Criminal Court #10</v>
      </c>
      <c r="FH61" t="str">
        <v>4611 - County Criminal Court #11</v>
      </c>
      <c r="FI61" t="str">
        <v>4615 - County Criminal Court of Appeals</v>
      </c>
      <c r="FJ61" t="str">
        <v>4616 - County Criminal Court of Appeals #2</v>
      </c>
      <c r="FK61" t="str">
        <v>4617 - County Criminal Court - Magistrate</v>
      </c>
      <c r="FL61" t="str">
        <v>4620 - County Criminal Court Manager</v>
      </c>
      <c r="FM61" t="str">
        <v>4701 - Probate Court #1</v>
      </c>
      <c r="FN61" t="str">
        <v>4702 - Probate Court #2</v>
      </c>
      <c r="FO61" t="str">
        <v>4703 - Probate Court #3</v>
      </c>
      <c r="FP61" t="str">
        <v>4704 - Investigators/Court Visitor Program</v>
      </c>
      <c r="FQ61" t="str">
        <v>4705 - Probate Associates</v>
      </c>
      <c r="FR61" t="str">
        <v>4811 - J.P- 1-1</v>
      </c>
      <c r="FS61" t="str">
        <v>4812 - J.P- 1-2</v>
      </c>
      <c r="FT61" t="str">
        <v>4821 - J.P- 2-1</v>
      </c>
      <c r="FU61" t="str">
        <v>4822 - J.P- 2-2</v>
      </c>
      <c r="FV61" t="str">
        <v>4831 - J.P- 3-1</v>
      </c>
      <c r="FW61" t="str">
        <v>4832 - J.P- 3-2</v>
      </c>
      <c r="FX61" t="str">
        <v>4833 - J.P. Central Collections</v>
      </c>
      <c r="FY61" t="str">
        <v>4841 - J.P- 4-1</v>
      </c>
      <c r="FZ61" t="str">
        <v>4842 - J.P- 4-2</v>
      </c>
      <c r="GA61" t="str">
        <v>4851 - J.P- 5-1</v>
      </c>
      <c r="GB61" t="str">
        <v>4852 - J.P- 5-2</v>
      </c>
      <c r="GC61" t="str">
        <v>4862 - J P 3-A</v>
      </c>
      <c r="GD61" t="str">
        <v>4921 - District Clerk Criminal and Bond Forfeiture</v>
      </c>
      <c r="GE61" t="str">
        <v>4922 - District Clerk Passport Central</v>
      </c>
      <c r="GF61" t="str">
        <v>4923 - District Clerk Passport East</v>
      </c>
      <c r="GG61" t="str">
        <v>4924 - District Passport North</v>
      </c>
      <c r="GH61" t="str">
        <v>4925 - District Clerk Juvenile</v>
      </c>
      <c r="GI61" t="str">
        <v>4926 - District Civil and Family, Trust and Collections</v>
      </c>
      <c r="GJ61" t="str">
        <v>5001 - County Clerk Criminal and Bond Forfeiture</v>
      </c>
      <c r="GK61" t="str">
        <v>5002 - County Clerk Recording</v>
      </c>
      <c r="GL61" t="str">
        <v>5003 - County Clerk Vitals</v>
      </c>
      <c r="GM61" t="str">
        <v>5004 - County Clerk Trust</v>
      </c>
      <c r="GN61" t="str">
        <v xml:space="preserve">5005 - County Clerk Civil </v>
      </c>
      <c r="GO61" t="str">
        <v>5006 - County Clerk Probate</v>
      </c>
      <c r="GP61" t="str">
        <v>5007 - County Clerk Central Records</v>
      </c>
      <c r="GQ61" t="str">
        <v>5008 - County Clerk-Collections</v>
      </c>
      <c r="GR61" t="str">
        <v>5041 - Truancy South</v>
      </c>
      <c r="GS61" t="str">
        <v>5042 - Truancy North</v>
      </c>
      <c r="GT61" t="str">
        <v>5043 - Truancy East</v>
      </c>
      <c r="GU61" t="str">
        <v>5110 - Employee Health Clinic</v>
      </c>
      <c r="GV61" t="str">
        <v>5111 - Juvenile Administration</v>
      </c>
      <c r="GW61" t="str">
        <v>5112 - Juvenile Psychological Service</v>
      </c>
      <c r="GX61" t="str">
        <v>5114 - Juvenile-Detention Center</v>
      </c>
      <c r="GY61" t="str">
        <v>5115 - Juvenile-Emergency Shelter</v>
      </c>
      <c r="GZ61" t="str">
        <v>5116 - Juvenile-Letot Center</v>
      </c>
      <c r="HA61" t="str">
        <v>5117 - Juvenile-Youth Village</v>
      </c>
      <c r="HB61" t="str">
        <v>5118 - Juvenile-Medlock Center</v>
      </c>
      <c r="HC61" t="str">
        <v>5119 - Juvenile-Letot Residential Treatment Center</v>
      </c>
      <c r="HD61" t="str">
        <v>5120 - Health Administration</v>
      </c>
      <c r="HE61" t="str">
        <v>5121 - Environmental Health</v>
      </c>
      <c r="HF61" t="str">
        <v>5122 - Public Health Lab</v>
      </c>
      <c r="HG61" t="str">
        <v>5123 - Preventive Health</v>
      </c>
      <c r="HH61" t="str">
        <v>5124 - Communicable Disease Control</v>
      </c>
      <c r="HI61" t="str">
        <v>5125 - STD Clinic</v>
      </c>
      <c r="HJ61" t="str">
        <v>5126 - TB Clinic</v>
      </c>
      <c r="HK61" t="str">
        <v>5128 - HHS - Finance Admin</v>
      </c>
      <c r="HL61" t="str">
        <v xml:space="preserve">5130 - Budget Office Community Contracts </v>
      </c>
      <c r="HM61" t="str">
        <v>5140 - CPS Program</v>
      </c>
      <c r="HN61" t="str">
        <v>5170 - Welfare Assistance</v>
      </c>
      <c r="HO61" t="str">
        <v>6340 - Wilmer Substance Abuse Facility</v>
      </c>
      <c r="HP61" t="str">
        <v>6430 - Truancy Enforcement Center</v>
      </c>
      <c r="HQ61" t="str">
        <v>6930 - Cash Match for Grants</v>
      </c>
      <c r="HR61" t="str">
        <v>7138 - Parking Garage CO 2004 Series</v>
      </c>
      <c r="HS61" t="str">
        <v>7139 - Unlimited Tax Ref 2005  24.097M</v>
      </c>
      <c r="HT61" t="str">
        <v>7140 - Certificate Obligation, 2006  $65M</v>
      </c>
      <c r="HU61" t="str">
        <v>7141 - Limited Tax Notes, Series 2011</v>
      </c>
      <c r="HV61" t="str">
        <v>7142 - Unlimited Tax Refunding Bonds Series 2011A-Dept</v>
      </c>
      <c r="HW61" t="str">
        <v>7144 - Limited Tax Refunding Bonds Series 2013</v>
      </c>
      <c r="HX61" t="str">
        <v>7145 - Dept Limited Tax Notes Series 2013</v>
      </c>
      <c r="HY61" t="str">
        <v>7146 - Unlimited Tax Refunding Bonds Series 2015</v>
      </c>
      <c r="HZ61" t="str">
        <v>7147 - Combination Tax and Parking Garage Revenue Certificates of Obligation Series 2016</v>
      </c>
      <c r="IA61" t="str">
        <v>7148 - Certificates of Obligation, Series 2022</v>
      </c>
      <c r="IB61" t="str">
        <v>7400 - Administrative</v>
      </c>
      <c r="IC61" t="str">
        <v>7414 - Unlimited Tax Road Bonds Series 1995</v>
      </c>
      <c r="ID61" t="str">
        <v>7418 - Road Bond Series 1996</v>
      </c>
      <c r="IE61" t="str">
        <v>7492 - 1995 Road Bond Fund</v>
      </c>
      <c r="IF61" t="str">
        <v>8010 - State Highway Fund</v>
      </c>
      <c r="IG61" t="str">
        <v>8011 - Vehicle Sales and Use Tax</v>
      </c>
      <c r="IH61" t="str">
        <v>8012 - Certificate of Title Fund</v>
      </c>
      <c r="II61" t="str">
        <v>8013 - State Beer and Wine</v>
      </c>
      <c r="IJ61" t="str">
        <v>8014 - Unapportioned Tax</v>
      </c>
      <c r="IK61" t="str">
        <v>8015 - Tax Refund</v>
      </c>
      <c r="IL61" t="str">
        <v>8016 - Trust Fund (Tax Assessor)</v>
      </c>
      <c r="IM61" t="str">
        <v>8017 - Mail-in License Renewal</v>
      </c>
      <c r="IN61" t="str">
        <v>8459 - Chase C.C. Clearing Acct-Tax Office</v>
      </c>
      <c r="IO61" t="str">
        <v>8465 - Chase C.C. MV Clearing Acct-Tax Office</v>
      </c>
      <c r="IP61" t="str">
        <v>8466 - Chase Credit Card Charge Back-Tax Office</v>
      </c>
      <c r="IQ61" t="str">
        <v>8467 - Chase C.C MV Charge Back Tax Office</v>
      </c>
      <c r="IR61" t="str">
        <v>8543 - Chase Credit Card B&amp;W Chargeback</v>
      </c>
      <c r="IS61" t="str">
        <v>8545 - Chase Credit Card VIT/SIT Chargeback</v>
      </c>
      <c r="IT61" t="str">
        <v>8718 - Dealers' Escrow Account</v>
      </c>
      <c r="IU61" t="str">
        <v>8719 - Undisbursed Funds</v>
      </c>
      <c r="IV61" t="str">
        <v>8720 - Credit Card Deposit/Clearing Acct</v>
      </c>
      <c r="IW61" t="str">
        <v>8721 - Unapportioned Tax ( Year End ) Used to be 720</v>
      </c>
      <c r="IX61" t="str">
        <v>8731 - Credit Card Chargeback Acct</v>
      </c>
      <c r="IY61" t="str">
        <v>9010 - Library Assistance</v>
      </c>
      <c r="IZ61" t="str">
        <v>9020 - Local Emergencies</v>
      </c>
      <c r="JA61" t="str">
        <v>9101 - Park &amp; Open Space Adm</v>
      </c>
      <c r="JB61" t="str">
        <v>9102 - Park and Open Space</v>
      </c>
      <c r="JC61" t="str">
        <v>9200 - Escrows</v>
      </c>
      <c r="JD61" t="str">
        <v>9205 - Constable Precinct #1</v>
      </c>
      <c r="JE61" t="str">
        <v>9206 - Constable Precinct #2</v>
      </c>
      <c r="JF61" t="str">
        <v>9207 - Constable Precinct #3</v>
      </c>
      <c r="JG61" t="str">
        <v>9208 - Constable Precinct #4</v>
      </c>
      <c r="JH61" t="str">
        <v>9209 - Constable Precinct #5</v>
      </c>
      <c r="JI61" t="str">
        <v xml:space="preserve">9215 - Commissary </v>
      </c>
      <c r="JJ61" t="str">
        <v xml:space="preserve">9220 - District Attorney </v>
      </c>
      <c r="JK61" t="str">
        <v>9225 - Sheriff</v>
      </c>
      <c r="JL61" t="str">
        <v xml:space="preserve">9230 - Juvenile </v>
      </c>
      <c r="JM61" t="str">
        <v xml:space="preserve">9235 - Justice of Peace </v>
      </c>
      <c r="JN61" t="str">
        <v>9240 - County Clerk</v>
      </c>
      <c r="JO61" t="str">
        <v>9245 - District Clerk</v>
      </c>
      <c r="JP61" t="str">
        <v xml:space="preserve">9250 - County Clerk Record Management </v>
      </c>
      <c r="JQ61" t="str">
        <v xml:space="preserve">9255 - District Clerk Record Management </v>
      </c>
      <c r="JR61" t="str">
        <v xml:space="preserve">9256 - County &amp; District Clerk Record Management </v>
      </c>
      <c r="JS61" t="str">
        <v xml:space="preserve">9260 - Community Supervision and Correction Department </v>
      </c>
      <c r="JT61" t="str">
        <v xml:space="preserve">9265 - Tax Office </v>
      </c>
      <c r="JU61" t="str">
        <v xml:space="preserve">9270 - Criminal Justice </v>
      </c>
      <c r="JV61" t="str">
        <v xml:space="preserve">9275 - Divert Court </v>
      </c>
      <c r="JW61" t="str">
        <v>9280 - HHS</v>
      </c>
      <c r="JX61" t="str">
        <v>9285 - Probate Court</v>
      </c>
      <c r="JY61" t="str">
        <v>9290 - Law Library</v>
      </c>
      <c r="JZ61" t="str">
        <v>9291 - SBE</v>
      </c>
      <c r="KA61" t="str">
        <v>9292 - Fire Marshall</v>
      </c>
      <c r="KB61" t="str">
        <v>9410 - IT Projects</v>
      </c>
      <c r="KC61" t="str">
        <v>9420 - Facilities Projects</v>
      </c>
      <c r="KD61" t="str">
        <v>9430 - Public Works Projects</v>
      </c>
      <c r="KE61" t="str">
        <v>9440 - CSCD Projects</v>
      </c>
      <c r="KF61" t="str">
        <v>9450 - Elections</v>
      </c>
      <c r="KG61" t="str">
        <v>9455 - Household Hazardous Waste</v>
      </c>
      <c r="KH61" t="str">
        <v>9464 - American Rescue Plan</v>
      </c>
      <c r="KI61" t="str">
        <v>9466 - Major Grants</v>
      </c>
      <c r="KJ61" t="str">
        <v>9467 - HUD Section 8</v>
      </c>
      <c r="KK61" t="str">
        <v>9468 - Charter School</v>
      </c>
      <c r="KL61" t="str">
        <v>9900 - Non-Budget Charges</v>
      </c>
      <c r="KM61" t="str">
        <v>9910 - Countywide Appropriations</v>
      </c>
      <c r="KN61" t="str">
        <v>9915 - Surplus</v>
      </c>
      <c r="KO61" t="str">
        <v>9920 - Payroll -Dept</v>
      </c>
      <c r="KP61" t="str">
        <v>9940 - Reserves and Contingency</v>
      </c>
      <c r="KQ61" t="str">
        <v>9950 - Emergency Reserves</v>
      </c>
    </row>
    <row r="62" spans="1:303" x14ac:dyDescent="0.25">
      <c r="A62" t="str" cm="1">
        <f t="array" ref="A62:KQ62">TRANSPOSE(_xlfn._xlws.SORT(_xlfn._xlws.FILTER(TableCostCenter[Cost Center List],ISNUMBER(SEARCH(Travel!Y63,TableCostCenter[Cost Center List])))))</f>
        <v>0000 - Default Cost Center</v>
      </c>
      <c r="B62" t="str">
        <v>1010 - County Judge</v>
      </c>
      <c r="C62" t="str">
        <v>1011 - Truancy Courts</v>
      </c>
      <c r="D62" t="str">
        <v>1016 - Planning and Development</v>
      </c>
      <c r="E62" t="str">
        <v>1020 - Commissioners' Court Administrator</v>
      </c>
      <c r="F62" t="str">
        <v>1021 - Operation Services - Engineering</v>
      </c>
      <c r="G62" t="str">
        <v>1022 - Operation Services - Facilities</v>
      </c>
      <c r="H62" t="str">
        <v>1023 - Operation Services - Comm/Central Services</v>
      </c>
      <c r="I62" t="str">
        <v>1024 - Operation Services - Records Mgmt</v>
      </c>
      <c r="J62" t="str">
        <v>1027 - Operation Services - Auto Service Center</v>
      </c>
      <c r="K62" t="str">
        <v>1035 - Tax Assessor/Collector</v>
      </c>
      <c r="L62" t="str">
        <v>1040 - Human Resource/Civil Service</v>
      </c>
      <c r="M62" t="str">
        <v>1041 - HRCS - 52e Employees</v>
      </c>
      <c r="N62" t="str">
        <v>1045 - Records Bldg Fitness Center</v>
      </c>
      <c r="O62" t="str">
        <v>1050 - County Treasurer</v>
      </c>
      <c r="P62" t="str">
        <v>1060 - Office of Budget &amp; Evaluation</v>
      </c>
      <c r="Q62" t="str">
        <v>1070 - County Auditor</v>
      </c>
      <c r="R62" t="str">
        <v>1080 - Purchasing</v>
      </c>
      <c r="S62" t="str">
        <v>1082 - Small Business Enterprise(SBE)</v>
      </c>
      <c r="T62" t="str">
        <v>1090 - IT Data Services</v>
      </c>
      <c r="U62" t="str">
        <v>1210 - Elections</v>
      </c>
      <c r="V62" t="str">
        <v>2050 - Texas Cooperative Extension</v>
      </c>
      <c r="W62" t="str">
        <v>2060 - Veterans Service</v>
      </c>
      <c r="X62" t="str">
        <v>2080 - Historical Commission</v>
      </c>
      <c r="Y62" t="str">
        <v>2110 - Public Works</v>
      </c>
      <c r="Z62" t="str">
        <v>2115 - PW - Economic Development</v>
      </c>
      <c r="AA62" t="str">
        <v>2510 - Road Precinct #1</v>
      </c>
      <c r="AB62" t="str">
        <v>2520 - Road Precinct #2</v>
      </c>
      <c r="AC62" t="str">
        <v>2530 - Road Precinct #3</v>
      </c>
      <c r="AD62" t="str">
        <v>2540 - Road Precinct #4</v>
      </c>
      <c r="AE62" t="str">
        <v>2550 - Road Reserves</v>
      </c>
      <c r="AF62" t="str">
        <v>3020 - Community Supervision</v>
      </c>
      <c r="AG62" t="str">
        <v>3030 - Public Service Program</v>
      </c>
      <c r="AH62" t="str">
        <v>3043 - Unincorporated Area Services</v>
      </c>
      <c r="AI62" t="str">
        <v>3110 - Executive</v>
      </c>
      <c r="AJ62" t="str">
        <v>3111 - Special Investigation</v>
      </c>
      <c r="AK62" t="str">
        <v>3112 - Intelligence</v>
      </c>
      <c r="AL62" t="str">
        <v>3113 - Internal Affairs</v>
      </c>
      <c r="AM62" t="str">
        <v>3114 - Compliance</v>
      </c>
      <c r="AN62" t="str">
        <v>3121 - General Services</v>
      </c>
      <c r="AO62" t="str">
        <v>3122 - Personnel</v>
      </c>
      <c r="AP62" t="str">
        <v>3123 - Training</v>
      </c>
      <c r="AQ62" t="str">
        <v>3124 - Communications</v>
      </c>
      <c r="AR62" t="str">
        <v>3125 - Fiscal</v>
      </c>
      <c r="AS62" t="str">
        <v>3126 - Photo Lab</v>
      </c>
      <c r="AT62" t="str">
        <v>3127 - Print Shop Department</v>
      </c>
      <c r="AU62" t="str">
        <v>3128 - Bonds</v>
      </c>
      <c r="AV62" t="str">
        <v>3129 - Bailiff</v>
      </c>
      <c r="AW62" t="str">
        <v>3130 - Warrants</v>
      </c>
      <c r="AX62" t="str">
        <v>3131 - Fugitive Transportation</v>
      </c>
      <c r="AY62" t="str">
        <v>3132 - Civil</v>
      </c>
      <c r="AZ62" t="str">
        <v>3133 - Patrol</v>
      </c>
      <c r="BA62" t="str">
        <v>3134 - Criminal Investigation</v>
      </c>
      <c r="BB62" t="str">
        <v>3136 - FLEET</v>
      </c>
      <c r="BC62" t="str">
        <v>3137 - Freeway Management Program</v>
      </c>
      <c r="BD62" t="str">
        <v>3140 - Detention Services</v>
      </c>
      <c r="BE62" t="str">
        <v>3141 - North Tower</v>
      </c>
      <c r="BF62" t="str">
        <v>3142 - West Tower</v>
      </c>
      <c r="BG62" t="str">
        <v>3147 - Central Intake</v>
      </c>
      <c r="BH62" t="str">
        <v>3148 - South Tower</v>
      </c>
      <c r="BI62" t="str">
        <v>3150 - Classification and Release</v>
      </c>
      <c r="BJ62" t="str">
        <v>3151 - Inmate Program</v>
      </c>
      <c r="BK62" t="str">
        <v>3152 - Central Kitchen</v>
      </c>
      <c r="BL62" t="str">
        <v>3153 - Central Laundry</v>
      </c>
      <c r="BM62" t="str">
        <v>3154 - Inmate Transport</v>
      </c>
      <c r="BN62" t="str">
        <v>3155 - Jail Medical</v>
      </c>
      <c r="BO62" t="str">
        <v>3156 - Pre/Post Trial Release Program</v>
      </c>
      <c r="BP62" t="str">
        <v>3210 - Constable Precinct #1</v>
      </c>
      <c r="BQ62" t="str">
        <v>3220 - Constable Precinct #2</v>
      </c>
      <c r="BR62" t="str">
        <v>3230 - Constable Precinct #3</v>
      </c>
      <c r="BS62" t="str">
        <v>3240 - Constable Precinct #4</v>
      </c>
      <c r="BT62" t="str">
        <v>3250 - Constable Precinct #5</v>
      </c>
      <c r="BU62" t="str">
        <v>3270 - Constable Precinct #3A</v>
      </c>
      <c r="BV62" t="str">
        <v>3280 - Constable Precinct #4A</v>
      </c>
      <c r="BW62" t="str">
        <v>3311 - Crime Lab</v>
      </c>
      <c r="BX62" t="str">
        <v>3312 - Medical Examiner</v>
      </c>
      <c r="BY62" t="str">
        <v>3313 - Breath Alcohol Program</v>
      </c>
      <c r="BZ62" t="str">
        <v>4001 - Building Security</v>
      </c>
      <c r="CA62" t="str">
        <v>4002 - Emergency Management</v>
      </c>
      <c r="CB62" t="str">
        <v>4003 - Fire Marshal</v>
      </c>
      <c r="CC62" t="str">
        <v>4011 - District Attorney</v>
      </c>
      <c r="CD62" t="str">
        <v>4012 - DA-Special Allocation</v>
      </c>
      <c r="CE62" t="str">
        <v>4013 - Drug Court Program</v>
      </c>
      <c r="CF62" t="str">
        <v>4014 - Jail Diversion</v>
      </c>
      <c r="CG62" t="str">
        <v>4015 - Divert Court</v>
      </c>
      <c r="CH62" t="str">
        <v>4016 - S.T.A.C. Court</v>
      </c>
      <c r="CI62" t="str">
        <v>4020 - District Clerk</v>
      </c>
      <c r="CJ62" t="str">
        <v>4031 - County Clerk</v>
      </c>
      <c r="CK62" t="str">
        <v>4032 - County Clerk-Collections</v>
      </c>
      <c r="CL62" t="str">
        <v>4033 - Truancy Courts Clerks</v>
      </c>
      <c r="CM62" t="str">
        <v>4040 - Public Defender</v>
      </c>
      <c r="CN62" t="str">
        <v>4051 - District Court Administration</v>
      </c>
      <c r="CO62" t="str">
        <v>4052 - Family Court Services</v>
      </c>
      <c r="CP62" t="str">
        <v>4053 - Child Support Payments Office</v>
      </c>
      <c r="CQ62" t="str">
        <v>4054 - Alt. Dispute Resolution-Dept</v>
      </c>
      <c r="CR62" t="str">
        <v>4056 - Domestic Relations Office Administration</v>
      </c>
      <c r="CS62" t="str">
        <v>4060 - Jury Service</v>
      </c>
      <c r="CT62" t="str">
        <v>4065 - Grand Jury Service</v>
      </c>
      <c r="CU62" t="str">
        <v>4071 - 5th Court of Appeals</v>
      </c>
      <c r="CV62" t="str">
        <v>4072 - First Admin. Judicial Region</v>
      </c>
      <c r="CW62" t="str">
        <v>4080 - Court Cost Miscellaneous</v>
      </c>
      <c r="CX62" t="str">
        <v>4090 - Appellate Justice System</v>
      </c>
      <c r="CY62" t="str">
        <v>4110 - 14th Civil District Court</v>
      </c>
      <c r="CZ62" t="str">
        <v>4115 - 44th Civil District Court</v>
      </c>
      <c r="DA62" t="str">
        <v>4120 - 68th Civil District Court</v>
      </c>
      <c r="DB62" t="str">
        <v>4125 - 95th Civil District Court</v>
      </c>
      <c r="DC62" t="str">
        <v>4130 - 101st Civil District Court</v>
      </c>
      <c r="DD62" t="str">
        <v>4135 - 116th Civil District Court</v>
      </c>
      <c r="DE62" t="str">
        <v>4140 - 134th Civil District Court</v>
      </c>
      <c r="DF62" t="str">
        <v>4145 - 160th Civil District Court</v>
      </c>
      <c r="DG62" t="str">
        <v>4150 - 162nd Civil District Court</v>
      </c>
      <c r="DH62" t="str">
        <v>4155 - 191st Civil District Court</v>
      </c>
      <c r="DI62" t="str">
        <v>4160 - 192nd Civil District Court</v>
      </c>
      <c r="DJ62" t="str">
        <v>4165 - 193rd Civil District Court</v>
      </c>
      <c r="DK62" t="str">
        <v>4170 - 298th Civil District Court</v>
      </c>
      <c r="DL62" t="str">
        <v>4175 - Civil District Masters</v>
      </c>
      <c r="DM62" t="str">
        <v>4180 - Civil Tax Court</v>
      </c>
      <c r="DN62" t="str">
        <v>4210 - 254th Family Court</v>
      </c>
      <c r="DO62" t="str">
        <v>4215 - 255th Family Court</v>
      </c>
      <c r="DP62" t="str">
        <v>4220 - 256th Family Court</v>
      </c>
      <c r="DQ62" t="str">
        <v>4225 - 301st Family Court</v>
      </c>
      <c r="DR62" t="str">
        <v>4230 - 302nd Family Court</v>
      </c>
      <c r="DS62" t="str">
        <v>4235 - 303rd Family Court</v>
      </c>
      <c r="DT62" t="str">
        <v>4240 - 330th Family Court</v>
      </c>
      <c r="DU62" t="str">
        <v>4250 - IV-D Court</v>
      </c>
      <c r="DV62" t="str">
        <v>4310 - 304th Juvenile Court</v>
      </c>
      <c r="DW62" t="str">
        <v>4320 - 305th Juvenile Court</v>
      </c>
      <c r="DX62" t="str">
        <v>4401 - Criminal District Court #1</v>
      </c>
      <c r="DY62" t="str">
        <v>4402 - Criminal District Court #2</v>
      </c>
      <c r="DZ62" t="str">
        <v>4403 - Criminal District Court #3</v>
      </c>
      <c r="EA62" t="str">
        <v>4404 - Criminal District Court #4</v>
      </c>
      <c r="EB62" t="str">
        <v>4405 - Criminal District Court #5</v>
      </c>
      <c r="EC62" t="str">
        <v>4406 - Criminal District Court #6</v>
      </c>
      <c r="ED62" t="str">
        <v>4407 - Criminal District Court #7</v>
      </c>
      <c r="EE62" t="str">
        <v>4410 - 194th Criminal District Court</v>
      </c>
      <c r="EF62" t="str">
        <v>4415 - 195th Criminal District Court</v>
      </c>
      <c r="EG62" t="str">
        <v>4420 - 203rd Criminal District Court</v>
      </c>
      <c r="EH62" t="str">
        <v>4425 - 204th Criminal District Court</v>
      </c>
      <c r="EI62" t="str">
        <v>4430 - 265th Criminal District Court</v>
      </c>
      <c r="EJ62" t="str">
        <v>4435 - 282nd Criminal District Court</v>
      </c>
      <c r="EK62" t="str">
        <v>4440 - 283rd Criminal District Court</v>
      </c>
      <c r="EL62" t="str">
        <v>4445 - 291st Criminal District Court</v>
      </c>
      <c r="EM62" t="str">
        <v>4450 - 292nd Criminal District Court</v>
      </c>
      <c r="EN62" t="str">
        <v>4455 - 363rd Criminal District Court</v>
      </c>
      <c r="EO62" t="str">
        <v>4460 - Criminal District Magistrates</v>
      </c>
      <c r="EP62" t="str">
        <v>4461 - Pretrial Release</v>
      </c>
      <c r="EQ62" t="str">
        <v>4465 - Staff Attorneys</v>
      </c>
      <c r="ER62" t="str">
        <v>4470 - Criminal District Court Manager</v>
      </c>
      <c r="ES62" t="str">
        <v>4501 - County Court at Law #1</v>
      </c>
      <c r="ET62" t="str">
        <v>4502 - County Court at Law #2</v>
      </c>
      <c r="EU62" t="str">
        <v>4503 - County Court at Law #3</v>
      </c>
      <c r="EV62" t="str">
        <v>4504 - County Court at Law #4</v>
      </c>
      <c r="EW62" t="str">
        <v>4505 - County Court at Law #5</v>
      </c>
      <c r="EX62" t="str">
        <v>4601 - County Criminal Court #1</v>
      </c>
      <c r="EY62" t="str">
        <v>4602 - County Criminal Court #2</v>
      </c>
      <c r="EZ62" t="str">
        <v>4603 - County Criminal Court #3</v>
      </c>
      <c r="FA62" t="str">
        <v>4604 - County Criminal Court #4</v>
      </c>
      <c r="FB62" t="str">
        <v>4605 - County Criminal Court #5</v>
      </c>
      <c r="FC62" t="str">
        <v>4606 - County Criminal Court #6</v>
      </c>
      <c r="FD62" t="str">
        <v>4607 - County Criminal Court #7</v>
      </c>
      <c r="FE62" t="str">
        <v>4608 - County Criminal Court #8</v>
      </c>
      <c r="FF62" t="str">
        <v>4609 - County Criminal Court #9</v>
      </c>
      <c r="FG62" t="str">
        <v>4610 - County Criminal Court #10</v>
      </c>
      <c r="FH62" t="str">
        <v>4611 - County Criminal Court #11</v>
      </c>
      <c r="FI62" t="str">
        <v>4615 - County Criminal Court of Appeals</v>
      </c>
      <c r="FJ62" t="str">
        <v>4616 - County Criminal Court of Appeals #2</v>
      </c>
      <c r="FK62" t="str">
        <v>4617 - County Criminal Court - Magistrate</v>
      </c>
      <c r="FL62" t="str">
        <v>4620 - County Criminal Court Manager</v>
      </c>
      <c r="FM62" t="str">
        <v>4701 - Probate Court #1</v>
      </c>
      <c r="FN62" t="str">
        <v>4702 - Probate Court #2</v>
      </c>
      <c r="FO62" t="str">
        <v>4703 - Probate Court #3</v>
      </c>
      <c r="FP62" t="str">
        <v>4704 - Investigators/Court Visitor Program</v>
      </c>
      <c r="FQ62" t="str">
        <v>4705 - Probate Associates</v>
      </c>
      <c r="FR62" t="str">
        <v>4811 - J.P- 1-1</v>
      </c>
      <c r="FS62" t="str">
        <v>4812 - J.P- 1-2</v>
      </c>
      <c r="FT62" t="str">
        <v>4821 - J.P- 2-1</v>
      </c>
      <c r="FU62" t="str">
        <v>4822 - J.P- 2-2</v>
      </c>
      <c r="FV62" t="str">
        <v>4831 - J.P- 3-1</v>
      </c>
      <c r="FW62" t="str">
        <v>4832 - J.P- 3-2</v>
      </c>
      <c r="FX62" t="str">
        <v>4833 - J.P. Central Collections</v>
      </c>
      <c r="FY62" t="str">
        <v>4841 - J.P- 4-1</v>
      </c>
      <c r="FZ62" t="str">
        <v>4842 - J.P- 4-2</v>
      </c>
      <c r="GA62" t="str">
        <v>4851 - J.P- 5-1</v>
      </c>
      <c r="GB62" t="str">
        <v>4852 - J.P- 5-2</v>
      </c>
      <c r="GC62" t="str">
        <v>4862 - J P 3-A</v>
      </c>
      <c r="GD62" t="str">
        <v>4921 - District Clerk Criminal and Bond Forfeiture</v>
      </c>
      <c r="GE62" t="str">
        <v>4922 - District Clerk Passport Central</v>
      </c>
      <c r="GF62" t="str">
        <v>4923 - District Clerk Passport East</v>
      </c>
      <c r="GG62" t="str">
        <v>4924 - District Passport North</v>
      </c>
      <c r="GH62" t="str">
        <v>4925 - District Clerk Juvenile</v>
      </c>
      <c r="GI62" t="str">
        <v>4926 - District Civil and Family, Trust and Collections</v>
      </c>
      <c r="GJ62" t="str">
        <v>5001 - County Clerk Criminal and Bond Forfeiture</v>
      </c>
      <c r="GK62" t="str">
        <v>5002 - County Clerk Recording</v>
      </c>
      <c r="GL62" t="str">
        <v>5003 - County Clerk Vitals</v>
      </c>
      <c r="GM62" t="str">
        <v>5004 - County Clerk Trust</v>
      </c>
      <c r="GN62" t="str">
        <v xml:space="preserve">5005 - County Clerk Civil </v>
      </c>
      <c r="GO62" t="str">
        <v>5006 - County Clerk Probate</v>
      </c>
      <c r="GP62" t="str">
        <v>5007 - County Clerk Central Records</v>
      </c>
      <c r="GQ62" t="str">
        <v>5008 - County Clerk-Collections</v>
      </c>
      <c r="GR62" t="str">
        <v>5041 - Truancy South</v>
      </c>
      <c r="GS62" t="str">
        <v>5042 - Truancy North</v>
      </c>
      <c r="GT62" t="str">
        <v>5043 - Truancy East</v>
      </c>
      <c r="GU62" t="str">
        <v>5110 - Employee Health Clinic</v>
      </c>
      <c r="GV62" t="str">
        <v>5111 - Juvenile Administration</v>
      </c>
      <c r="GW62" t="str">
        <v>5112 - Juvenile Psychological Service</v>
      </c>
      <c r="GX62" t="str">
        <v>5114 - Juvenile-Detention Center</v>
      </c>
      <c r="GY62" t="str">
        <v>5115 - Juvenile-Emergency Shelter</v>
      </c>
      <c r="GZ62" t="str">
        <v>5116 - Juvenile-Letot Center</v>
      </c>
      <c r="HA62" t="str">
        <v>5117 - Juvenile-Youth Village</v>
      </c>
      <c r="HB62" t="str">
        <v>5118 - Juvenile-Medlock Center</v>
      </c>
      <c r="HC62" t="str">
        <v>5119 - Juvenile-Letot Residential Treatment Center</v>
      </c>
      <c r="HD62" t="str">
        <v>5120 - Health Administration</v>
      </c>
      <c r="HE62" t="str">
        <v>5121 - Environmental Health</v>
      </c>
      <c r="HF62" t="str">
        <v>5122 - Public Health Lab</v>
      </c>
      <c r="HG62" t="str">
        <v>5123 - Preventive Health</v>
      </c>
      <c r="HH62" t="str">
        <v>5124 - Communicable Disease Control</v>
      </c>
      <c r="HI62" t="str">
        <v>5125 - STD Clinic</v>
      </c>
      <c r="HJ62" t="str">
        <v>5126 - TB Clinic</v>
      </c>
      <c r="HK62" t="str">
        <v>5128 - HHS - Finance Admin</v>
      </c>
      <c r="HL62" t="str">
        <v xml:space="preserve">5130 - Budget Office Community Contracts </v>
      </c>
      <c r="HM62" t="str">
        <v>5140 - CPS Program</v>
      </c>
      <c r="HN62" t="str">
        <v>5170 - Welfare Assistance</v>
      </c>
      <c r="HO62" t="str">
        <v>6340 - Wilmer Substance Abuse Facility</v>
      </c>
      <c r="HP62" t="str">
        <v>6430 - Truancy Enforcement Center</v>
      </c>
      <c r="HQ62" t="str">
        <v>6930 - Cash Match for Grants</v>
      </c>
      <c r="HR62" t="str">
        <v>7138 - Parking Garage CO 2004 Series</v>
      </c>
      <c r="HS62" t="str">
        <v>7139 - Unlimited Tax Ref 2005  24.097M</v>
      </c>
      <c r="HT62" t="str">
        <v>7140 - Certificate Obligation, 2006  $65M</v>
      </c>
      <c r="HU62" t="str">
        <v>7141 - Limited Tax Notes, Series 2011</v>
      </c>
      <c r="HV62" t="str">
        <v>7142 - Unlimited Tax Refunding Bonds Series 2011A-Dept</v>
      </c>
      <c r="HW62" t="str">
        <v>7144 - Limited Tax Refunding Bonds Series 2013</v>
      </c>
      <c r="HX62" t="str">
        <v>7145 - Dept Limited Tax Notes Series 2013</v>
      </c>
      <c r="HY62" t="str">
        <v>7146 - Unlimited Tax Refunding Bonds Series 2015</v>
      </c>
      <c r="HZ62" t="str">
        <v>7147 - Combination Tax and Parking Garage Revenue Certificates of Obligation Series 2016</v>
      </c>
      <c r="IA62" t="str">
        <v>7148 - Certificates of Obligation, Series 2022</v>
      </c>
      <c r="IB62" t="str">
        <v>7400 - Administrative</v>
      </c>
      <c r="IC62" t="str">
        <v>7414 - Unlimited Tax Road Bonds Series 1995</v>
      </c>
      <c r="ID62" t="str">
        <v>7418 - Road Bond Series 1996</v>
      </c>
      <c r="IE62" t="str">
        <v>7492 - 1995 Road Bond Fund</v>
      </c>
      <c r="IF62" t="str">
        <v>8010 - State Highway Fund</v>
      </c>
      <c r="IG62" t="str">
        <v>8011 - Vehicle Sales and Use Tax</v>
      </c>
      <c r="IH62" t="str">
        <v>8012 - Certificate of Title Fund</v>
      </c>
      <c r="II62" t="str">
        <v>8013 - State Beer and Wine</v>
      </c>
      <c r="IJ62" t="str">
        <v>8014 - Unapportioned Tax</v>
      </c>
      <c r="IK62" t="str">
        <v>8015 - Tax Refund</v>
      </c>
      <c r="IL62" t="str">
        <v>8016 - Trust Fund (Tax Assessor)</v>
      </c>
      <c r="IM62" t="str">
        <v>8017 - Mail-in License Renewal</v>
      </c>
      <c r="IN62" t="str">
        <v>8459 - Chase C.C. Clearing Acct-Tax Office</v>
      </c>
      <c r="IO62" t="str">
        <v>8465 - Chase C.C. MV Clearing Acct-Tax Office</v>
      </c>
      <c r="IP62" t="str">
        <v>8466 - Chase Credit Card Charge Back-Tax Office</v>
      </c>
      <c r="IQ62" t="str">
        <v>8467 - Chase C.C MV Charge Back Tax Office</v>
      </c>
      <c r="IR62" t="str">
        <v>8543 - Chase Credit Card B&amp;W Chargeback</v>
      </c>
      <c r="IS62" t="str">
        <v>8545 - Chase Credit Card VIT/SIT Chargeback</v>
      </c>
      <c r="IT62" t="str">
        <v>8718 - Dealers' Escrow Account</v>
      </c>
      <c r="IU62" t="str">
        <v>8719 - Undisbursed Funds</v>
      </c>
      <c r="IV62" t="str">
        <v>8720 - Credit Card Deposit/Clearing Acct</v>
      </c>
      <c r="IW62" t="str">
        <v>8721 - Unapportioned Tax ( Year End ) Used to be 720</v>
      </c>
      <c r="IX62" t="str">
        <v>8731 - Credit Card Chargeback Acct</v>
      </c>
      <c r="IY62" t="str">
        <v>9010 - Library Assistance</v>
      </c>
      <c r="IZ62" t="str">
        <v>9020 - Local Emergencies</v>
      </c>
      <c r="JA62" t="str">
        <v>9101 - Park &amp; Open Space Adm</v>
      </c>
      <c r="JB62" t="str">
        <v>9102 - Park and Open Space</v>
      </c>
      <c r="JC62" t="str">
        <v>9200 - Escrows</v>
      </c>
      <c r="JD62" t="str">
        <v>9205 - Constable Precinct #1</v>
      </c>
      <c r="JE62" t="str">
        <v>9206 - Constable Precinct #2</v>
      </c>
      <c r="JF62" t="str">
        <v>9207 - Constable Precinct #3</v>
      </c>
      <c r="JG62" t="str">
        <v>9208 - Constable Precinct #4</v>
      </c>
      <c r="JH62" t="str">
        <v>9209 - Constable Precinct #5</v>
      </c>
      <c r="JI62" t="str">
        <v xml:space="preserve">9215 - Commissary </v>
      </c>
      <c r="JJ62" t="str">
        <v xml:space="preserve">9220 - District Attorney </v>
      </c>
      <c r="JK62" t="str">
        <v>9225 - Sheriff</v>
      </c>
      <c r="JL62" t="str">
        <v xml:space="preserve">9230 - Juvenile </v>
      </c>
      <c r="JM62" t="str">
        <v xml:space="preserve">9235 - Justice of Peace </v>
      </c>
      <c r="JN62" t="str">
        <v>9240 - County Clerk</v>
      </c>
      <c r="JO62" t="str">
        <v>9245 - District Clerk</v>
      </c>
      <c r="JP62" t="str">
        <v xml:space="preserve">9250 - County Clerk Record Management </v>
      </c>
      <c r="JQ62" t="str">
        <v xml:space="preserve">9255 - District Clerk Record Management </v>
      </c>
      <c r="JR62" t="str">
        <v xml:space="preserve">9256 - County &amp; District Clerk Record Management </v>
      </c>
      <c r="JS62" t="str">
        <v xml:space="preserve">9260 - Community Supervision and Correction Department </v>
      </c>
      <c r="JT62" t="str">
        <v xml:space="preserve">9265 - Tax Office </v>
      </c>
      <c r="JU62" t="str">
        <v xml:space="preserve">9270 - Criminal Justice </v>
      </c>
      <c r="JV62" t="str">
        <v xml:space="preserve">9275 - Divert Court </v>
      </c>
      <c r="JW62" t="str">
        <v>9280 - HHS</v>
      </c>
      <c r="JX62" t="str">
        <v>9285 - Probate Court</v>
      </c>
      <c r="JY62" t="str">
        <v>9290 - Law Library</v>
      </c>
      <c r="JZ62" t="str">
        <v>9291 - SBE</v>
      </c>
      <c r="KA62" t="str">
        <v>9292 - Fire Marshall</v>
      </c>
      <c r="KB62" t="str">
        <v>9410 - IT Projects</v>
      </c>
      <c r="KC62" t="str">
        <v>9420 - Facilities Projects</v>
      </c>
      <c r="KD62" t="str">
        <v>9430 - Public Works Projects</v>
      </c>
      <c r="KE62" t="str">
        <v>9440 - CSCD Projects</v>
      </c>
      <c r="KF62" t="str">
        <v>9450 - Elections</v>
      </c>
      <c r="KG62" t="str">
        <v>9455 - Household Hazardous Waste</v>
      </c>
      <c r="KH62" t="str">
        <v>9464 - American Rescue Plan</v>
      </c>
      <c r="KI62" t="str">
        <v>9466 - Major Grants</v>
      </c>
      <c r="KJ62" t="str">
        <v>9467 - HUD Section 8</v>
      </c>
      <c r="KK62" t="str">
        <v>9468 - Charter School</v>
      </c>
      <c r="KL62" t="str">
        <v>9900 - Non-Budget Charges</v>
      </c>
      <c r="KM62" t="str">
        <v>9910 - Countywide Appropriations</v>
      </c>
      <c r="KN62" t="str">
        <v>9915 - Surplus</v>
      </c>
      <c r="KO62" t="str">
        <v>9920 - Payroll -Dept</v>
      </c>
      <c r="KP62" t="str">
        <v>9940 - Reserves and Contingency</v>
      </c>
      <c r="KQ62" t="str">
        <v>9950 - Emergency Reserves</v>
      </c>
    </row>
    <row r="63" spans="1:303" x14ac:dyDescent="0.25">
      <c r="A63" t="str" cm="1">
        <f t="array" ref="A63:KQ63">TRANSPOSE(_xlfn._xlws.SORT(_xlfn._xlws.FILTER(TableCostCenter[Cost Center List],ISNUMBER(SEARCH(Travel!Y64,TableCostCenter[Cost Center List])))))</f>
        <v>0000 - Default Cost Center</v>
      </c>
      <c r="B63" t="str">
        <v>1010 - County Judge</v>
      </c>
      <c r="C63" t="str">
        <v>1011 - Truancy Courts</v>
      </c>
      <c r="D63" t="str">
        <v>1016 - Planning and Development</v>
      </c>
      <c r="E63" t="str">
        <v>1020 - Commissioners' Court Administrator</v>
      </c>
      <c r="F63" t="str">
        <v>1021 - Operation Services - Engineering</v>
      </c>
      <c r="G63" t="str">
        <v>1022 - Operation Services - Facilities</v>
      </c>
      <c r="H63" t="str">
        <v>1023 - Operation Services - Comm/Central Services</v>
      </c>
      <c r="I63" t="str">
        <v>1024 - Operation Services - Records Mgmt</v>
      </c>
      <c r="J63" t="str">
        <v>1027 - Operation Services - Auto Service Center</v>
      </c>
      <c r="K63" t="str">
        <v>1035 - Tax Assessor/Collector</v>
      </c>
      <c r="L63" t="str">
        <v>1040 - Human Resource/Civil Service</v>
      </c>
      <c r="M63" t="str">
        <v>1041 - HRCS - 52e Employees</v>
      </c>
      <c r="N63" t="str">
        <v>1045 - Records Bldg Fitness Center</v>
      </c>
      <c r="O63" t="str">
        <v>1050 - County Treasurer</v>
      </c>
      <c r="P63" t="str">
        <v>1060 - Office of Budget &amp; Evaluation</v>
      </c>
      <c r="Q63" t="str">
        <v>1070 - County Auditor</v>
      </c>
      <c r="R63" t="str">
        <v>1080 - Purchasing</v>
      </c>
      <c r="S63" t="str">
        <v>1082 - Small Business Enterprise(SBE)</v>
      </c>
      <c r="T63" t="str">
        <v>1090 - IT Data Services</v>
      </c>
      <c r="U63" t="str">
        <v>1210 - Elections</v>
      </c>
      <c r="V63" t="str">
        <v>2050 - Texas Cooperative Extension</v>
      </c>
      <c r="W63" t="str">
        <v>2060 - Veterans Service</v>
      </c>
      <c r="X63" t="str">
        <v>2080 - Historical Commission</v>
      </c>
      <c r="Y63" t="str">
        <v>2110 - Public Works</v>
      </c>
      <c r="Z63" t="str">
        <v>2115 - PW - Economic Development</v>
      </c>
      <c r="AA63" t="str">
        <v>2510 - Road Precinct #1</v>
      </c>
      <c r="AB63" t="str">
        <v>2520 - Road Precinct #2</v>
      </c>
      <c r="AC63" t="str">
        <v>2530 - Road Precinct #3</v>
      </c>
      <c r="AD63" t="str">
        <v>2540 - Road Precinct #4</v>
      </c>
      <c r="AE63" t="str">
        <v>2550 - Road Reserves</v>
      </c>
      <c r="AF63" t="str">
        <v>3020 - Community Supervision</v>
      </c>
      <c r="AG63" t="str">
        <v>3030 - Public Service Program</v>
      </c>
      <c r="AH63" t="str">
        <v>3043 - Unincorporated Area Services</v>
      </c>
      <c r="AI63" t="str">
        <v>3110 - Executive</v>
      </c>
      <c r="AJ63" t="str">
        <v>3111 - Special Investigation</v>
      </c>
      <c r="AK63" t="str">
        <v>3112 - Intelligence</v>
      </c>
      <c r="AL63" t="str">
        <v>3113 - Internal Affairs</v>
      </c>
      <c r="AM63" t="str">
        <v>3114 - Compliance</v>
      </c>
      <c r="AN63" t="str">
        <v>3121 - General Services</v>
      </c>
      <c r="AO63" t="str">
        <v>3122 - Personnel</v>
      </c>
      <c r="AP63" t="str">
        <v>3123 - Training</v>
      </c>
      <c r="AQ63" t="str">
        <v>3124 - Communications</v>
      </c>
      <c r="AR63" t="str">
        <v>3125 - Fiscal</v>
      </c>
      <c r="AS63" t="str">
        <v>3126 - Photo Lab</v>
      </c>
      <c r="AT63" t="str">
        <v>3127 - Print Shop Department</v>
      </c>
      <c r="AU63" t="str">
        <v>3128 - Bonds</v>
      </c>
      <c r="AV63" t="str">
        <v>3129 - Bailiff</v>
      </c>
      <c r="AW63" t="str">
        <v>3130 - Warrants</v>
      </c>
      <c r="AX63" t="str">
        <v>3131 - Fugitive Transportation</v>
      </c>
      <c r="AY63" t="str">
        <v>3132 - Civil</v>
      </c>
      <c r="AZ63" t="str">
        <v>3133 - Patrol</v>
      </c>
      <c r="BA63" t="str">
        <v>3134 - Criminal Investigation</v>
      </c>
      <c r="BB63" t="str">
        <v>3136 - FLEET</v>
      </c>
      <c r="BC63" t="str">
        <v>3137 - Freeway Management Program</v>
      </c>
      <c r="BD63" t="str">
        <v>3140 - Detention Services</v>
      </c>
      <c r="BE63" t="str">
        <v>3141 - North Tower</v>
      </c>
      <c r="BF63" t="str">
        <v>3142 - West Tower</v>
      </c>
      <c r="BG63" t="str">
        <v>3147 - Central Intake</v>
      </c>
      <c r="BH63" t="str">
        <v>3148 - South Tower</v>
      </c>
      <c r="BI63" t="str">
        <v>3150 - Classification and Release</v>
      </c>
      <c r="BJ63" t="str">
        <v>3151 - Inmate Program</v>
      </c>
      <c r="BK63" t="str">
        <v>3152 - Central Kitchen</v>
      </c>
      <c r="BL63" t="str">
        <v>3153 - Central Laundry</v>
      </c>
      <c r="BM63" t="str">
        <v>3154 - Inmate Transport</v>
      </c>
      <c r="BN63" t="str">
        <v>3155 - Jail Medical</v>
      </c>
      <c r="BO63" t="str">
        <v>3156 - Pre/Post Trial Release Program</v>
      </c>
      <c r="BP63" t="str">
        <v>3210 - Constable Precinct #1</v>
      </c>
      <c r="BQ63" t="str">
        <v>3220 - Constable Precinct #2</v>
      </c>
      <c r="BR63" t="str">
        <v>3230 - Constable Precinct #3</v>
      </c>
      <c r="BS63" t="str">
        <v>3240 - Constable Precinct #4</v>
      </c>
      <c r="BT63" t="str">
        <v>3250 - Constable Precinct #5</v>
      </c>
      <c r="BU63" t="str">
        <v>3270 - Constable Precinct #3A</v>
      </c>
      <c r="BV63" t="str">
        <v>3280 - Constable Precinct #4A</v>
      </c>
      <c r="BW63" t="str">
        <v>3311 - Crime Lab</v>
      </c>
      <c r="BX63" t="str">
        <v>3312 - Medical Examiner</v>
      </c>
      <c r="BY63" t="str">
        <v>3313 - Breath Alcohol Program</v>
      </c>
      <c r="BZ63" t="str">
        <v>4001 - Building Security</v>
      </c>
      <c r="CA63" t="str">
        <v>4002 - Emergency Management</v>
      </c>
      <c r="CB63" t="str">
        <v>4003 - Fire Marshal</v>
      </c>
      <c r="CC63" t="str">
        <v>4011 - District Attorney</v>
      </c>
      <c r="CD63" t="str">
        <v>4012 - DA-Special Allocation</v>
      </c>
      <c r="CE63" t="str">
        <v>4013 - Drug Court Program</v>
      </c>
      <c r="CF63" t="str">
        <v>4014 - Jail Diversion</v>
      </c>
      <c r="CG63" t="str">
        <v>4015 - Divert Court</v>
      </c>
      <c r="CH63" t="str">
        <v>4016 - S.T.A.C. Court</v>
      </c>
      <c r="CI63" t="str">
        <v>4020 - District Clerk</v>
      </c>
      <c r="CJ63" t="str">
        <v>4031 - County Clerk</v>
      </c>
      <c r="CK63" t="str">
        <v>4032 - County Clerk-Collections</v>
      </c>
      <c r="CL63" t="str">
        <v>4033 - Truancy Courts Clerks</v>
      </c>
      <c r="CM63" t="str">
        <v>4040 - Public Defender</v>
      </c>
      <c r="CN63" t="str">
        <v>4051 - District Court Administration</v>
      </c>
      <c r="CO63" t="str">
        <v>4052 - Family Court Services</v>
      </c>
      <c r="CP63" t="str">
        <v>4053 - Child Support Payments Office</v>
      </c>
      <c r="CQ63" t="str">
        <v>4054 - Alt. Dispute Resolution-Dept</v>
      </c>
      <c r="CR63" t="str">
        <v>4056 - Domestic Relations Office Administration</v>
      </c>
      <c r="CS63" t="str">
        <v>4060 - Jury Service</v>
      </c>
      <c r="CT63" t="str">
        <v>4065 - Grand Jury Service</v>
      </c>
      <c r="CU63" t="str">
        <v>4071 - 5th Court of Appeals</v>
      </c>
      <c r="CV63" t="str">
        <v>4072 - First Admin. Judicial Region</v>
      </c>
      <c r="CW63" t="str">
        <v>4080 - Court Cost Miscellaneous</v>
      </c>
      <c r="CX63" t="str">
        <v>4090 - Appellate Justice System</v>
      </c>
      <c r="CY63" t="str">
        <v>4110 - 14th Civil District Court</v>
      </c>
      <c r="CZ63" t="str">
        <v>4115 - 44th Civil District Court</v>
      </c>
      <c r="DA63" t="str">
        <v>4120 - 68th Civil District Court</v>
      </c>
      <c r="DB63" t="str">
        <v>4125 - 95th Civil District Court</v>
      </c>
      <c r="DC63" t="str">
        <v>4130 - 101st Civil District Court</v>
      </c>
      <c r="DD63" t="str">
        <v>4135 - 116th Civil District Court</v>
      </c>
      <c r="DE63" t="str">
        <v>4140 - 134th Civil District Court</v>
      </c>
      <c r="DF63" t="str">
        <v>4145 - 160th Civil District Court</v>
      </c>
      <c r="DG63" t="str">
        <v>4150 - 162nd Civil District Court</v>
      </c>
      <c r="DH63" t="str">
        <v>4155 - 191st Civil District Court</v>
      </c>
      <c r="DI63" t="str">
        <v>4160 - 192nd Civil District Court</v>
      </c>
      <c r="DJ63" t="str">
        <v>4165 - 193rd Civil District Court</v>
      </c>
      <c r="DK63" t="str">
        <v>4170 - 298th Civil District Court</v>
      </c>
      <c r="DL63" t="str">
        <v>4175 - Civil District Masters</v>
      </c>
      <c r="DM63" t="str">
        <v>4180 - Civil Tax Court</v>
      </c>
      <c r="DN63" t="str">
        <v>4210 - 254th Family Court</v>
      </c>
      <c r="DO63" t="str">
        <v>4215 - 255th Family Court</v>
      </c>
      <c r="DP63" t="str">
        <v>4220 - 256th Family Court</v>
      </c>
      <c r="DQ63" t="str">
        <v>4225 - 301st Family Court</v>
      </c>
      <c r="DR63" t="str">
        <v>4230 - 302nd Family Court</v>
      </c>
      <c r="DS63" t="str">
        <v>4235 - 303rd Family Court</v>
      </c>
      <c r="DT63" t="str">
        <v>4240 - 330th Family Court</v>
      </c>
      <c r="DU63" t="str">
        <v>4250 - IV-D Court</v>
      </c>
      <c r="DV63" t="str">
        <v>4310 - 304th Juvenile Court</v>
      </c>
      <c r="DW63" t="str">
        <v>4320 - 305th Juvenile Court</v>
      </c>
      <c r="DX63" t="str">
        <v>4401 - Criminal District Court #1</v>
      </c>
      <c r="DY63" t="str">
        <v>4402 - Criminal District Court #2</v>
      </c>
      <c r="DZ63" t="str">
        <v>4403 - Criminal District Court #3</v>
      </c>
      <c r="EA63" t="str">
        <v>4404 - Criminal District Court #4</v>
      </c>
      <c r="EB63" t="str">
        <v>4405 - Criminal District Court #5</v>
      </c>
      <c r="EC63" t="str">
        <v>4406 - Criminal District Court #6</v>
      </c>
      <c r="ED63" t="str">
        <v>4407 - Criminal District Court #7</v>
      </c>
      <c r="EE63" t="str">
        <v>4410 - 194th Criminal District Court</v>
      </c>
      <c r="EF63" t="str">
        <v>4415 - 195th Criminal District Court</v>
      </c>
      <c r="EG63" t="str">
        <v>4420 - 203rd Criminal District Court</v>
      </c>
      <c r="EH63" t="str">
        <v>4425 - 204th Criminal District Court</v>
      </c>
      <c r="EI63" t="str">
        <v>4430 - 265th Criminal District Court</v>
      </c>
      <c r="EJ63" t="str">
        <v>4435 - 282nd Criminal District Court</v>
      </c>
      <c r="EK63" t="str">
        <v>4440 - 283rd Criminal District Court</v>
      </c>
      <c r="EL63" t="str">
        <v>4445 - 291st Criminal District Court</v>
      </c>
      <c r="EM63" t="str">
        <v>4450 - 292nd Criminal District Court</v>
      </c>
      <c r="EN63" t="str">
        <v>4455 - 363rd Criminal District Court</v>
      </c>
      <c r="EO63" t="str">
        <v>4460 - Criminal District Magistrates</v>
      </c>
      <c r="EP63" t="str">
        <v>4461 - Pretrial Release</v>
      </c>
      <c r="EQ63" t="str">
        <v>4465 - Staff Attorneys</v>
      </c>
      <c r="ER63" t="str">
        <v>4470 - Criminal District Court Manager</v>
      </c>
      <c r="ES63" t="str">
        <v>4501 - County Court at Law #1</v>
      </c>
      <c r="ET63" t="str">
        <v>4502 - County Court at Law #2</v>
      </c>
      <c r="EU63" t="str">
        <v>4503 - County Court at Law #3</v>
      </c>
      <c r="EV63" t="str">
        <v>4504 - County Court at Law #4</v>
      </c>
      <c r="EW63" t="str">
        <v>4505 - County Court at Law #5</v>
      </c>
      <c r="EX63" t="str">
        <v>4601 - County Criminal Court #1</v>
      </c>
      <c r="EY63" t="str">
        <v>4602 - County Criminal Court #2</v>
      </c>
      <c r="EZ63" t="str">
        <v>4603 - County Criminal Court #3</v>
      </c>
      <c r="FA63" t="str">
        <v>4604 - County Criminal Court #4</v>
      </c>
      <c r="FB63" t="str">
        <v>4605 - County Criminal Court #5</v>
      </c>
      <c r="FC63" t="str">
        <v>4606 - County Criminal Court #6</v>
      </c>
      <c r="FD63" t="str">
        <v>4607 - County Criminal Court #7</v>
      </c>
      <c r="FE63" t="str">
        <v>4608 - County Criminal Court #8</v>
      </c>
      <c r="FF63" t="str">
        <v>4609 - County Criminal Court #9</v>
      </c>
      <c r="FG63" t="str">
        <v>4610 - County Criminal Court #10</v>
      </c>
      <c r="FH63" t="str">
        <v>4611 - County Criminal Court #11</v>
      </c>
      <c r="FI63" t="str">
        <v>4615 - County Criminal Court of Appeals</v>
      </c>
      <c r="FJ63" t="str">
        <v>4616 - County Criminal Court of Appeals #2</v>
      </c>
      <c r="FK63" t="str">
        <v>4617 - County Criminal Court - Magistrate</v>
      </c>
      <c r="FL63" t="str">
        <v>4620 - County Criminal Court Manager</v>
      </c>
      <c r="FM63" t="str">
        <v>4701 - Probate Court #1</v>
      </c>
      <c r="FN63" t="str">
        <v>4702 - Probate Court #2</v>
      </c>
      <c r="FO63" t="str">
        <v>4703 - Probate Court #3</v>
      </c>
      <c r="FP63" t="str">
        <v>4704 - Investigators/Court Visitor Program</v>
      </c>
      <c r="FQ63" t="str">
        <v>4705 - Probate Associates</v>
      </c>
      <c r="FR63" t="str">
        <v>4811 - J.P- 1-1</v>
      </c>
      <c r="FS63" t="str">
        <v>4812 - J.P- 1-2</v>
      </c>
      <c r="FT63" t="str">
        <v>4821 - J.P- 2-1</v>
      </c>
      <c r="FU63" t="str">
        <v>4822 - J.P- 2-2</v>
      </c>
      <c r="FV63" t="str">
        <v>4831 - J.P- 3-1</v>
      </c>
      <c r="FW63" t="str">
        <v>4832 - J.P- 3-2</v>
      </c>
      <c r="FX63" t="str">
        <v>4833 - J.P. Central Collections</v>
      </c>
      <c r="FY63" t="str">
        <v>4841 - J.P- 4-1</v>
      </c>
      <c r="FZ63" t="str">
        <v>4842 - J.P- 4-2</v>
      </c>
      <c r="GA63" t="str">
        <v>4851 - J.P- 5-1</v>
      </c>
      <c r="GB63" t="str">
        <v>4852 - J.P- 5-2</v>
      </c>
      <c r="GC63" t="str">
        <v>4862 - J P 3-A</v>
      </c>
      <c r="GD63" t="str">
        <v>4921 - District Clerk Criminal and Bond Forfeiture</v>
      </c>
      <c r="GE63" t="str">
        <v>4922 - District Clerk Passport Central</v>
      </c>
      <c r="GF63" t="str">
        <v>4923 - District Clerk Passport East</v>
      </c>
      <c r="GG63" t="str">
        <v>4924 - District Passport North</v>
      </c>
      <c r="GH63" t="str">
        <v>4925 - District Clerk Juvenile</v>
      </c>
      <c r="GI63" t="str">
        <v>4926 - District Civil and Family, Trust and Collections</v>
      </c>
      <c r="GJ63" t="str">
        <v>5001 - County Clerk Criminal and Bond Forfeiture</v>
      </c>
      <c r="GK63" t="str">
        <v>5002 - County Clerk Recording</v>
      </c>
      <c r="GL63" t="str">
        <v>5003 - County Clerk Vitals</v>
      </c>
      <c r="GM63" t="str">
        <v>5004 - County Clerk Trust</v>
      </c>
      <c r="GN63" t="str">
        <v xml:space="preserve">5005 - County Clerk Civil </v>
      </c>
      <c r="GO63" t="str">
        <v>5006 - County Clerk Probate</v>
      </c>
      <c r="GP63" t="str">
        <v>5007 - County Clerk Central Records</v>
      </c>
      <c r="GQ63" t="str">
        <v>5008 - County Clerk-Collections</v>
      </c>
      <c r="GR63" t="str">
        <v>5041 - Truancy South</v>
      </c>
      <c r="GS63" t="str">
        <v>5042 - Truancy North</v>
      </c>
      <c r="GT63" t="str">
        <v>5043 - Truancy East</v>
      </c>
      <c r="GU63" t="str">
        <v>5110 - Employee Health Clinic</v>
      </c>
      <c r="GV63" t="str">
        <v>5111 - Juvenile Administration</v>
      </c>
      <c r="GW63" t="str">
        <v>5112 - Juvenile Psychological Service</v>
      </c>
      <c r="GX63" t="str">
        <v>5114 - Juvenile-Detention Center</v>
      </c>
      <c r="GY63" t="str">
        <v>5115 - Juvenile-Emergency Shelter</v>
      </c>
      <c r="GZ63" t="str">
        <v>5116 - Juvenile-Letot Center</v>
      </c>
      <c r="HA63" t="str">
        <v>5117 - Juvenile-Youth Village</v>
      </c>
      <c r="HB63" t="str">
        <v>5118 - Juvenile-Medlock Center</v>
      </c>
      <c r="HC63" t="str">
        <v>5119 - Juvenile-Letot Residential Treatment Center</v>
      </c>
      <c r="HD63" t="str">
        <v>5120 - Health Administration</v>
      </c>
      <c r="HE63" t="str">
        <v>5121 - Environmental Health</v>
      </c>
      <c r="HF63" t="str">
        <v>5122 - Public Health Lab</v>
      </c>
      <c r="HG63" t="str">
        <v>5123 - Preventive Health</v>
      </c>
      <c r="HH63" t="str">
        <v>5124 - Communicable Disease Control</v>
      </c>
      <c r="HI63" t="str">
        <v>5125 - STD Clinic</v>
      </c>
      <c r="HJ63" t="str">
        <v>5126 - TB Clinic</v>
      </c>
      <c r="HK63" t="str">
        <v>5128 - HHS - Finance Admin</v>
      </c>
      <c r="HL63" t="str">
        <v xml:space="preserve">5130 - Budget Office Community Contracts </v>
      </c>
      <c r="HM63" t="str">
        <v>5140 - CPS Program</v>
      </c>
      <c r="HN63" t="str">
        <v>5170 - Welfare Assistance</v>
      </c>
      <c r="HO63" t="str">
        <v>6340 - Wilmer Substance Abuse Facility</v>
      </c>
      <c r="HP63" t="str">
        <v>6430 - Truancy Enforcement Center</v>
      </c>
      <c r="HQ63" t="str">
        <v>6930 - Cash Match for Grants</v>
      </c>
      <c r="HR63" t="str">
        <v>7138 - Parking Garage CO 2004 Series</v>
      </c>
      <c r="HS63" t="str">
        <v>7139 - Unlimited Tax Ref 2005  24.097M</v>
      </c>
      <c r="HT63" t="str">
        <v>7140 - Certificate Obligation, 2006  $65M</v>
      </c>
      <c r="HU63" t="str">
        <v>7141 - Limited Tax Notes, Series 2011</v>
      </c>
      <c r="HV63" t="str">
        <v>7142 - Unlimited Tax Refunding Bonds Series 2011A-Dept</v>
      </c>
      <c r="HW63" t="str">
        <v>7144 - Limited Tax Refunding Bonds Series 2013</v>
      </c>
      <c r="HX63" t="str">
        <v>7145 - Dept Limited Tax Notes Series 2013</v>
      </c>
      <c r="HY63" t="str">
        <v>7146 - Unlimited Tax Refunding Bonds Series 2015</v>
      </c>
      <c r="HZ63" t="str">
        <v>7147 - Combination Tax and Parking Garage Revenue Certificates of Obligation Series 2016</v>
      </c>
      <c r="IA63" t="str">
        <v>7148 - Certificates of Obligation, Series 2022</v>
      </c>
      <c r="IB63" t="str">
        <v>7400 - Administrative</v>
      </c>
      <c r="IC63" t="str">
        <v>7414 - Unlimited Tax Road Bonds Series 1995</v>
      </c>
      <c r="ID63" t="str">
        <v>7418 - Road Bond Series 1996</v>
      </c>
      <c r="IE63" t="str">
        <v>7492 - 1995 Road Bond Fund</v>
      </c>
      <c r="IF63" t="str">
        <v>8010 - State Highway Fund</v>
      </c>
      <c r="IG63" t="str">
        <v>8011 - Vehicle Sales and Use Tax</v>
      </c>
      <c r="IH63" t="str">
        <v>8012 - Certificate of Title Fund</v>
      </c>
      <c r="II63" t="str">
        <v>8013 - State Beer and Wine</v>
      </c>
      <c r="IJ63" t="str">
        <v>8014 - Unapportioned Tax</v>
      </c>
      <c r="IK63" t="str">
        <v>8015 - Tax Refund</v>
      </c>
      <c r="IL63" t="str">
        <v>8016 - Trust Fund (Tax Assessor)</v>
      </c>
      <c r="IM63" t="str">
        <v>8017 - Mail-in License Renewal</v>
      </c>
      <c r="IN63" t="str">
        <v>8459 - Chase C.C. Clearing Acct-Tax Office</v>
      </c>
      <c r="IO63" t="str">
        <v>8465 - Chase C.C. MV Clearing Acct-Tax Office</v>
      </c>
      <c r="IP63" t="str">
        <v>8466 - Chase Credit Card Charge Back-Tax Office</v>
      </c>
      <c r="IQ63" t="str">
        <v>8467 - Chase C.C MV Charge Back Tax Office</v>
      </c>
      <c r="IR63" t="str">
        <v>8543 - Chase Credit Card B&amp;W Chargeback</v>
      </c>
      <c r="IS63" t="str">
        <v>8545 - Chase Credit Card VIT/SIT Chargeback</v>
      </c>
      <c r="IT63" t="str">
        <v>8718 - Dealers' Escrow Account</v>
      </c>
      <c r="IU63" t="str">
        <v>8719 - Undisbursed Funds</v>
      </c>
      <c r="IV63" t="str">
        <v>8720 - Credit Card Deposit/Clearing Acct</v>
      </c>
      <c r="IW63" t="str">
        <v>8721 - Unapportioned Tax ( Year End ) Used to be 720</v>
      </c>
      <c r="IX63" t="str">
        <v>8731 - Credit Card Chargeback Acct</v>
      </c>
      <c r="IY63" t="str">
        <v>9010 - Library Assistance</v>
      </c>
      <c r="IZ63" t="str">
        <v>9020 - Local Emergencies</v>
      </c>
      <c r="JA63" t="str">
        <v>9101 - Park &amp; Open Space Adm</v>
      </c>
      <c r="JB63" t="str">
        <v>9102 - Park and Open Space</v>
      </c>
      <c r="JC63" t="str">
        <v>9200 - Escrows</v>
      </c>
      <c r="JD63" t="str">
        <v>9205 - Constable Precinct #1</v>
      </c>
      <c r="JE63" t="str">
        <v>9206 - Constable Precinct #2</v>
      </c>
      <c r="JF63" t="str">
        <v>9207 - Constable Precinct #3</v>
      </c>
      <c r="JG63" t="str">
        <v>9208 - Constable Precinct #4</v>
      </c>
      <c r="JH63" t="str">
        <v>9209 - Constable Precinct #5</v>
      </c>
      <c r="JI63" t="str">
        <v xml:space="preserve">9215 - Commissary </v>
      </c>
      <c r="JJ63" t="str">
        <v xml:space="preserve">9220 - District Attorney </v>
      </c>
      <c r="JK63" t="str">
        <v>9225 - Sheriff</v>
      </c>
      <c r="JL63" t="str">
        <v xml:space="preserve">9230 - Juvenile </v>
      </c>
      <c r="JM63" t="str">
        <v xml:space="preserve">9235 - Justice of Peace </v>
      </c>
      <c r="JN63" t="str">
        <v>9240 - County Clerk</v>
      </c>
      <c r="JO63" t="str">
        <v>9245 - District Clerk</v>
      </c>
      <c r="JP63" t="str">
        <v xml:space="preserve">9250 - County Clerk Record Management </v>
      </c>
      <c r="JQ63" t="str">
        <v xml:space="preserve">9255 - District Clerk Record Management </v>
      </c>
      <c r="JR63" t="str">
        <v xml:space="preserve">9256 - County &amp; District Clerk Record Management </v>
      </c>
      <c r="JS63" t="str">
        <v xml:space="preserve">9260 - Community Supervision and Correction Department </v>
      </c>
      <c r="JT63" t="str">
        <v xml:space="preserve">9265 - Tax Office </v>
      </c>
      <c r="JU63" t="str">
        <v xml:space="preserve">9270 - Criminal Justice </v>
      </c>
      <c r="JV63" t="str">
        <v xml:space="preserve">9275 - Divert Court </v>
      </c>
      <c r="JW63" t="str">
        <v>9280 - HHS</v>
      </c>
      <c r="JX63" t="str">
        <v>9285 - Probate Court</v>
      </c>
      <c r="JY63" t="str">
        <v>9290 - Law Library</v>
      </c>
      <c r="JZ63" t="str">
        <v>9291 - SBE</v>
      </c>
      <c r="KA63" t="str">
        <v>9292 - Fire Marshall</v>
      </c>
      <c r="KB63" t="str">
        <v>9410 - IT Projects</v>
      </c>
      <c r="KC63" t="str">
        <v>9420 - Facilities Projects</v>
      </c>
      <c r="KD63" t="str">
        <v>9430 - Public Works Projects</v>
      </c>
      <c r="KE63" t="str">
        <v>9440 - CSCD Projects</v>
      </c>
      <c r="KF63" t="str">
        <v>9450 - Elections</v>
      </c>
      <c r="KG63" t="str">
        <v>9455 - Household Hazardous Waste</v>
      </c>
      <c r="KH63" t="str">
        <v>9464 - American Rescue Plan</v>
      </c>
      <c r="KI63" t="str">
        <v>9466 - Major Grants</v>
      </c>
      <c r="KJ63" t="str">
        <v>9467 - HUD Section 8</v>
      </c>
      <c r="KK63" t="str">
        <v>9468 - Charter School</v>
      </c>
      <c r="KL63" t="str">
        <v>9900 - Non-Budget Charges</v>
      </c>
      <c r="KM63" t="str">
        <v>9910 - Countywide Appropriations</v>
      </c>
      <c r="KN63" t="str">
        <v>9915 - Surplus</v>
      </c>
      <c r="KO63" t="str">
        <v>9920 - Payroll -Dept</v>
      </c>
      <c r="KP63" t="str">
        <v>9940 - Reserves and Contingency</v>
      </c>
      <c r="KQ63" t="str">
        <v>9950 - Emergency Reserves</v>
      </c>
    </row>
    <row r="64" spans="1:303" x14ac:dyDescent="0.25">
      <c r="A64" t="str" cm="1">
        <f t="array" ref="A64:KQ64">TRANSPOSE(_xlfn._xlws.SORT(_xlfn._xlws.FILTER(TableCostCenter[Cost Center List],ISNUMBER(SEARCH(Travel!Y65,TableCostCenter[Cost Center List])))))</f>
        <v>0000 - Default Cost Center</v>
      </c>
      <c r="B64" t="str">
        <v>1010 - County Judge</v>
      </c>
      <c r="C64" t="str">
        <v>1011 - Truancy Courts</v>
      </c>
      <c r="D64" t="str">
        <v>1016 - Planning and Development</v>
      </c>
      <c r="E64" t="str">
        <v>1020 - Commissioners' Court Administrator</v>
      </c>
      <c r="F64" t="str">
        <v>1021 - Operation Services - Engineering</v>
      </c>
      <c r="G64" t="str">
        <v>1022 - Operation Services - Facilities</v>
      </c>
      <c r="H64" t="str">
        <v>1023 - Operation Services - Comm/Central Services</v>
      </c>
      <c r="I64" t="str">
        <v>1024 - Operation Services - Records Mgmt</v>
      </c>
      <c r="J64" t="str">
        <v>1027 - Operation Services - Auto Service Center</v>
      </c>
      <c r="K64" t="str">
        <v>1035 - Tax Assessor/Collector</v>
      </c>
      <c r="L64" t="str">
        <v>1040 - Human Resource/Civil Service</v>
      </c>
      <c r="M64" t="str">
        <v>1041 - HRCS - 52e Employees</v>
      </c>
      <c r="N64" t="str">
        <v>1045 - Records Bldg Fitness Center</v>
      </c>
      <c r="O64" t="str">
        <v>1050 - County Treasurer</v>
      </c>
      <c r="P64" t="str">
        <v>1060 - Office of Budget &amp; Evaluation</v>
      </c>
      <c r="Q64" t="str">
        <v>1070 - County Auditor</v>
      </c>
      <c r="R64" t="str">
        <v>1080 - Purchasing</v>
      </c>
      <c r="S64" t="str">
        <v>1082 - Small Business Enterprise(SBE)</v>
      </c>
      <c r="T64" t="str">
        <v>1090 - IT Data Services</v>
      </c>
      <c r="U64" t="str">
        <v>1210 - Elections</v>
      </c>
      <c r="V64" t="str">
        <v>2050 - Texas Cooperative Extension</v>
      </c>
      <c r="W64" t="str">
        <v>2060 - Veterans Service</v>
      </c>
      <c r="X64" t="str">
        <v>2080 - Historical Commission</v>
      </c>
      <c r="Y64" t="str">
        <v>2110 - Public Works</v>
      </c>
      <c r="Z64" t="str">
        <v>2115 - PW - Economic Development</v>
      </c>
      <c r="AA64" t="str">
        <v>2510 - Road Precinct #1</v>
      </c>
      <c r="AB64" t="str">
        <v>2520 - Road Precinct #2</v>
      </c>
      <c r="AC64" t="str">
        <v>2530 - Road Precinct #3</v>
      </c>
      <c r="AD64" t="str">
        <v>2540 - Road Precinct #4</v>
      </c>
      <c r="AE64" t="str">
        <v>2550 - Road Reserves</v>
      </c>
      <c r="AF64" t="str">
        <v>3020 - Community Supervision</v>
      </c>
      <c r="AG64" t="str">
        <v>3030 - Public Service Program</v>
      </c>
      <c r="AH64" t="str">
        <v>3043 - Unincorporated Area Services</v>
      </c>
      <c r="AI64" t="str">
        <v>3110 - Executive</v>
      </c>
      <c r="AJ64" t="str">
        <v>3111 - Special Investigation</v>
      </c>
      <c r="AK64" t="str">
        <v>3112 - Intelligence</v>
      </c>
      <c r="AL64" t="str">
        <v>3113 - Internal Affairs</v>
      </c>
      <c r="AM64" t="str">
        <v>3114 - Compliance</v>
      </c>
      <c r="AN64" t="str">
        <v>3121 - General Services</v>
      </c>
      <c r="AO64" t="str">
        <v>3122 - Personnel</v>
      </c>
      <c r="AP64" t="str">
        <v>3123 - Training</v>
      </c>
      <c r="AQ64" t="str">
        <v>3124 - Communications</v>
      </c>
      <c r="AR64" t="str">
        <v>3125 - Fiscal</v>
      </c>
      <c r="AS64" t="str">
        <v>3126 - Photo Lab</v>
      </c>
      <c r="AT64" t="str">
        <v>3127 - Print Shop Department</v>
      </c>
      <c r="AU64" t="str">
        <v>3128 - Bonds</v>
      </c>
      <c r="AV64" t="str">
        <v>3129 - Bailiff</v>
      </c>
      <c r="AW64" t="str">
        <v>3130 - Warrants</v>
      </c>
      <c r="AX64" t="str">
        <v>3131 - Fugitive Transportation</v>
      </c>
      <c r="AY64" t="str">
        <v>3132 - Civil</v>
      </c>
      <c r="AZ64" t="str">
        <v>3133 - Patrol</v>
      </c>
      <c r="BA64" t="str">
        <v>3134 - Criminal Investigation</v>
      </c>
      <c r="BB64" t="str">
        <v>3136 - FLEET</v>
      </c>
      <c r="BC64" t="str">
        <v>3137 - Freeway Management Program</v>
      </c>
      <c r="BD64" t="str">
        <v>3140 - Detention Services</v>
      </c>
      <c r="BE64" t="str">
        <v>3141 - North Tower</v>
      </c>
      <c r="BF64" t="str">
        <v>3142 - West Tower</v>
      </c>
      <c r="BG64" t="str">
        <v>3147 - Central Intake</v>
      </c>
      <c r="BH64" t="str">
        <v>3148 - South Tower</v>
      </c>
      <c r="BI64" t="str">
        <v>3150 - Classification and Release</v>
      </c>
      <c r="BJ64" t="str">
        <v>3151 - Inmate Program</v>
      </c>
      <c r="BK64" t="str">
        <v>3152 - Central Kitchen</v>
      </c>
      <c r="BL64" t="str">
        <v>3153 - Central Laundry</v>
      </c>
      <c r="BM64" t="str">
        <v>3154 - Inmate Transport</v>
      </c>
      <c r="BN64" t="str">
        <v>3155 - Jail Medical</v>
      </c>
      <c r="BO64" t="str">
        <v>3156 - Pre/Post Trial Release Program</v>
      </c>
      <c r="BP64" t="str">
        <v>3210 - Constable Precinct #1</v>
      </c>
      <c r="BQ64" t="str">
        <v>3220 - Constable Precinct #2</v>
      </c>
      <c r="BR64" t="str">
        <v>3230 - Constable Precinct #3</v>
      </c>
      <c r="BS64" t="str">
        <v>3240 - Constable Precinct #4</v>
      </c>
      <c r="BT64" t="str">
        <v>3250 - Constable Precinct #5</v>
      </c>
      <c r="BU64" t="str">
        <v>3270 - Constable Precinct #3A</v>
      </c>
      <c r="BV64" t="str">
        <v>3280 - Constable Precinct #4A</v>
      </c>
      <c r="BW64" t="str">
        <v>3311 - Crime Lab</v>
      </c>
      <c r="BX64" t="str">
        <v>3312 - Medical Examiner</v>
      </c>
      <c r="BY64" t="str">
        <v>3313 - Breath Alcohol Program</v>
      </c>
      <c r="BZ64" t="str">
        <v>4001 - Building Security</v>
      </c>
      <c r="CA64" t="str">
        <v>4002 - Emergency Management</v>
      </c>
      <c r="CB64" t="str">
        <v>4003 - Fire Marshal</v>
      </c>
      <c r="CC64" t="str">
        <v>4011 - District Attorney</v>
      </c>
      <c r="CD64" t="str">
        <v>4012 - DA-Special Allocation</v>
      </c>
      <c r="CE64" t="str">
        <v>4013 - Drug Court Program</v>
      </c>
      <c r="CF64" t="str">
        <v>4014 - Jail Diversion</v>
      </c>
      <c r="CG64" t="str">
        <v>4015 - Divert Court</v>
      </c>
      <c r="CH64" t="str">
        <v>4016 - S.T.A.C. Court</v>
      </c>
      <c r="CI64" t="str">
        <v>4020 - District Clerk</v>
      </c>
      <c r="CJ64" t="str">
        <v>4031 - County Clerk</v>
      </c>
      <c r="CK64" t="str">
        <v>4032 - County Clerk-Collections</v>
      </c>
      <c r="CL64" t="str">
        <v>4033 - Truancy Courts Clerks</v>
      </c>
      <c r="CM64" t="str">
        <v>4040 - Public Defender</v>
      </c>
      <c r="CN64" t="str">
        <v>4051 - District Court Administration</v>
      </c>
      <c r="CO64" t="str">
        <v>4052 - Family Court Services</v>
      </c>
      <c r="CP64" t="str">
        <v>4053 - Child Support Payments Office</v>
      </c>
      <c r="CQ64" t="str">
        <v>4054 - Alt. Dispute Resolution-Dept</v>
      </c>
      <c r="CR64" t="str">
        <v>4056 - Domestic Relations Office Administration</v>
      </c>
      <c r="CS64" t="str">
        <v>4060 - Jury Service</v>
      </c>
      <c r="CT64" t="str">
        <v>4065 - Grand Jury Service</v>
      </c>
      <c r="CU64" t="str">
        <v>4071 - 5th Court of Appeals</v>
      </c>
      <c r="CV64" t="str">
        <v>4072 - First Admin. Judicial Region</v>
      </c>
      <c r="CW64" t="str">
        <v>4080 - Court Cost Miscellaneous</v>
      </c>
      <c r="CX64" t="str">
        <v>4090 - Appellate Justice System</v>
      </c>
      <c r="CY64" t="str">
        <v>4110 - 14th Civil District Court</v>
      </c>
      <c r="CZ64" t="str">
        <v>4115 - 44th Civil District Court</v>
      </c>
      <c r="DA64" t="str">
        <v>4120 - 68th Civil District Court</v>
      </c>
      <c r="DB64" t="str">
        <v>4125 - 95th Civil District Court</v>
      </c>
      <c r="DC64" t="str">
        <v>4130 - 101st Civil District Court</v>
      </c>
      <c r="DD64" t="str">
        <v>4135 - 116th Civil District Court</v>
      </c>
      <c r="DE64" t="str">
        <v>4140 - 134th Civil District Court</v>
      </c>
      <c r="DF64" t="str">
        <v>4145 - 160th Civil District Court</v>
      </c>
      <c r="DG64" t="str">
        <v>4150 - 162nd Civil District Court</v>
      </c>
      <c r="DH64" t="str">
        <v>4155 - 191st Civil District Court</v>
      </c>
      <c r="DI64" t="str">
        <v>4160 - 192nd Civil District Court</v>
      </c>
      <c r="DJ64" t="str">
        <v>4165 - 193rd Civil District Court</v>
      </c>
      <c r="DK64" t="str">
        <v>4170 - 298th Civil District Court</v>
      </c>
      <c r="DL64" t="str">
        <v>4175 - Civil District Masters</v>
      </c>
      <c r="DM64" t="str">
        <v>4180 - Civil Tax Court</v>
      </c>
      <c r="DN64" t="str">
        <v>4210 - 254th Family Court</v>
      </c>
      <c r="DO64" t="str">
        <v>4215 - 255th Family Court</v>
      </c>
      <c r="DP64" t="str">
        <v>4220 - 256th Family Court</v>
      </c>
      <c r="DQ64" t="str">
        <v>4225 - 301st Family Court</v>
      </c>
      <c r="DR64" t="str">
        <v>4230 - 302nd Family Court</v>
      </c>
      <c r="DS64" t="str">
        <v>4235 - 303rd Family Court</v>
      </c>
      <c r="DT64" t="str">
        <v>4240 - 330th Family Court</v>
      </c>
      <c r="DU64" t="str">
        <v>4250 - IV-D Court</v>
      </c>
      <c r="DV64" t="str">
        <v>4310 - 304th Juvenile Court</v>
      </c>
      <c r="DW64" t="str">
        <v>4320 - 305th Juvenile Court</v>
      </c>
      <c r="DX64" t="str">
        <v>4401 - Criminal District Court #1</v>
      </c>
      <c r="DY64" t="str">
        <v>4402 - Criminal District Court #2</v>
      </c>
      <c r="DZ64" t="str">
        <v>4403 - Criminal District Court #3</v>
      </c>
      <c r="EA64" t="str">
        <v>4404 - Criminal District Court #4</v>
      </c>
      <c r="EB64" t="str">
        <v>4405 - Criminal District Court #5</v>
      </c>
      <c r="EC64" t="str">
        <v>4406 - Criminal District Court #6</v>
      </c>
      <c r="ED64" t="str">
        <v>4407 - Criminal District Court #7</v>
      </c>
      <c r="EE64" t="str">
        <v>4410 - 194th Criminal District Court</v>
      </c>
      <c r="EF64" t="str">
        <v>4415 - 195th Criminal District Court</v>
      </c>
      <c r="EG64" t="str">
        <v>4420 - 203rd Criminal District Court</v>
      </c>
      <c r="EH64" t="str">
        <v>4425 - 204th Criminal District Court</v>
      </c>
      <c r="EI64" t="str">
        <v>4430 - 265th Criminal District Court</v>
      </c>
      <c r="EJ64" t="str">
        <v>4435 - 282nd Criminal District Court</v>
      </c>
      <c r="EK64" t="str">
        <v>4440 - 283rd Criminal District Court</v>
      </c>
      <c r="EL64" t="str">
        <v>4445 - 291st Criminal District Court</v>
      </c>
      <c r="EM64" t="str">
        <v>4450 - 292nd Criminal District Court</v>
      </c>
      <c r="EN64" t="str">
        <v>4455 - 363rd Criminal District Court</v>
      </c>
      <c r="EO64" t="str">
        <v>4460 - Criminal District Magistrates</v>
      </c>
      <c r="EP64" t="str">
        <v>4461 - Pretrial Release</v>
      </c>
      <c r="EQ64" t="str">
        <v>4465 - Staff Attorneys</v>
      </c>
      <c r="ER64" t="str">
        <v>4470 - Criminal District Court Manager</v>
      </c>
      <c r="ES64" t="str">
        <v>4501 - County Court at Law #1</v>
      </c>
      <c r="ET64" t="str">
        <v>4502 - County Court at Law #2</v>
      </c>
      <c r="EU64" t="str">
        <v>4503 - County Court at Law #3</v>
      </c>
      <c r="EV64" t="str">
        <v>4504 - County Court at Law #4</v>
      </c>
      <c r="EW64" t="str">
        <v>4505 - County Court at Law #5</v>
      </c>
      <c r="EX64" t="str">
        <v>4601 - County Criminal Court #1</v>
      </c>
      <c r="EY64" t="str">
        <v>4602 - County Criminal Court #2</v>
      </c>
      <c r="EZ64" t="str">
        <v>4603 - County Criminal Court #3</v>
      </c>
      <c r="FA64" t="str">
        <v>4604 - County Criminal Court #4</v>
      </c>
      <c r="FB64" t="str">
        <v>4605 - County Criminal Court #5</v>
      </c>
      <c r="FC64" t="str">
        <v>4606 - County Criminal Court #6</v>
      </c>
      <c r="FD64" t="str">
        <v>4607 - County Criminal Court #7</v>
      </c>
      <c r="FE64" t="str">
        <v>4608 - County Criminal Court #8</v>
      </c>
      <c r="FF64" t="str">
        <v>4609 - County Criminal Court #9</v>
      </c>
      <c r="FG64" t="str">
        <v>4610 - County Criminal Court #10</v>
      </c>
      <c r="FH64" t="str">
        <v>4611 - County Criminal Court #11</v>
      </c>
      <c r="FI64" t="str">
        <v>4615 - County Criminal Court of Appeals</v>
      </c>
      <c r="FJ64" t="str">
        <v>4616 - County Criminal Court of Appeals #2</v>
      </c>
      <c r="FK64" t="str">
        <v>4617 - County Criminal Court - Magistrate</v>
      </c>
      <c r="FL64" t="str">
        <v>4620 - County Criminal Court Manager</v>
      </c>
      <c r="FM64" t="str">
        <v>4701 - Probate Court #1</v>
      </c>
      <c r="FN64" t="str">
        <v>4702 - Probate Court #2</v>
      </c>
      <c r="FO64" t="str">
        <v>4703 - Probate Court #3</v>
      </c>
      <c r="FP64" t="str">
        <v>4704 - Investigators/Court Visitor Program</v>
      </c>
      <c r="FQ64" t="str">
        <v>4705 - Probate Associates</v>
      </c>
      <c r="FR64" t="str">
        <v>4811 - J.P- 1-1</v>
      </c>
      <c r="FS64" t="str">
        <v>4812 - J.P- 1-2</v>
      </c>
      <c r="FT64" t="str">
        <v>4821 - J.P- 2-1</v>
      </c>
      <c r="FU64" t="str">
        <v>4822 - J.P- 2-2</v>
      </c>
      <c r="FV64" t="str">
        <v>4831 - J.P- 3-1</v>
      </c>
      <c r="FW64" t="str">
        <v>4832 - J.P- 3-2</v>
      </c>
      <c r="FX64" t="str">
        <v>4833 - J.P. Central Collections</v>
      </c>
      <c r="FY64" t="str">
        <v>4841 - J.P- 4-1</v>
      </c>
      <c r="FZ64" t="str">
        <v>4842 - J.P- 4-2</v>
      </c>
      <c r="GA64" t="str">
        <v>4851 - J.P- 5-1</v>
      </c>
      <c r="GB64" t="str">
        <v>4852 - J.P- 5-2</v>
      </c>
      <c r="GC64" t="str">
        <v>4862 - J P 3-A</v>
      </c>
      <c r="GD64" t="str">
        <v>4921 - District Clerk Criminal and Bond Forfeiture</v>
      </c>
      <c r="GE64" t="str">
        <v>4922 - District Clerk Passport Central</v>
      </c>
      <c r="GF64" t="str">
        <v>4923 - District Clerk Passport East</v>
      </c>
      <c r="GG64" t="str">
        <v>4924 - District Passport North</v>
      </c>
      <c r="GH64" t="str">
        <v>4925 - District Clerk Juvenile</v>
      </c>
      <c r="GI64" t="str">
        <v>4926 - District Civil and Family, Trust and Collections</v>
      </c>
      <c r="GJ64" t="str">
        <v>5001 - County Clerk Criminal and Bond Forfeiture</v>
      </c>
      <c r="GK64" t="str">
        <v>5002 - County Clerk Recording</v>
      </c>
      <c r="GL64" t="str">
        <v>5003 - County Clerk Vitals</v>
      </c>
      <c r="GM64" t="str">
        <v>5004 - County Clerk Trust</v>
      </c>
      <c r="GN64" t="str">
        <v xml:space="preserve">5005 - County Clerk Civil </v>
      </c>
      <c r="GO64" t="str">
        <v>5006 - County Clerk Probate</v>
      </c>
      <c r="GP64" t="str">
        <v>5007 - County Clerk Central Records</v>
      </c>
      <c r="GQ64" t="str">
        <v>5008 - County Clerk-Collections</v>
      </c>
      <c r="GR64" t="str">
        <v>5041 - Truancy South</v>
      </c>
      <c r="GS64" t="str">
        <v>5042 - Truancy North</v>
      </c>
      <c r="GT64" t="str">
        <v>5043 - Truancy East</v>
      </c>
      <c r="GU64" t="str">
        <v>5110 - Employee Health Clinic</v>
      </c>
      <c r="GV64" t="str">
        <v>5111 - Juvenile Administration</v>
      </c>
      <c r="GW64" t="str">
        <v>5112 - Juvenile Psychological Service</v>
      </c>
      <c r="GX64" t="str">
        <v>5114 - Juvenile-Detention Center</v>
      </c>
      <c r="GY64" t="str">
        <v>5115 - Juvenile-Emergency Shelter</v>
      </c>
      <c r="GZ64" t="str">
        <v>5116 - Juvenile-Letot Center</v>
      </c>
      <c r="HA64" t="str">
        <v>5117 - Juvenile-Youth Village</v>
      </c>
      <c r="HB64" t="str">
        <v>5118 - Juvenile-Medlock Center</v>
      </c>
      <c r="HC64" t="str">
        <v>5119 - Juvenile-Letot Residential Treatment Center</v>
      </c>
      <c r="HD64" t="str">
        <v>5120 - Health Administration</v>
      </c>
      <c r="HE64" t="str">
        <v>5121 - Environmental Health</v>
      </c>
      <c r="HF64" t="str">
        <v>5122 - Public Health Lab</v>
      </c>
      <c r="HG64" t="str">
        <v>5123 - Preventive Health</v>
      </c>
      <c r="HH64" t="str">
        <v>5124 - Communicable Disease Control</v>
      </c>
      <c r="HI64" t="str">
        <v>5125 - STD Clinic</v>
      </c>
      <c r="HJ64" t="str">
        <v>5126 - TB Clinic</v>
      </c>
      <c r="HK64" t="str">
        <v>5128 - HHS - Finance Admin</v>
      </c>
      <c r="HL64" t="str">
        <v xml:space="preserve">5130 - Budget Office Community Contracts </v>
      </c>
      <c r="HM64" t="str">
        <v>5140 - CPS Program</v>
      </c>
      <c r="HN64" t="str">
        <v>5170 - Welfare Assistance</v>
      </c>
      <c r="HO64" t="str">
        <v>6340 - Wilmer Substance Abuse Facility</v>
      </c>
      <c r="HP64" t="str">
        <v>6430 - Truancy Enforcement Center</v>
      </c>
      <c r="HQ64" t="str">
        <v>6930 - Cash Match for Grants</v>
      </c>
      <c r="HR64" t="str">
        <v>7138 - Parking Garage CO 2004 Series</v>
      </c>
      <c r="HS64" t="str">
        <v>7139 - Unlimited Tax Ref 2005  24.097M</v>
      </c>
      <c r="HT64" t="str">
        <v>7140 - Certificate Obligation, 2006  $65M</v>
      </c>
      <c r="HU64" t="str">
        <v>7141 - Limited Tax Notes, Series 2011</v>
      </c>
      <c r="HV64" t="str">
        <v>7142 - Unlimited Tax Refunding Bonds Series 2011A-Dept</v>
      </c>
      <c r="HW64" t="str">
        <v>7144 - Limited Tax Refunding Bonds Series 2013</v>
      </c>
      <c r="HX64" t="str">
        <v>7145 - Dept Limited Tax Notes Series 2013</v>
      </c>
      <c r="HY64" t="str">
        <v>7146 - Unlimited Tax Refunding Bonds Series 2015</v>
      </c>
      <c r="HZ64" t="str">
        <v>7147 - Combination Tax and Parking Garage Revenue Certificates of Obligation Series 2016</v>
      </c>
      <c r="IA64" t="str">
        <v>7148 - Certificates of Obligation, Series 2022</v>
      </c>
      <c r="IB64" t="str">
        <v>7400 - Administrative</v>
      </c>
      <c r="IC64" t="str">
        <v>7414 - Unlimited Tax Road Bonds Series 1995</v>
      </c>
      <c r="ID64" t="str">
        <v>7418 - Road Bond Series 1996</v>
      </c>
      <c r="IE64" t="str">
        <v>7492 - 1995 Road Bond Fund</v>
      </c>
      <c r="IF64" t="str">
        <v>8010 - State Highway Fund</v>
      </c>
      <c r="IG64" t="str">
        <v>8011 - Vehicle Sales and Use Tax</v>
      </c>
      <c r="IH64" t="str">
        <v>8012 - Certificate of Title Fund</v>
      </c>
      <c r="II64" t="str">
        <v>8013 - State Beer and Wine</v>
      </c>
      <c r="IJ64" t="str">
        <v>8014 - Unapportioned Tax</v>
      </c>
      <c r="IK64" t="str">
        <v>8015 - Tax Refund</v>
      </c>
      <c r="IL64" t="str">
        <v>8016 - Trust Fund (Tax Assessor)</v>
      </c>
      <c r="IM64" t="str">
        <v>8017 - Mail-in License Renewal</v>
      </c>
      <c r="IN64" t="str">
        <v>8459 - Chase C.C. Clearing Acct-Tax Office</v>
      </c>
      <c r="IO64" t="str">
        <v>8465 - Chase C.C. MV Clearing Acct-Tax Office</v>
      </c>
      <c r="IP64" t="str">
        <v>8466 - Chase Credit Card Charge Back-Tax Office</v>
      </c>
      <c r="IQ64" t="str">
        <v>8467 - Chase C.C MV Charge Back Tax Office</v>
      </c>
      <c r="IR64" t="str">
        <v>8543 - Chase Credit Card B&amp;W Chargeback</v>
      </c>
      <c r="IS64" t="str">
        <v>8545 - Chase Credit Card VIT/SIT Chargeback</v>
      </c>
      <c r="IT64" t="str">
        <v>8718 - Dealers' Escrow Account</v>
      </c>
      <c r="IU64" t="str">
        <v>8719 - Undisbursed Funds</v>
      </c>
      <c r="IV64" t="str">
        <v>8720 - Credit Card Deposit/Clearing Acct</v>
      </c>
      <c r="IW64" t="str">
        <v>8721 - Unapportioned Tax ( Year End ) Used to be 720</v>
      </c>
      <c r="IX64" t="str">
        <v>8731 - Credit Card Chargeback Acct</v>
      </c>
      <c r="IY64" t="str">
        <v>9010 - Library Assistance</v>
      </c>
      <c r="IZ64" t="str">
        <v>9020 - Local Emergencies</v>
      </c>
      <c r="JA64" t="str">
        <v>9101 - Park &amp; Open Space Adm</v>
      </c>
      <c r="JB64" t="str">
        <v>9102 - Park and Open Space</v>
      </c>
      <c r="JC64" t="str">
        <v>9200 - Escrows</v>
      </c>
      <c r="JD64" t="str">
        <v>9205 - Constable Precinct #1</v>
      </c>
      <c r="JE64" t="str">
        <v>9206 - Constable Precinct #2</v>
      </c>
      <c r="JF64" t="str">
        <v>9207 - Constable Precinct #3</v>
      </c>
      <c r="JG64" t="str">
        <v>9208 - Constable Precinct #4</v>
      </c>
      <c r="JH64" t="str">
        <v>9209 - Constable Precinct #5</v>
      </c>
      <c r="JI64" t="str">
        <v xml:space="preserve">9215 - Commissary </v>
      </c>
      <c r="JJ64" t="str">
        <v xml:space="preserve">9220 - District Attorney </v>
      </c>
      <c r="JK64" t="str">
        <v>9225 - Sheriff</v>
      </c>
      <c r="JL64" t="str">
        <v xml:space="preserve">9230 - Juvenile </v>
      </c>
      <c r="JM64" t="str">
        <v xml:space="preserve">9235 - Justice of Peace </v>
      </c>
      <c r="JN64" t="str">
        <v>9240 - County Clerk</v>
      </c>
      <c r="JO64" t="str">
        <v>9245 - District Clerk</v>
      </c>
      <c r="JP64" t="str">
        <v xml:space="preserve">9250 - County Clerk Record Management </v>
      </c>
      <c r="JQ64" t="str">
        <v xml:space="preserve">9255 - District Clerk Record Management </v>
      </c>
      <c r="JR64" t="str">
        <v xml:space="preserve">9256 - County &amp; District Clerk Record Management </v>
      </c>
      <c r="JS64" t="str">
        <v xml:space="preserve">9260 - Community Supervision and Correction Department </v>
      </c>
      <c r="JT64" t="str">
        <v xml:space="preserve">9265 - Tax Office </v>
      </c>
      <c r="JU64" t="str">
        <v xml:space="preserve">9270 - Criminal Justice </v>
      </c>
      <c r="JV64" t="str">
        <v xml:space="preserve">9275 - Divert Court </v>
      </c>
      <c r="JW64" t="str">
        <v>9280 - HHS</v>
      </c>
      <c r="JX64" t="str">
        <v>9285 - Probate Court</v>
      </c>
      <c r="JY64" t="str">
        <v>9290 - Law Library</v>
      </c>
      <c r="JZ64" t="str">
        <v>9291 - SBE</v>
      </c>
      <c r="KA64" t="str">
        <v>9292 - Fire Marshall</v>
      </c>
      <c r="KB64" t="str">
        <v>9410 - IT Projects</v>
      </c>
      <c r="KC64" t="str">
        <v>9420 - Facilities Projects</v>
      </c>
      <c r="KD64" t="str">
        <v>9430 - Public Works Projects</v>
      </c>
      <c r="KE64" t="str">
        <v>9440 - CSCD Projects</v>
      </c>
      <c r="KF64" t="str">
        <v>9450 - Elections</v>
      </c>
      <c r="KG64" t="str">
        <v>9455 - Household Hazardous Waste</v>
      </c>
      <c r="KH64" t="str">
        <v>9464 - American Rescue Plan</v>
      </c>
      <c r="KI64" t="str">
        <v>9466 - Major Grants</v>
      </c>
      <c r="KJ64" t="str">
        <v>9467 - HUD Section 8</v>
      </c>
      <c r="KK64" t="str">
        <v>9468 - Charter School</v>
      </c>
      <c r="KL64" t="str">
        <v>9900 - Non-Budget Charges</v>
      </c>
      <c r="KM64" t="str">
        <v>9910 - Countywide Appropriations</v>
      </c>
      <c r="KN64" t="str">
        <v>9915 - Surplus</v>
      </c>
      <c r="KO64" t="str">
        <v>9920 - Payroll -Dept</v>
      </c>
      <c r="KP64" t="str">
        <v>9940 - Reserves and Contingency</v>
      </c>
      <c r="KQ64" t="str">
        <v>9950 - Emergency Reserves</v>
      </c>
    </row>
    <row r="65" spans="1:303" x14ac:dyDescent="0.25">
      <c r="A65" t="str" cm="1">
        <f t="array" ref="A65:KQ65">TRANSPOSE(_xlfn._xlws.SORT(_xlfn._xlws.FILTER(TableCostCenter[Cost Center List],ISNUMBER(SEARCH(Travel!Y66,TableCostCenter[Cost Center List])))))</f>
        <v>0000 - Default Cost Center</v>
      </c>
      <c r="B65" t="str">
        <v>1010 - County Judge</v>
      </c>
      <c r="C65" t="str">
        <v>1011 - Truancy Courts</v>
      </c>
      <c r="D65" t="str">
        <v>1016 - Planning and Development</v>
      </c>
      <c r="E65" t="str">
        <v>1020 - Commissioners' Court Administrator</v>
      </c>
      <c r="F65" t="str">
        <v>1021 - Operation Services - Engineering</v>
      </c>
      <c r="G65" t="str">
        <v>1022 - Operation Services - Facilities</v>
      </c>
      <c r="H65" t="str">
        <v>1023 - Operation Services - Comm/Central Services</v>
      </c>
      <c r="I65" t="str">
        <v>1024 - Operation Services - Records Mgmt</v>
      </c>
      <c r="J65" t="str">
        <v>1027 - Operation Services - Auto Service Center</v>
      </c>
      <c r="K65" t="str">
        <v>1035 - Tax Assessor/Collector</v>
      </c>
      <c r="L65" t="str">
        <v>1040 - Human Resource/Civil Service</v>
      </c>
      <c r="M65" t="str">
        <v>1041 - HRCS - 52e Employees</v>
      </c>
      <c r="N65" t="str">
        <v>1045 - Records Bldg Fitness Center</v>
      </c>
      <c r="O65" t="str">
        <v>1050 - County Treasurer</v>
      </c>
      <c r="P65" t="str">
        <v>1060 - Office of Budget &amp; Evaluation</v>
      </c>
      <c r="Q65" t="str">
        <v>1070 - County Auditor</v>
      </c>
      <c r="R65" t="str">
        <v>1080 - Purchasing</v>
      </c>
      <c r="S65" t="str">
        <v>1082 - Small Business Enterprise(SBE)</v>
      </c>
      <c r="T65" t="str">
        <v>1090 - IT Data Services</v>
      </c>
      <c r="U65" t="str">
        <v>1210 - Elections</v>
      </c>
      <c r="V65" t="str">
        <v>2050 - Texas Cooperative Extension</v>
      </c>
      <c r="W65" t="str">
        <v>2060 - Veterans Service</v>
      </c>
      <c r="X65" t="str">
        <v>2080 - Historical Commission</v>
      </c>
      <c r="Y65" t="str">
        <v>2110 - Public Works</v>
      </c>
      <c r="Z65" t="str">
        <v>2115 - PW - Economic Development</v>
      </c>
      <c r="AA65" t="str">
        <v>2510 - Road Precinct #1</v>
      </c>
      <c r="AB65" t="str">
        <v>2520 - Road Precinct #2</v>
      </c>
      <c r="AC65" t="str">
        <v>2530 - Road Precinct #3</v>
      </c>
      <c r="AD65" t="str">
        <v>2540 - Road Precinct #4</v>
      </c>
      <c r="AE65" t="str">
        <v>2550 - Road Reserves</v>
      </c>
      <c r="AF65" t="str">
        <v>3020 - Community Supervision</v>
      </c>
      <c r="AG65" t="str">
        <v>3030 - Public Service Program</v>
      </c>
      <c r="AH65" t="str">
        <v>3043 - Unincorporated Area Services</v>
      </c>
      <c r="AI65" t="str">
        <v>3110 - Executive</v>
      </c>
      <c r="AJ65" t="str">
        <v>3111 - Special Investigation</v>
      </c>
      <c r="AK65" t="str">
        <v>3112 - Intelligence</v>
      </c>
      <c r="AL65" t="str">
        <v>3113 - Internal Affairs</v>
      </c>
      <c r="AM65" t="str">
        <v>3114 - Compliance</v>
      </c>
      <c r="AN65" t="str">
        <v>3121 - General Services</v>
      </c>
      <c r="AO65" t="str">
        <v>3122 - Personnel</v>
      </c>
      <c r="AP65" t="str">
        <v>3123 - Training</v>
      </c>
      <c r="AQ65" t="str">
        <v>3124 - Communications</v>
      </c>
      <c r="AR65" t="str">
        <v>3125 - Fiscal</v>
      </c>
      <c r="AS65" t="str">
        <v>3126 - Photo Lab</v>
      </c>
      <c r="AT65" t="str">
        <v>3127 - Print Shop Department</v>
      </c>
      <c r="AU65" t="str">
        <v>3128 - Bonds</v>
      </c>
      <c r="AV65" t="str">
        <v>3129 - Bailiff</v>
      </c>
      <c r="AW65" t="str">
        <v>3130 - Warrants</v>
      </c>
      <c r="AX65" t="str">
        <v>3131 - Fugitive Transportation</v>
      </c>
      <c r="AY65" t="str">
        <v>3132 - Civil</v>
      </c>
      <c r="AZ65" t="str">
        <v>3133 - Patrol</v>
      </c>
      <c r="BA65" t="str">
        <v>3134 - Criminal Investigation</v>
      </c>
      <c r="BB65" t="str">
        <v>3136 - FLEET</v>
      </c>
      <c r="BC65" t="str">
        <v>3137 - Freeway Management Program</v>
      </c>
      <c r="BD65" t="str">
        <v>3140 - Detention Services</v>
      </c>
      <c r="BE65" t="str">
        <v>3141 - North Tower</v>
      </c>
      <c r="BF65" t="str">
        <v>3142 - West Tower</v>
      </c>
      <c r="BG65" t="str">
        <v>3147 - Central Intake</v>
      </c>
      <c r="BH65" t="str">
        <v>3148 - South Tower</v>
      </c>
      <c r="BI65" t="str">
        <v>3150 - Classification and Release</v>
      </c>
      <c r="BJ65" t="str">
        <v>3151 - Inmate Program</v>
      </c>
      <c r="BK65" t="str">
        <v>3152 - Central Kitchen</v>
      </c>
      <c r="BL65" t="str">
        <v>3153 - Central Laundry</v>
      </c>
      <c r="BM65" t="str">
        <v>3154 - Inmate Transport</v>
      </c>
      <c r="BN65" t="str">
        <v>3155 - Jail Medical</v>
      </c>
      <c r="BO65" t="str">
        <v>3156 - Pre/Post Trial Release Program</v>
      </c>
      <c r="BP65" t="str">
        <v>3210 - Constable Precinct #1</v>
      </c>
      <c r="BQ65" t="str">
        <v>3220 - Constable Precinct #2</v>
      </c>
      <c r="BR65" t="str">
        <v>3230 - Constable Precinct #3</v>
      </c>
      <c r="BS65" t="str">
        <v>3240 - Constable Precinct #4</v>
      </c>
      <c r="BT65" t="str">
        <v>3250 - Constable Precinct #5</v>
      </c>
      <c r="BU65" t="str">
        <v>3270 - Constable Precinct #3A</v>
      </c>
      <c r="BV65" t="str">
        <v>3280 - Constable Precinct #4A</v>
      </c>
      <c r="BW65" t="str">
        <v>3311 - Crime Lab</v>
      </c>
      <c r="BX65" t="str">
        <v>3312 - Medical Examiner</v>
      </c>
      <c r="BY65" t="str">
        <v>3313 - Breath Alcohol Program</v>
      </c>
      <c r="BZ65" t="str">
        <v>4001 - Building Security</v>
      </c>
      <c r="CA65" t="str">
        <v>4002 - Emergency Management</v>
      </c>
      <c r="CB65" t="str">
        <v>4003 - Fire Marshal</v>
      </c>
      <c r="CC65" t="str">
        <v>4011 - District Attorney</v>
      </c>
      <c r="CD65" t="str">
        <v>4012 - DA-Special Allocation</v>
      </c>
      <c r="CE65" t="str">
        <v>4013 - Drug Court Program</v>
      </c>
      <c r="CF65" t="str">
        <v>4014 - Jail Diversion</v>
      </c>
      <c r="CG65" t="str">
        <v>4015 - Divert Court</v>
      </c>
      <c r="CH65" t="str">
        <v>4016 - S.T.A.C. Court</v>
      </c>
      <c r="CI65" t="str">
        <v>4020 - District Clerk</v>
      </c>
      <c r="CJ65" t="str">
        <v>4031 - County Clerk</v>
      </c>
      <c r="CK65" t="str">
        <v>4032 - County Clerk-Collections</v>
      </c>
      <c r="CL65" t="str">
        <v>4033 - Truancy Courts Clerks</v>
      </c>
      <c r="CM65" t="str">
        <v>4040 - Public Defender</v>
      </c>
      <c r="CN65" t="str">
        <v>4051 - District Court Administration</v>
      </c>
      <c r="CO65" t="str">
        <v>4052 - Family Court Services</v>
      </c>
      <c r="CP65" t="str">
        <v>4053 - Child Support Payments Office</v>
      </c>
      <c r="CQ65" t="str">
        <v>4054 - Alt. Dispute Resolution-Dept</v>
      </c>
      <c r="CR65" t="str">
        <v>4056 - Domestic Relations Office Administration</v>
      </c>
      <c r="CS65" t="str">
        <v>4060 - Jury Service</v>
      </c>
      <c r="CT65" t="str">
        <v>4065 - Grand Jury Service</v>
      </c>
      <c r="CU65" t="str">
        <v>4071 - 5th Court of Appeals</v>
      </c>
      <c r="CV65" t="str">
        <v>4072 - First Admin. Judicial Region</v>
      </c>
      <c r="CW65" t="str">
        <v>4080 - Court Cost Miscellaneous</v>
      </c>
      <c r="CX65" t="str">
        <v>4090 - Appellate Justice System</v>
      </c>
      <c r="CY65" t="str">
        <v>4110 - 14th Civil District Court</v>
      </c>
      <c r="CZ65" t="str">
        <v>4115 - 44th Civil District Court</v>
      </c>
      <c r="DA65" t="str">
        <v>4120 - 68th Civil District Court</v>
      </c>
      <c r="DB65" t="str">
        <v>4125 - 95th Civil District Court</v>
      </c>
      <c r="DC65" t="str">
        <v>4130 - 101st Civil District Court</v>
      </c>
      <c r="DD65" t="str">
        <v>4135 - 116th Civil District Court</v>
      </c>
      <c r="DE65" t="str">
        <v>4140 - 134th Civil District Court</v>
      </c>
      <c r="DF65" t="str">
        <v>4145 - 160th Civil District Court</v>
      </c>
      <c r="DG65" t="str">
        <v>4150 - 162nd Civil District Court</v>
      </c>
      <c r="DH65" t="str">
        <v>4155 - 191st Civil District Court</v>
      </c>
      <c r="DI65" t="str">
        <v>4160 - 192nd Civil District Court</v>
      </c>
      <c r="DJ65" t="str">
        <v>4165 - 193rd Civil District Court</v>
      </c>
      <c r="DK65" t="str">
        <v>4170 - 298th Civil District Court</v>
      </c>
      <c r="DL65" t="str">
        <v>4175 - Civil District Masters</v>
      </c>
      <c r="DM65" t="str">
        <v>4180 - Civil Tax Court</v>
      </c>
      <c r="DN65" t="str">
        <v>4210 - 254th Family Court</v>
      </c>
      <c r="DO65" t="str">
        <v>4215 - 255th Family Court</v>
      </c>
      <c r="DP65" t="str">
        <v>4220 - 256th Family Court</v>
      </c>
      <c r="DQ65" t="str">
        <v>4225 - 301st Family Court</v>
      </c>
      <c r="DR65" t="str">
        <v>4230 - 302nd Family Court</v>
      </c>
      <c r="DS65" t="str">
        <v>4235 - 303rd Family Court</v>
      </c>
      <c r="DT65" t="str">
        <v>4240 - 330th Family Court</v>
      </c>
      <c r="DU65" t="str">
        <v>4250 - IV-D Court</v>
      </c>
      <c r="DV65" t="str">
        <v>4310 - 304th Juvenile Court</v>
      </c>
      <c r="DW65" t="str">
        <v>4320 - 305th Juvenile Court</v>
      </c>
      <c r="DX65" t="str">
        <v>4401 - Criminal District Court #1</v>
      </c>
      <c r="DY65" t="str">
        <v>4402 - Criminal District Court #2</v>
      </c>
      <c r="DZ65" t="str">
        <v>4403 - Criminal District Court #3</v>
      </c>
      <c r="EA65" t="str">
        <v>4404 - Criminal District Court #4</v>
      </c>
      <c r="EB65" t="str">
        <v>4405 - Criminal District Court #5</v>
      </c>
      <c r="EC65" t="str">
        <v>4406 - Criminal District Court #6</v>
      </c>
      <c r="ED65" t="str">
        <v>4407 - Criminal District Court #7</v>
      </c>
      <c r="EE65" t="str">
        <v>4410 - 194th Criminal District Court</v>
      </c>
      <c r="EF65" t="str">
        <v>4415 - 195th Criminal District Court</v>
      </c>
      <c r="EG65" t="str">
        <v>4420 - 203rd Criminal District Court</v>
      </c>
      <c r="EH65" t="str">
        <v>4425 - 204th Criminal District Court</v>
      </c>
      <c r="EI65" t="str">
        <v>4430 - 265th Criminal District Court</v>
      </c>
      <c r="EJ65" t="str">
        <v>4435 - 282nd Criminal District Court</v>
      </c>
      <c r="EK65" t="str">
        <v>4440 - 283rd Criminal District Court</v>
      </c>
      <c r="EL65" t="str">
        <v>4445 - 291st Criminal District Court</v>
      </c>
      <c r="EM65" t="str">
        <v>4450 - 292nd Criminal District Court</v>
      </c>
      <c r="EN65" t="str">
        <v>4455 - 363rd Criminal District Court</v>
      </c>
      <c r="EO65" t="str">
        <v>4460 - Criminal District Magistrates</v>
      </c>
      <c r="EP65" t="str">
        <v>4461 - Pretrial Release</v>
      </c>
      <c r="EQ65" t="str">
        <v>4465 - Staff Attorneys</v>
      </c>
      <c r="ER65" t="str">
        <v>4470 - Criminal District Court Manager</v>
      </c>
      <c r="ES65" t="str">
        <v>4501 - County Court at Law #1</v>
      </c>
      <c r="ET65" t="str">
        <v>4502 - County Court at Law #2</v>
      </c>
      <c r="EU65" t="str">
        <v>4503 - County Court at Law #3</v>
      </c>
      <c r="EV65" t="str">
        <v>4504 - County Court at Law #4</v>
      </c>
      <c r="EW65" t="str">
        <v>4505 - County Court at Law #5</v>
      </c>
      <c r="EX65" t="str">
        <v>4601 - County Criminal Court #1</v>
      </c>
      <c r="EY65" t="str">
        <v>4602 - County Criminal Court #2</v>
      </c>
      <c r="EZ65" t="str">
        <v>4603 - County Criminal Court #3</v>
      </c>
      <c r="FA65" t="str">
        <v>4604 - County Criminal Court #4</v>
      </c>
      <c r="FB65" t="str">
        <v>4605 - County Criminal Court #5</v>
      </c>
      <c r="FC65" t="str">
        <v>4606 - County Criminal Court #6</v>
      </c>
      <c r="FD65" t="str">
        <v>4607 - County Criminal Court #7</v>
      </c>
      <c r="FE65" t="str">
        <v>4608 - County Criminal Court #8</v>
      </c>
      <c r="FF65" t="str">
        <v>4609 - County Criminal Court #9</v>
      </c>
      <c r="FG65" t="str">
        <v>4610 - County Criminal Court #10</v>
      </c>
      <c r="FH65" t="str">
        <v>4611 - County Criminal Court #11</v>
      </c>
      <c r="FI65" t="str">
        <v>4615 - County Criminal Court of Appeals</v>
      </c>
      <c r="FJ65" t="str">
        <v>4616 - County Criminal Court of Appeals #2</v>
      </c>
      <c r="FK65" t="str">
        <v>4617 - County Criminal Court - Magistrate</v>
      </c>
      <c r="FL65" t="str">
        <v>4620 - County Criminal Court Manager</v>
      </c>
      <c r="FM65" t="str">
        <v>4701 - Probate Court #1</v>
      </c>
      <c r="FN65" t="str">
        <v>4702 - Probate Court #2</v>
      </c>
      <c r="FO65" t="str">
        <v>4703 - Probate Court #3</v>
      </c>
      <c r="FP65" t="str">
        <v>4704 - Investigators/Court Visitor Program</v>
      </c>
      <c r="FQ65" t="str">
        <v>4705 - Probate Associates</v>
      </c>
      <c r="FR65" t="str">
        <v>4811 - J.P- 1-1</v>
      </c>
      <c r="FS65" t="str">
        <v>4812 - J.P- 1-2</v>
      </c>
      <c r="FT65" t="str">
        <v>4821 - J.P- 2-1</v>
      </c>
      <c r="FU65" t="str">
        <v>4822 - J.P- 2-2</v>
      </c>
      <c r="FV65" t="str">
        <v>4831 - J.P- 3-1</v>
      </c>
      <c r="FW65" t="str">
        <v>4832 - J.P- 3-2</v>
      </c>
      <c r="FX65" t="str">
        <v>4833 - J.P. Central Collections</v>
      </c>
      <c r="FY65" t="str">
        <v>4841 - J.P- 4-1</v>
      </c>
      <c r="FZ65" t="str">
        <v>4842 - J.P- 4-2</v>
      </c>
      <c r="GA65" t="str">
        <v>4851 - J.P- 5-1</v>
      </c>
      <c r="GB65" t="str">
        <v>4852 - J.P- 5-2</v>
      </c>
      <c r="GC65" t="str">
        <v>4862 - J P 3-A</v>
      </c>
      <c r="GD65" t="str">
        <v>4921 - District Clerk Criminal and Bond Forfeiture</v>
      </c>
      <c r="GE65" t="str">
        <v>4922 - District Clerk Passport Central</v>
      </c>
      <c r="GF65" t="str">
        <v>4923 - District Clerk Passport East</v>
      </c>
      <c r="GG65" t="str">
        <v>4924 - District Passport North</v>
      </c>
      <c r="GH65" t="str">
        <v>4925 - District Clerk Juvenile</v>
      </c>
      <c r="GI65" t="str">
        <v>4926 - District Civil and Family, Trust and Collections</v>
      </c>
      <c r="GJ65" t="str">
        <v>5001 - County Clerk Criminal and Bond Forfeiture</v>
      </c>
      <c r="GK65" t="str">
        <v>5002 - County Clerk Recording</v>
      </c>
      <c r="GL65" t="str">
        <v>5003 - County Clerk Vitals</v>
      </c>
      <c r="GM65" t="str">
        <v>5004 - County Clerk Trust</v>
      </c>
      <c r="GN65" t="str">
        <v xml:space="preserve">5005 - County Clerk Civil </v>
      </c>
      <c r="GO65" t="str">
        <v>5006 - County Clerk Probate</v>
      </c>
      <c r="GP65" t="str">
        <v>5007 - County Clerk Central Records</v>
      </c>
      <c r="GQ65" t="str">
        <v>5008 - County Clerk-Collections</v>
      </c>
      <c r="GR65" t="str">
        <v>5041 - Truancy South</v>
      </c>
      <c r="GS65" t="str">
        <v>5042 - Truancy North</v>
      </c>
      <c r="GT65" t="str">
        <v>5043 - Truancy East</v>
      </c>
      <c r="GU65" t="str">
        <v>5110 - Employee Health Clinic</v>
      </c>
      <c r="GV65" t="str">
        <v>5111 - Juvenile Administration</v>
      </c>
      <c r="GW65" t="str">
        <v>5112 - Juvenile Psychological Service</v>
      </c>
      <c r="GX65" t="str">
        <v>5114 - Juvenile-Detention Center</v>
      </c>
      <c r="GY65" t="str">
        <v>5115 - Juvenile-Emergency Shelter</v>
      </c>
      <c r="GZ65" t="str">
        <v>5116 - Juvenile-Letot Center</v>
      </c>
      <c r="HA65" t="str">
        <v>5117 - Juvenile-Youth Village</v>
      </c>
      <c r="HB65" t="str">
        <v>5118 - Juvenile-Medlock Center</v>
      </c>
      <c r="HC65" t="str">
        <v>5119 - Juvenile-Letot Residential Treatment Center</v>
      </c>
      <c r="HD65" t="str">
        <v>5120 - Health Administration</v>
      </c>
      <c r="HE65" t="str">
        <v>5121 - Environmental Health</v>
      </c>
      <c r="HF65" t="str">
        <v>5122 - Public Health Lab</v>
      </c>
      <c r="HG65" t="str">
        <v>5123 - Preventive Health</v>
      </c>
      <c r="HH65" t="str">
        <v>5124 - Communicable Disease Control</v>
      </c>
      <c r="HI65" t="str">
        <v>5125 - STD Clinic</v>
      </c>
      <c r="HJ65" t="str">
        <v>5126 - TB Clinic</v>
      </c>
      <c r="HK65" t="str">
        <v>5128 - HHS - Finance Admin</v>
      </c>
      <c r="HL65" t="str">
        <v xml:space="preserve">5130 - Budget Office Community Contracts </v>
      </c>
      <c r="HM65" t="str">
        <v>5140 - CPS Program</v>
      </c>
      <c r="HN65" t="str">
        <v>5170 - Welfare Assistance</v>
      </c>
      <c r="HO65" t="str">
        <v>6340 - Wilmer Substance Abuse Facility</v>
      </c>
      <c r="HP65" t="str">
        <v>6430 - Truancy Enforcement Center</v>
      </c>
      <c r="HQ65" t="str">
        <v>6930 - Cash Match for Grants</v>
      </c>
      <c r="HR65" t="str">
        <v>7138 - Parking Garage CO 2004 Series</v>
      </c>
      <c r="HS65" t="str">
        <v>7139 - Unlimited Tax Ref 2005  24.097M</v>
      </c>
      <c r="HT65" t="str">
        <v>7140 - Certificate Obligation, 2006  $65M</v>
      </c>
      <c r="HU65" t="str">
        <v>7141 - Limited Tax Notes, Series 2011</v>
      </c>
      <c r="HV65" t="str">
        <v>7142 - Unlimited Tax Refunding Bonds Series 2011A-Dept</v>
      </c>
      <c r="HW65" t="str">
        <v>7144 - Limited Tax Refunding Bonds Series 2013</v>
      </c>
      <c r="HX65" t="str">
        <v>7145 - Dept Limited Tax Notes Series 2013</v>
      </c>
      <c r="HY65" t="str">
        <v>7146 - Unlimited Tax Refunding Bonds Series 2015</v>
      </c>
      <c r="HZ65" t="str">
        <v>7147 - Combination Tax and Parking Garage Revenue Certificates of Obligation Series 2016</v>
      </c>
      <c r="IA65" t="str">
        <v>7148 - Certificates of Obligation, Series 2022</v>
      </c>
      <c r="IB65" t="str">
        <v>7400 - Administrative</v>
      </c>
      <c r="IC65" t="str">
        <v>7414 - Unlimited Tax Road Bonds Series 1995</v>
      </c>
      <c r="ID65" t="str">
        <v>7418 - Road Bond Series 1996</v>
      </c>
      <c r="IE65" t="str">
        <v>7492 - 1995 Road Bond Fund</v>
      </c>
      <c r="IF65" t="str">
        <v>8010 - State Highway Fund</v>
      </c>
      <c r="IG65" t="str">
        <v>8011 - Vehicle Sales and Use Tax</v>
      </c>
      <c r="IH65" t="str">
        <v>8012 - Certificate of Title Fund</v>
      </c>
      <c r="II65" t="str">
        <v>8013 - State Beer and Wine</v>
      </c>
      <c r="IJ65" t="str">
        <v>8014 - Unapportioned Tax</v>
      </c>
      <c r="IK65" t="str">
        <v>8015 - Tax Refund</v>
      </c>
      <c r="IL65" t="str">
        <v>8016 - Trust Fund (Tax Assessor)</v>
      </c>
      <c r="IM65" t="str">
        <v>8017 - Mail-in License Renewal</v>
      </c>
      <c r="IN65" t="str">
        <v>8459 - Chase C.C. Clearing Acct-Tax Office</v>
      </c>
      <c r="IO65" t="str">
        <v>8465 - Chase C.C. MV Clearing Acct-Tax Office</v>
      </c>
      <c r="IP65" t="str">
        <v>8466 - Chase Credit Card Charge Back-Tax Office</v>
      </c>
      <c r="IQ65" t="str">
        <v>8467 - Chase C.C MV Charge Back Tax Office</v>
      </c>
      <c r="IR65" t="str">
        <v>8543 - Chase Credit Card B&amp;W Chargeback</v>
      </c>
      <c r="IS65" t="str">
        <v>8545 - Chase Credit Card VIT/SIT Chargeback</v>
      </c>
      <c r="IT65" t="str">
        <v>8718 - Dealers' Escrow Account</v>
      </c>
      <c r="IU65" t="str">
        <v>8719 - Undisbursed Funds</v>
      </c>
      <c r="IV65" t="str">
        <v>8720 - Credit Card Deposit/Clearing Acct</v>
      </c>
      <c r="IW65" t="str">
        <v>8721 - Unapportioned Tax ( Year End ) Used to be 720</v>
      </c>
      <c r="IX65" t="str">
        <v>8731 - Credit Card Chargeback Acct</v>
      </c>
      <c r="IY65" t="str">
        <v>9010 - Library Assistance</v>
      </c>
      <c r="IZ65" t="str">
        <v>9020 - Local Emergencies</v>
      </c>
      <c r="JA65" t="str">
        <v>9101 - Park &amp; Open Space Adm</v>
      </c>
      <c r="JB65" t="str">
        <v>9102 - Park and Open Space</v>
      </c>
      <c r="JC65" t="str">
        <v>9200 - Escrows</v>
      </c>
      <c r="JD65" t="str">
        <v>9205 - Constable Precinct #1</v>
      </c>
      <c r="JE65" t="str">
        <v>9206 - Constable Precinct #2</v>
      </c>
      <c r="JF65" t="str">
        <v>9207 - Constable Precinct #3</v>
      </c>
      <c r="JG65" t="str">
        <v>9208 - Constable Precinct #4</v>
      </c>
      <c r="JH65" t="str">
        <v>9209 - Constable Precinct #5</v>
      </c>
      <c r="JI65" t="str">
        <v xml:space="preserve">9215 - Commissary </v>
      </c>
      <c r="JJ65" t="str">
        <v xml:space="preserve">9220 - District Attorney </v>
      </c>
      <c r="JK65" t="str">
        <v>9225 - Sheriff</v>
      </c>
      <c r="JL65" t="str">
        <v xml:space="preserve">9230 - Juvenile </v>
      </c>
      <c r="JM65" t="str">
        <v xml:space="preserve">9235 - Justice of Peace </v>
      </c>
      <c r="JN65" t="str">
        <v>9240 - County Clerk</v>
      </c>
      <c r="JO65" t="str">
        <v>9245 - District Clerk</v>
      </c>
      <c r="JP65" t="str">
        <v xml:space="preserve">9250 - County Clerk Record Management </v>
      </c>
      <c r="JQ65" t="str">
        <v xml:space="preserve">9255 - District Clerk Record Management </v>
      </c>
      <c r="JR65" t="str">
        <v xml:space="preserve">9256 - County &amp; District Clerk Record Management </v>
      </c>
      <c r="JS65" t="str">
        <v xml:space="preserve">9260 - Community Supervision and Correction Department </v>
      </c>
      <c r="JT65" t="str">
        <v xml:space="preserve">9265 - Tax Office </v>
      </c>
      <c r="JU65" t="str">
        <v xml:space="preserve">9270 - Criminal Justice </v>
      </c>
      <c r="JV65" t="str">
        <v xml:space="preserve">9275 - Divert Court </v>
      </c>
      <c r="JW65" t="str">
        <v>9280 - HHS</v>
      </c>
      <c r="JX65" t="str">
        <v>9285 - Probate Court</v>
      </c>
      <c r="JY65" t="str">
        <v>9290 - Law Library</v>
      </c>
      <c r="JZ65" t="str">
        <v>9291 - SBE</v>
      </c>
      <c r="KA65" t="str">
        <v>9292 - Fire Marshall</v>
      </c>
      <c r="KB65" t="str">
        <v>9410 - IT Projects</v>
      </c>
      <c r="KC65" t="str">
        <v>9420 - Facilities Projects</v>
      </c>
      <c r="KD65" t="str">
        <v>9430 - Public Works Projects</v>
      </c>
      <c r="KE65" t="str">
        <v>9440 - CSCD Projects</v>
      </c>
      <c r="KF65" t="str">
        <v>9450 - Elections</v>
      </c>
      <c r="KG65" t="str">
        <v>9455 - Household Hazardous Waste</v>
      </c>
      <c r="KH65" t="str">
        <v>9464 - American Rescue Plan</v>
      </c>
      <c r="KI65" t="str">
        <v>9466 - Major Grants</v>
      </c>
      <c r="KJ65" t="str">
        <v>9467 - HUD Section 8</v>
      </c>
      <c r="KK65" t="str">
        <v>9468 - Charter School</v>
      </c>
      <c r="KL65" t="str">
        <v>9900 - Non-Budget Charges</v>
      </c>
      <c r="KM65" t="str">
        <v>9910 - Countywide Appropriations</v>
      </c>
      <c r="KN65" t="str">
        <v>9915 - Surplus</v>
      </c>
      <c r="KO65" t="str">
        <v>9920 - Payroll -Dept</v>
      </c>
      <c r="KP65" t="str">
        <v>9940 - Reserves and Contingency</v>
      </c>
      <c r="KQ65" t="str">
        <v>9950 - Emergency Reserves</v>
      </c>
    </row>
    <row r="66" spans="1:303" x14ac:dyDescent="0.25">
      <c r="A66" t="str" cm="1">
        <f t="array" ref="A66:KQ66">TRANSPOSE(_xlfn._xlws.SORT(_xlfn._xlws.FILTER(TableCostCenter[Cost Center List],ISNUMBER(SEARCH(Travel!Y67,TableCostCenter[Cost Center List])))))</f>
        <v>0000 - Default Cost Center</v>
      </c>
      <c r="B66" t="str">
        <v>1010 - County Judge</v>
      </c>
      <c r="C66" t="str">
        <v>1011 - Truancy Courts</v>
      </c>
      <c r="D66" t="str">
        <v>1016 - Planning and Development</v>
      </c>
      <c r="E66" t="str">
        <v>1020 - Commissioners' Court Administrator</v>
      </c>
      <c r="F66" t="str">
        <v>1021 - Operation Services - Engineering</v>
      </c>
      <c r="G66" t="str">
        <v>1022 - Operation Services - Facilities</v>
      </c>
      <c r="H66" t="str">
        <v>1023 - Operation Services - Comm/Central Services</v>
      </c>
      <c r="I66" t="str">
        <v>1024 - Operation Services - Records Mgmt</v>
      </c>
      <c r="J66" t="str">
        <v>1027 - Operation Services - Auto Service Center</v>
      </c>
      <c r="K66" t="str">
        <v>1035 - Tax Assessor/Collector</v>
      </c>
      <c r="L66" t="str">
        <v>1040 - Human Resource/Civil Service</v>
      </c>
      <c r="M66" t="str">
        <v>1041 - HRCS - 52e Employees</v>
      </c>
      <c r="N66" t="str">
        <v>1045 - Records Bldg Fitness Center</v>
      </c>
      <c r="O66" t="str">
        <v>1050 - County Treasurer</v>
      </c>
      <c r="P66" t="str">
        <v>1060 - Office of Budget &amp; Evaluation</v>
      </c>
      <c r="Q66" t="str">
        <v>1070 - County Auditor</v>
      </c>
      <c r="R66" t="str">
        <v>1080 - Purchasing</v>
      </c>
      <c r="S66" t="str">
        <v>1082 - Small Business Enterprise(SBE)</v>
      </c>
      <c r="T66" t="str">
        <v>1090 - IT Data Services</v>
      </c>
      <c r="U66" t="str">
        <v>1210 - Elections</v>
      </c>
      <c r="V66" t="str">
        <v>2050 - Texas Cooperative Extension</v>
      </c>
      <c r="W66" t="str">
        <v>2060 - Veterans Service</v>
      </c>
      <c r="X66" t="str">
        <v>2080 - Historical Commission</v>
      </c>
      <c r="Y66" t="str">
        <v>2110 - Public Works</v>
      </c>
      <c r="Z66" t="str">
        <v>2115 - PW - Economic Development</v>
      </c>
      <c r="AA66" t="str">
        <v>2510 - Road Precinct #1</v>
      </c>
      <c r="AB66" t="str">
        <v>2520 - Road Precinct #2</v>
      </c>
      <c r="AC66" t="str">
        <v>2530 - Road Precinct #3</v>
      </c>
      <c r="AD66" t="str">
        <v>2540 - Road Precinct #4</v>
      </c>
      <c r="AE66" t="str">
        <v>2550 - Road Reserves</v>
      </c>
      <c r="AF66" t="str">
        <v>3020 - Community Supervision</v>
      </c>
      <c r="AG66" t="str">
        <v>3030 - Public Service Program</v>
      </c>
      <c r="AH66" t="str">
        <v>3043 - Unincorporated Area Services</v>
      </c>
      <c r="AI66" t="str">
        <v>3110 - Executive</v>
      </c>
      <c r="AJ66" t="str">
        <v>3111 - Special Investigation</v>
      </c>
      <c r="AK66" t="str">
        <v>3112 - Intelligence</v>
      </c>
      <c r="AL66" t="str">
        <v>3113 - Internal Affairs</v>
      </c>
      <c r="AM66" t="str">
        <v>3114 - Compliance</v>
      </c>
      <c r="AN66" t="str">
        <v>3121 - General Services</v>
      </c>
      <c r="AO66" t="str">
        <v>3122 - Personnel</v>
      </c>
      <c r="AP66" t="str">
        <v>3123 - Training</v>
      </c>
      <c r="AQ66" t="str">
        <v>3124 - Communications</v>
      </c>
      <c r="AR66" t="str">
        <v>3125 - Fiscal</v>
      </c>
      <c r="AS66" t="str">
        <v>3126 - Photo Lab</v>
      </c>
      <c r="AT66" t="str">
        <v>3127 - Print Shop Department</v>
      </c>
      <c r="AU66" t="str">
        <v>3128 - Bonds</v>
      </c>
      <c r="AV66" t="str">
        <v>3129 - Bailiff</v>
      </c>
      <c r="AW66" t="str">
        <v>3130 - Warrants</v>
      </c>
      <c r="AX66" t="str">
        <v>3131 - Fugitive Transportation</v>
      </c>
      <c r="AY66" t="str">
        <v>3132 - Civil</v>
      </c>
      <c r="AZ66" t="str">
        <v>3133 - Patrol</v>
      </c>
      <c r="BA66" t="str">
        <v>3134 - Criminal Investigation</v>
      </c>
      <c r="BB66" t="str">
        <v>3136 - FLEET</v>
      </c>
      <c r="BC66" t="str">
        <v>3137 - Freeway Management Program</v>
      </c>
      <c r="BD66" t="str">
        <v>3140 - Detention Services</v>
      </c>
      <c r="BE66" t="str">
        <v>3141 - North Tower</v>
      </c>
      <c r="BF66" t="str">
        <v>3142 - West Tower</v>
      </c>
      <c r="BG66" t="str">
        <v>3147 - Central Intake</v>
      </c>
      <c r="BH66" t="str">
        <v>3148 - South Tower</v>
      </c>
      <c r="BI66" t="str">
        <v>3150 - Classification and Release</v>
      </c>
      <c r="BJ66" t="str">
        <v>3151 - Inmate Program</v>
      </c>
      <c r="BK66" t="str">
        <v>3152 - Central Kitchen</v>
      </c>
      <c r="BL66" t="str">
        <v>3153 - Central Laundry</v>
      </c>
      <c r="BM66" t="str">
        <v>3154 - Inmate Transport</v>
      </c>
      <c r="BN66" t="str">
        <v>3155 - Jail Medical</v>
      </c>
      <c r="BO66" t="str">
        <v>3156 - Pre/Post Trial Release Program</v>
      </c>
      <c r="BP66" t="str">
        <v>3210 - Constable Precinct #1</v>
      </c>
      <c r="BQ66" t="str">
        <v>3220 - Constable Precinct #2</v>
      </c>
      <c r="BR66" t="str">
        <v>3230 - Constable Precinct #3</v>
      </c>
      <c r="BS66" t="str">
        <v>3240 - Constable Precinct #4</v>
      </c>
      <c r="BT66" t="str">
        <v>3250 - Constable Precinct #5</v>
      </c>
      <c r="BU66" t="str">
        <v>3270 - Constable Precinct #3A</v>
      </c>
      <c r="BV66" t="str">
        <v>3280 - Constable Precinct #4A</v>
      </c>
      <c r="BW66" t="str">
        <v>3311 - Crime Lab</v>
      </c>
      <c r="BX66" t="str">
        <v>3312 - Medical Examiner</v>
      </c>
      <c r="BY66" t="str">
        <v>3313 - Breath Alcohol Program</v>
      </c>
      <c r="BZ66" t="str">
        <v>4001 - Building Security</v>
      </c>
      <c r="CA66" t="str">
        <v>4002 - Emergency Management</v>
      </c>
      <c r="CB66" t="str">
        <v>4003 - Fire Marshal</v>
      </c>
      <c r="CC66" t="str">
        <v>4011 - District Attorney</v>
      </c>
      <c r="CD66" t="str">
        <v>4012 - DA-Special Allocation</v>
      </c>
      <c r="CE66" t="str">
        <v>4013 - Drug Court Program</v>
      </c>
      <c r="CF66" t="str">
        <v>4014 - Jail Diversion</v>
      </c>
      <c r="CG66" t="str">
        <v>4015 - Divert Court</v>
      </c>
      <c r="CH66" t="str">
        <v>4016 - S.T.A.C. Court</v>
      </c>
      <c r="CI66" t="str">
        <v>4020 - District Clerk</v>
      </c>
      <c r="CJ66" t="str">
        <v>4031 - County Clerk</v>
      </c>
      <c r="CK66" t="str">
        <v>4032 - County Clerk-Collections</v>
      </c>
      <c r="CL66" t="str">
        <v>4033 - Truancy Courts Clerks</v>
      </c>
      <c r="CM66" t="str">
        <v>4040 - Public Defender</v>
      </c>
      <c r="CN66" t="str">
        <v>4051 - District Court Administration</v>
      </c>
      <c r="CO66" t="str">
        <v>4052 - Family Court Services</v>
      </c>
      <c r="CP66" t="str">
        <v>4053 - Child Support Payments Office</v>
      </c>
      <c r="CQ66" t="str">
        <v>4054 - Alt. Dispute Resolution-Dept</v>
      </c>
      <c r="CR66" t="str">
        <v>4056 - Domestic Relations Office Administration</v>
      </c>
      <c r="CS66" t="str">
        <v>4060 - Jury Service</v>
      </c>
      <c r="CT66" t="str">
        <v>4065 - Grand Jury Service</v>
      </c>
      <c r="CU66" t="str">
        <v>4071 - 5th Court of Appeals</v>
      </c>
      <c r="CV66" t="str">
        <v>4072 - First Admin. Judicial Region</v>
      </c>
      <c r="CW66" t="str">
        <v>4080 - Court Cost Miscellaneous</v>
      </c>
      <c r="CX66" t="str">
        <v>4090 - Appellate Justice System</v>
      </c>
      <c r="CY66" t="str">
        <v>4110 - 14th Civil District Court</v>
      </c>
      <c r="CZ66" t="str">
        <v>4115 - 44th Civil District Court</v>
      </c>
      <c r="DA66" t="str">
        <v>4120 - 68th Civil District Court</v>
      </c>
      <c r="DB66" t="str">
        <v>4125 - 95th Civil District Court</v>
      </c>
      <c r="DC66" t="str">
        <v>4130 - 101st Civil District Court</v>
      </c>
      <c r="DD66" t="str">
        <v>4135 - 116th Civil District Court</v>
      </c>
      <c r="DE66" t="str">
        <v>4140 - 134th Civil District Court</v>
      </c>
      <c r="DF66" t="str">
        <v>4145 - 160th Civil District Court</v>
      </c>
      <c r="DG66" t="str">
        <v>4150 - 162nd Civil District Court</v>
      </c>
      <c r="DH66" t="str">
        <v>4155 - 191st Civil District Court</v>
      </c>
      <c r="DI66" t="str">
        <v>4160 - 192nd Civil District Court</v>
      </c>
      <c r="DJ66" t="str">
        <v>4165 - 193rd Civil District Court</v>
      </c>
      <c r="DK66" t="str">
        <v>4170 - 298th Civil District Court</v>
      </c>
      <c r="DL66" t="str">
        <v>4175 - Civil District Masters</v>
      </c>
      <c r="DM66" t="str">
        <v>4180 - Civil Tax Court</v>
      </c>
      <c r="DN66" t="str">
        <v>4210 - 254th Family Court</v>
      </c>
      <c r="DO66" t="str">
        <v>4215 - 255th Family Court</v>
      </c>
      <c r="DP66" t="str">
        <v>4220 - 256th Family Court</v>
      </c>
      <c r="DQ66" t="str">
        <v>4225 - 301st Family Court</v>
      </c>
      <c r="DR66" t="str">
        <v>4230 - 302nd Family Court</v>
      </c>
      <c r="DS66" t="str">
        <v>4235 - 303rd Family Court</v>
      </c>
      <c r="DT66" t="str">
        <v>4240 - 330th Family Court</v>
      </c>
      <c r="DU66" t="str">
        <v>4250 - IV-D Court</v>
      </c>
      <c r="DV66" t="str">
        <v>4310 - 304th Juvenile Court</v>
      </c>
      <c r="DW66" t="str">
        <v>4320 - 305th Juvenile Court</v>
      </c>
      <c r="DX66" t="str">
        <v>4401 - Criminal District Court #1</v>
      </c>
      <c r="DY66" t="str">
        <v>4402 - Criminal District Court #2</v>
      </c>
      <c r="DZ66" t="str">
        <v>4403 - Criminal District Court #3</v>
      </c>
      <c r="EA66" t="str">
        <v>4404 - Criminal District Court #4</v>
      </c>
      <c r="EB66" t="str">
        <v>4405 - Criminal District Court #5</v>
      </c>
      <c r="EC66" t="str">
        <v>4406 - Criminal District Court #6</v>
      </c>
      <c r="ED66" t="str">
        <v>4407 - Criminal District Court #7</v>
      </c>
      <c r="EE66" t="str">
        <v>4410 - 194th Criminal District Court</v>
      </c>
      <c r="EF66" t="str">
        <v>4415 - 195th Criminal District Court</v>
      </c>
      <c r="EG66" t="str">
        <v>4420 - 203rd Criminal District Court</v>
      </c>
      <c r="EH66" t="str">
        <v>4425 - 204th Criminal District Court</v>
      </c>
      <c r="EI66" t="str">
        <v>4430 - 265th Criminal District Court</v>
      </c>
      <c r="EJ66" t="str">
        <v>4435 - 282nd Criminal District Court</v>
      </c>
      <c r="EK66" t="str">
        <v>4440 - 283rd Criminal District Court</v>
      </c>
      <c r="EL66" t="str">
        <v>4445 - 291st Criminal District Court</v>
      </c>
      <c r="EM66" t="str">
        <v>4450 - 292nd Criminal District Court</v>
      </c>
      <c r="EN66" t="str">
        <v>4455 - 363rd Criminal District Court</v>
      </c>
      <c r="EO66" t="str">
        <v>4460 - Criminal District Magistrates</v>
      </c>
      <c r="EP66" t="str">
        <v>4461 - Pretrial Release</v>
      </c>
      <c r="EQ66" t="str">
        <v>4465 - Staff Attorneys</v>
      </c>
      <c r="ER66" t="str">
        <v>4470 - Criminal District Court Manager</v>
      </c>
      <c r="ES66" t="str">
        <v>4501 - County Court at Law #1</v>
      </c>
      <c r="ET66" t="str">
        <v>4502 - County Court at Law #2</v>
      </c>
      <c r="EU66" t="str">
        <v>4503 - County Court at Law #3</v>
      </c>
      <c r="EV66" t="str">
        <v>4504 - County Court at Law #4</v>
      </c>
      <c r="EW66" t="str">
        <v>4505 - County Court at Law #5</v>
      </c>
      <c r="EX66" t="str">
        <v>4601 - County Criminal Court #1</v>
      </c>
      <c r="EY66" t="str">
        <v>4602 - County Criminal Court #2</v>
      </c>
      <c r="EZ66" t="str">
        <v>4603 - County Criminal Court #3</v>
      </c>
      <c r="FA66" t="str">
        <v>4604 - County Criminal Court #4</v>
      </c>
      <c r="FB66" t="str">
        <v>4605 - County Criminal Court #5</v>
      </c>
      <c r="FC66" t="str">
        <v>4606 - County Criminal Court #6</v>
      </c>
      <c r="FD66" t="str">
        <v>4607 - County Criminal Court #7</v>
      </c>
      <c r="FE66" t="str">
        <v>4608 - County Criminal Court #8</v>
      </c>
      <c r="FF66" t="str">
        <v>4609 - County Criminal Court #9</v>
      </c>
      <c r="FG66" t="str">
        <v>4610 - County Criminal Court #10</v>
      </c>
      <c r="FH66" t="str">
        <v>4611 - County Criminal Court #11</v>
      </c>
      <c r="FI66" t="str">
        <v>4615 - County Criminal Court of Appeals</v>
      </c>
      <c r="FJ66" t="str">
        <v>4616 - County Criminal Court of Appeals #2</v>
      </c>
      <c r="FK66" t="str">
        <v>4617 - County Criminal Court - Magistrate</v>
      </c>
      <c r="FL66" t="str">
        <v>4620 - County Criminal Court Manager</v>
      </c>
      <c r="FM66" t="str">
        <v>4701 - Probate Court #1</v>
      </c>
      <c r="FN66" t="str">
        <v>4702 - Probate Court #2</v>
      </c>
      <c r="FO66" t="str">
        <v>4703 - Probate Court #3</v>
      </c>
      <c r="FP66" t="str">
        <v>4704 - Investigators/Court Visitor Program</v>
      </c>
      <c r="FQ66" t="str">
        <v>4705 - Probate Associates</v>
      </c>
      <c r="FR66" t="str">
        <v>4811 - J.P- 1-1</v>
      </c>
      <c r="FS66" t="str">
        <v>4812 - J.P- 1-2</v>
      </c>
      <c r="FT66" t="str">
        <v>4821 - J.P- 2-1</v>
      </c>
      <c r="FU66" t="str">
        <v>4822 - J.P- 2-2</v>
      </c>
      <c r="FV66" t="str">
        <v>4831 - J.P- 3-1</v>
      </c>
      <c r="FW66" t="str">
        <v>4832 - J.P- 3-2</v>
      </c>
      <c r="FX66" t="str">
        <v>4833 - J.P. Central Collections</v>
      </c>
      <c r="FY66" t="str">
        <v>4841 - J.P- 4-1</v>
      </c>
      <c r="FZ66" t="str">
        <v>4842 - J.P- 4-2</v>
      </c>
      <c r="GA66" t="str">
        <v>4851 - J.P- 5-1</v>
      </c>
      <c r="GB66" t="str">
        <v>4852 - J.P- 5-2</v>
      </c>
      <c r="GC66" t="str">
        <v>4862 - J P 3-A</v>
      </c>
      <c r="GD66" t="str">
        <v>4921 - District Clerk Criminal and Bond Forfeiture</v>
      </c>
      <c r="GE66" t="str">
        <v>4922 - District Clerk Passport Central</v>
      </c>
      <c r="GF66" t="str">
        <v>4923 - District Clerk Passport East</v>
      </c>
      <c r="GG66" t="str">
        <v>4924 - District Passport North</v>
      </c>
      <c r="GH66" t="str">
        <v>4925 - District Clerk Juvenile</v>
      </c>
      <c r="GI66" t="str">
        <v>4926 - District Civil and Family, Trust and Collections</v>
      </c>
      <c r="GJ66" t="str">
        <v>5001 - County Clerk Criminal and Bond Forfeiture</v>
      </c>
      <c r="GK66" t="str">
        <v>5002 - County Clerk Recording</v>
      </c>
      <c r="GL66" t="str">
        <v>5003 - County Clerk Vitals</v>
      </c>
      <c r="GM66" t="str">
        <v>5004 - County Clerk Trust</v>
      </c>
      <c r="GN66" t="str">
        <v xml:space="preserve">5005 - County Clerk Civil </v>
      </c>
      <c r="GO66" t="str">
        <v>5006 - County Clerk Probate</v>
      </c>
      <c r="GP66" t="str">
        <v>5007 - County Clerk Central Records</v>
      </c>
      <c r="GQ66" t="str">
        <v>5008 - County Clerk-Collections</v>
      </c>
      <c r="GR66" t="str">
        <v>5041 - Truancy South</v>
      </c>
      <c r="GS66" t="str">
        <v>5042 - Truancy North</v>
      </c>
      <c r="GT66" t="str">
        <v>5043 - Truancy East</v>
      </c>
      <c r="GU66" t="str">
        <v>5110 - Employee Health Clinic</v>
      </c>
      <c r="GV66" t="str">
        <v>5111 - Juvenile Administration</v>
      </c>
      <c r="GW66" t="str">
        <v>5112 - Juvenile Psychological Service</v>
      </c>
      <c r="GX66" t="str">
        <v>5114 - Juvenile-Detention Center</v>
      </c>
      <c r="GY66" t="str">
        <v>5115 - Juvenile-Emergency Shelter</v>
      </c>
      <c r="GZ66" t="str">
        <v>5116 - Juvenile-Letot Center</v>
      </c>
      <c r="HA66" t="str">
        <v>5117 - Juvenile-Youth Village</v>
      </c>
      <c r="HB66" t="str">
        <v>5118 - Juvenile-Medlock Center</v>
      </c>
      <c r="HC66" t="str">
        <v>5119 - Juvenile-Letot Residential Treatment Center</v>
      </c>
      <c r="HD66" t="str">
        <v>5120 - Health Administration</v>
      </c>
      <c r="HE66" t="str">
        <v>5121 - Environmental Health</v>
      </c>
      <c r="HF66" t="str">
        <v>5122 - Public Health Lab</v>
      </c>
      <c r="HG66" t="str">
        <v>5123 - Preventive Health</v>
      </c>
      <c r="HH66" t="str">
        <v>5124 - Communicable Disease Control</v>
      </c>
      <c r="HI66" t="str">
        <v>5125 - STD Clinic</v>
      </c>
      <c r="HJ66" t="str">
        <v>5126 - TB Clinic</v>
      </c>
      <c r="HK66" t="str">
        <v>5128 - HHS - Finance Admin</v>
      </c>
      <c r="HL66" t="str">
        <v xml:space="preserve">5130 - Budget Office Community Contracts </v>
      </c>
      <c r="HM66" t="str">
        <v>5140 - CPS Program</v>
      </c>
      <c r="HN66" t="str">
        <v>5170 - Welfare Assistance</v>
      </c>
      <c r="HO66" t="str">
        <v>6340 - Wilmer Substance Abuse Facility</v>
      </c>
      <c r="HP66" t="str">
        <v>6430 - Truancy Enforcement Center</v>
      </c>
      <c r="HQ66" t="str">
        <v>6930 - Cash Match for Grants</v>
      </c>
      <c r="HR66" t="str">
        <v>7138 - Parking Garage CO 2004 Series</v>
      </c>
      <c r="HS66" t="str">
        <v>7139 - Unlimited Tax Ref 2005  24.097M</v>
      </c>
      <c r="HT66" t="str">
        <v>7140 - Certificate Obligation, 2006  $65M</v>
      </c>
      <c r="HU66" t="str">
        <v>7141 - Limited Tax Notes, Series 2011</v>
      </c>
      <c r="HV66" t="str">
        <v>7142 - Unlimited Tax Refunding Bonds Series 2011A-Dept</v>
      </c>
      <c r="HW66" t="str">
        <v>7144 - Limited Tax Refunding Bonds Series 2013</v>
      </c>
      <c r="HX66" t="str">
        <v>7145 - Dept Limited Tax Notes Series 2013</v>
      </c>
      <c r="HY66" t="str">
        <v>7146 - Unlimited Tax Refunding Bonds Series 2015</v>
      </c>
      <c r="HZ66" t="str">
        <v>7147 - Combination Tax and Parking Garage Revenue Certificates of Obligation Series 2016</v>
      </c>
      <c r="IA66" t="str">
        <v>7148 - Certificates of Obligation, Series 2022</v>
      </c>
      <c r="IB66" t="str">
        <v>7400 - Administrative</v>
      </c>
      <c r="IC66" t="str">
        <v>7414 - Unlimited Tax Road Bonds Series 1995</v>
      </c>
      <c r="ID66" t="str">
        <v>7418 - Road Bond Series 1996</v>
      </c>
      <c r="IE66" t="str">
        <v>7492 - 1995 Road Bond Fund</v>
      </c>
      <c r="IF66" t="str">
        <v>8010 - State Highway Fund</v>
      </c>
      <c r="IG66" t="str">
        <v>8011 - Vehicle Sales and Use Tax</v>
      </c>
      <c r="IH66" t="str">
        <v>8012 - Certificate of Title Fund</v>
      </c>
      <c r="II66" t="str">
        <v>8013 - State Beer and Wine</v>
      </c>
      <c r="IJ66" t="str">
        <v>8014 - Unapportioned Tax</v>
      </c>
      <c r="IK66" t="str">
        <v>8015 - Tax Refund</v>
      </c>
      <c r="IL66" t="str">
        <v>8016 - Trust Fund (Tax Assessor)</v>
      </c>
      <c r="IM66" t="str">
        <v>8017 - Mail-in License Renewal</v>
      </c>
      <c r="IN66" t="str">
        <v>8459 - Chase C.C. Clearing Acct-Tax Office</v>
      </c>
      <c r="IO66" t="str">
        <v>8465 - Chase C.C. MV Clearing Acct-Tax Office</v>
      </c>
      <c r="IP66" t="str">
        <v>8466 - Chase Credit Card Charge Back-Tax Office</v>
      </c>
      <c r="IQ66" t="str">
        <v>8467 - Chase C.C MV Charge Back Tax Office</v>
      </c>
      <c r="IR66" t="str">
        <v>8543 - Chase Credit Card B&amp;W Chargeback</v>
      </c>
      <c r="IS66" t="str">
        <v>8545 - Chase Credit Card VIT/SIT Chargeback</v>
      </c>
      <c r="IT66" t="str">
        <v>8718 - Dealers' Escrow Account</v>
      </c>
      <c r="IU66" t="str">
        <v>8719 - Undisbursed Funds</v>
      </c>
      <c r="IV66" t="str">
        <v>8720 - Credit Card Deposit/Clearing Acct</v>
      </c>
      <c r="IW66" t="str">
        <v>8721 - Unapportioned Tax ( Year End ) Used to be 720</v>
      </c>
      <c r="IX66" t="str">
        <v>8731 - Credit Card Chargeback Acct</v>
      </c>
      <c r="IY66" t="str">
        <v>9010 - Library Assistance</v>
      </c>
      <c r="IZ66" t="str">
        <v>9020 - Local Emergencies</v>
      </c>
      <c r="JA66" t="str">
        <v>9101 - Park &amp; Open Space Adm</v>
      </c>
      <c r="JB66" t="str">
        <v>9102 - Park and Open Space</v>
      </c>
      <c r="JC66" t="str">
        <v>9200 - Escrows</v>
      </c>
      <c r="JD66" t="str">
        <v>9205 - Constable Precinct #1</v>
      </c>
      <c r="JE66" t="str">
        <v>9206 - Constable Precinct #2</v>
      </c>
      <c r="JF66" t="str">
        <v>9207 - Constable Precinct #3</v>
      </c>
      <c r="JG66" t="str">
        <v>9208 - Constable Precinct #4</v>
      </c>
      <c r="JH66" t="str">
        <v>9209 - Constable Precinct #5</v>
      </c>
      <c r="JI66" t="str">
        <v xml:space="preserve">9215 - Commissary </v>
      </c>
      <c r="JJ66" t="str">
        <v xml:space="preserve">9220 - District Attorney </v>
      </c>
      <c r="JK66" t="str">
        <v>9225 - Sheriff</v>
      </c>
      <c r="JL66" t="str">
        <v xml:space="preserve">9230 - Juvenile </v>
      </c>
      <c r="JM66" t="str">
        <v xml:space="preserve">9235 - Justice of Peace </v>
      </c>
      <c r="JN66" t="str">
        <v>9240 - County Clerk</v>
      </c>
      <c r="JO66" t="str">
        <v>9245 - District Clerk</v>
      </c>
      <c r="JP66" t="str">
        <v xml:space="preserve">9250 - County Clerk Record Management </v>
      </c>
      <c r="JQ66" t="str">
        <v xml:space="preserve">9255 - District Clerk Record Management </v>
      </c>
      <c r="JR66" t="str">
        <v xml:space="preserve">9256 - County &amp; District Clerk Record Management </v>
      </c>
      <c r="JS66" t="str">
        <v xml:space="preserve">9260 - Community Supervision and Correction Department </v>
      </c>
      <c r="JT66" t="str">
        <v xml:space="preserve">9265 - Tax Office </v>
      </c>
      <c r="JU66" t="str">
        <v xml:space="preserve">9270 - Criminal Justice </v>
      </c>
      <c r="JV66" t="str">
        <v xml:space="preserve">9275 - Divert Court </v>
      </c>
      <c r="JW66" t="str">
        <v>9280 - HHS</v>
      </c>
      <c r="JX66" t="str">
        <v>9285 - Probate Court</v>
      </c>
      <c r="JY66" t="str">
        <v>9290 - Law Library</v>
      </c>
      <c r="JZ66" t="str">
        <v>9291 - SBE</v>
      </c>
      <c r="KA66" t="str">
        <v>9292 - Fire Marshall</v>
      </c>
      <c r="KB66" t="str">
        <v>9410 - IT Projects</v>
      </c>
      <c r="KC66" t="str">
        <v>9420 - Facilities Projects</v>
      </c>
      <c r="KD66" t="str">
        <v>9430 - Public Works Projects</v>
      </c>
      <c r="KE66" t="str">
        <v>9440 - CSCD Projects</v>
      </c>
      <c r="KF66" t="str">
        <v>9450 - Elections</v>
      </c>
      <c r="KG66" t="str">
        <v>9455 - Household Hazardous Waste</v>
      </c>
      <c r="KH66" t="str">
        <v>9464 - American Rescue Plan</v>
      </c>
      <c r="KI66" t="str">
        <v>9466 - Major Grants</v>
      </c>
      <c r="KJ66" t="str">
        <v>9467 - HUD Section 8</v>
      </c>
      <c r="KK66" t="str">
        <v>9468 - Charter School</v>
      </c>
      <c r="KL66" t="str">
        <v>9900 - Non-Budget Charges</v>
      </c>
      <c r="KM66" t="str">
        <v>9910 - Countywide Appropriations</v>
      </c>
      <c r="KN66" t="str">
        <v>9915 - Surplus</v>
      </c>
      <c r="KO66" t="str">
        <v>9920 - Payroll -Dept</v>
      </c>
      <c r="KP66" t="str">
        <v>9940 - Reserves and Contingency</v>
      </c>
      <c r="KQ66" t="str">
        <v>9950 - Emergency Reserves</v>
      </c>
    </row>
    <row r="67" spans="1:303" x14ac:dyDescent="0.25">
      <c r="A67" t="str" cm="1">
        <f t="array" ref="A67:KQ67">TRANSPOSE(_xlfn._xlws.SORT(_xlfn._xlws.FILTER(TableCostCenter[Cost Center List],ISNUMBER(SEARCH(Travel!Y68,TableCostCenter[Cost Center List])))))</f>
        <v>0000 - Default Cost Center</v>
      </c>
      <c r="B67" t="str">
        <v>1010 - County Judge</v>
      </c>
      <c r="C67" t="str">
        <v>1011 - Truancy Courts</v>
      </c>
      <c r="D67" t="str">
        <v>1016 - Planning and Development</v>
      </c>
      <c r="E67" t="str">
        <v>1020 - Commissioners' Court Administrator</v>
      </c>
      <c r="F67" t="str">
        <v>1021 - Operation Services - Engineering</v>
      </c>
      <c r="G67" t="str">
        <v>1022 - Operation Services - Facilities</v>
      </c>
      <c r="H67" t="str">
        <v>1023 - Operation Services - Comm/Central Services</v>
      </c>
      <c r="I67" t="str">
        <v>1024 - Operation Services - Records Mgmt</v>
      </c>
      <c r="J67" t="str">
        <v>1027 - Operation Services - Auto Service Center</v>
      </c>
      <c r="K67" t="str">
        <v>1035 - Tax Assessor/Collector</v>
      </c>
      <c r="L67" t="str">
        <v>1040 - Human Resource/Civil Service</v>
      </c>
      <c r="M67" t="str">
        <v>1041 - HRCS - 52e Employees</v>
      </c>
      <c r="N67" t="str">
        <v>1045 - Records Bldg Fitness Center</v>
      </c>
      <c r="O67" t="str">
        <v>1050 - County Treasurer</v>
      </c>
      <c r="P67" t="str">
        <v>1060 - Office of Budget &amp; Evaluation</v>
      </c>
      <c r="Q67" t="str">
        <v>1070 - County Auditor</v>
      </c>
      <c r="R67" t="str">
        <v>1080 - Purchasing</v>
      </c>
      <c r="S67" t="str">
        <v>1082 - Small Business Enterprise(SBE)</v>
      </c>
      <c r="T67" t="str">
        <v>1090 - IT Data Services</v>
      </c>
      <c r="U67" t="str">
        <v>1210 - Elections</v>
      </c>
      <c r="V67" t="str">
        <v>2050 - Texas Cooperative Extension</v>
      </c>
      <c r="W67" t="str">
        <v>2060 - Veterans Service</v>
      </c>
      <c r="X67" t="str">
        <v>2080 - Historical Commission</v>
      </c>
      <c r="Y67" t="str">
        <v>2110 - Public Works</v>
      </c>
      <c r="Z67" t="str">
        <v>2115 - PW - Economic Development</v>
      </c>
      <c r="AA67" t="str">
        <v>2510 - Road Precinct #1</v>
      </c>
      <c r="AB67" t="str">
        <v>2520 - Road Precinct #2</v>
      </c>
      <c r="AC67" t="str">
        <v>2530 - Road Precinct #3</v>
      </c>
      <c r="AD67" t="str">
        <v>2540 - Road Precinct #4</v>
      </c>
      <c r="AE67" t="str">
        <v>2550 - Road Reserves</v>
      </c>
      <c r="AF67" t="str">
        <v>3020 - Community Supervision</v>
      </c>
      <c r="AG67" t="str">
        <v>3030 - Public Service Program</v>
      </c>
      <c r="AH67" t="str">
        <v>3043 - Unincorporated Area Services</v>
      </c>
      <c r="AI67" t="str">
        <v>3110 - Executive</v>
      </c>
      <c r="AJ67" t="str">
        <v>3111 - Special Investigation</v>
      </c>
      <c r="AK67" t="str">
        <v>3112 - Intelligence</v>
      </c>
      <c r="AL67" t="str">
        <v>3113 - Internal Affairs</v>
      </c>
      <c r="AM67" t="str">
        <v>3114 - Compliance</v>
      </c>
      <c r="AN67" t="str">
        <v>3121 - General Services</v>
      </c>
      <c r="AO67" t="str">
        <v>3122 - Personnel</v>
      </c>
      <c r="AP67" t="str">
        <v>3123 - Training</v>
      </c>
      <c r="AQ67" t="str">
        <v>3124 - Communications</v>
      </c>
      <c r="AR67" t="str">
        <v>3125 - Fiscal</v>
      </c>
      <c r="AS67" t="str">
        <v>3126 - Photo Lab</v>
      </c>
      <c r="AT67" t="str">
        <v>3127 - Print Shop Department</v>
      </c>
      <c r="AU67" t="str">
        <v>3128 - Bonds</v>
      </c>
      <c r="AV67" t="str">
        <v>3129 - Bailiff</v>
      </c>
      <c r="AW67" t="str">
        <v>3130 - Warrants</v>
      </c>
      <c r="AX67" t="str">
        <v>3131 - Fugitive Transportation</v>
      </c>
      <c r="AY67" t="str">
        <v>3132 - Civil</v>
      </c>
      <c r="AZ67" t="str">
        <v>3133 - Patrol</v>
      </c>
      <c r="BA67" t="str">
        <v>3134 - Criminal Investigation</v>
      </c>
      <c r="BB67" t="str">
        <v>3136 - FLEET</v>
      </c>
      <c r="BC67" t="str">
        <v>3137 - Freeway Management Program</v>
      </c>
      <c r="BD67" t="str">
        <v>3140 - Detention Services</v>
      </c>
      <c r="BE67" t="str">
        <v>3141 - North Tower</v>
      </c>
      <c r="BF67" t="str">
        <v>3142 - West Tower</v>
      </c>
      <c r="BG67" t="str">
        <v>3147 - Central Intake</v>
      </c>
      <c r="BH67" t="str">
        <v>3148 - South Tower</v>
      </c>
      <c r="BI67" t="str">
        <v>3150 - Classification and Release</v>
      </c>
      <c r="BJ67" t="str">
        <v>3151 - Inmate Program</v>
      </c>
      <c r="BK67" t="str">
        <v>3152 - Central Kitchen</v>
      </c>
      <c r="BL67" t="str">
        <v>3153 - Central Laundry</v>
      </c>
      <c r="BM67" t="str">
        <v>3154 - Inmate Transport</v>
      </c>
      <c r="BN67" t="str">
        <v>3155 - Jail Medical</v>
      </c>
      <c r="BO67" t="str">
        <v>3156 - Pre/Post Trial Release Program</v>
      </c>
      <c r="BP67" t="str">
        <v>3210 - Constable Precinct #1</v>
      </c>
      <c r="BQ67" t="str">
        <v>3220 - Constable Precinct #2</v>
      </c>
      <c r="BR67" t="str">
        <v>3230 - Constable Precinct #3</v>
      </c>
      <c r="BS67" t="str">
        <v>3240 - Constable Precinct #4</v>
      </c>
      <c r="BT67" t="str">
        <v>3250 - Constable Precinct #5</v>
      </c>
      <c r="BU67" t="str">
        <v>3270 - Constable Precinct #3A</v>
      </c>
      <c r="BV67" t="str">
        <v>3280 - Constable Precinct #4A</v>
      </c>
      <c r="BW67" t="str">
        <v>3311 - Crime Lab</v>
      </c>
      <c r="BX67" t="str">
        <v>3312 - Medical Examiner</v>
      </c>
      <c r="BY67" t="str">
        <v>3313 - Breath Alcohol Program</v>
      </c>
      <c r="BZ67" t="str">
        <v>4001 - Building Security</v>
      </c>
      <c r="CA67" t="str">
        <v>4002 - Emergency Management</v>
      </c>
      <c r="CB67" t="str">
        <v>4003 - Fire Marshal</v>
      </c>
      <c r="CC67" t="str">
        <v>4011 - District Attorney</v>
      </c>
      <c r="CD67" t="str">
        <v>4012 - DA-Special Allocation</v>
      </c>
      <c r="CE67" t="str">
        <v>4013 - Drug Court Program</v>
      </c>
      <c r="CF67" t="str">
        <v>4014 - Jail Diversion</v>
      </c>
      <c r="CG67" t="str">
        <v>4015 - Divert Court</v>
      </c>
      <c r="CH67" t="str">
        <v>4016 - S.T.A.C. Court</v>
      </c>
      <c r="CI67" t="str">
        <v>4020 - District Clerk</v>
      </c>
      <c r="CJ67" t="str">
        <v>4031 - County Clerk</v>
      </c>
      <c r="CK67" t="str">
        <v>4032 - County Clerk-Collections</v>
      </c>
      <c r="CL67" t="str">
        <v>4033 - Truancy Courts Clerks</v>
      </c>
      <c r="CM67" t="str">
        <v>4040 - Public Defender</v>
      </c>
      <c r="CN67" t="str">
        <v>4051 - District Court Administration</v>
      </c>
      <c r="CO67" t="str">
        <v>4052 - Family Court Services</v>
      </c>
      <c r="CP67" t="str">
        <v>4053 - Child Support Payments Office</v>
      </c>
      <c r="CQ67" t="str">
        <v>4054 - Alt. Dispute Resolution-Dept</v>
      </c>
      <c r="CR67" t="str">
        <v>4056 - Domestic Relations Office Administration</v>
      </c>
      <c r="CS67" t="str">
        <v>4060 - Jury Service</v>
      </c>
      <c r="CT67" t="str">
        <v>4065 - Grand Jury Service</v>
      </c>
      <c r="CU67" t="str">
        <v>4071 - 5th Court of Appeals</v>
      </c>
      <c r="CV67" t="str">
        <v>4072 - First Admin. Judicial Region</v>
      </c>
      <c r="CW67" t="str">
        <v>4080 - Court Cost Miscellaneous</v>
      </c>
      <c r="CX67" t="str">
        <v>4090 - Appellate Justice System</v>
      </c>
      <c r="CY67" t="str">
        <v>4110 - 14th Civil District Court</v>
      </c>
      <c r="CZ67" t="str">
        <v>4115 - 44th Civil District Court</v>
      </c>
      <c r="DA67" t="str">
        <v>4120 - 68th Civil District Court</v>
      </c>
      <c r="DB67" t="str">
        <v>4125 - 95th Civil District Court</v>
      </c>
      <c r="DC67" t="str">
        <v>4130 - 101st Civil District Court</v>
      </c>
      <c r="DD67" t="str">
        <v>4135 - 116th Civil District Court</v>
      </c>
      <c r="DE67" t="str">
        <v>4140 - 134th Civil District Court</v>
      </c>
      <c r="DF67" t="str">
        <v>4145 - 160th Civil District Court</v>
      </c>
      <c r="DG67" t="str">
        <v>4150 - 162nd Civil District Court</v>
      </c>
      <c r="DH67" t="str">
        <v>4155 - 191st Civil District Court</v>
      </c>
      <c r="DI67" t="str">
        <v>4160 - 192nd Civil District Court</v>
      </c>
      <c r="DJ67" t="str">
        <v>4165 - 193rd Civil District Court</v>
      </c>
      <c r="DK67" t="str">
        <v>4170 - 298th Civil District Court</v>
      </c>
      <c r="DL67" t="str">
        <v>4175 - Civil District Masters</v>
      </c>
      <c r="DM67" t="str">
        <v>4180 - Civil Tax Court</v>
      </c>
      <c r="DN67" t="str">
        <v>4210 - 254th Family Court</v>
      </c>
      <c r="DO67" t="str">
        <v>4215 - 255th Family Court</v>
      </c>
      <c r="DP67" t="str">
        <v>4220 - 256th Family Court</v>
      </c>
      <c r="DQ67" t="str">
        <v>4225 - 301st Family Court</v>
      </c>
      <c r="DR67" t="str">
        <v>4230 - 302nd Family Court</v>
      </c>
      <c r="DS67" t="str">
        <v>4235 - 303rd Family Court</v>
      </c>
      <c r="DT67" t="str">
        <v>4240 - 330th Family Court</v>
      </c>
      <c r="DU67" t="str">
        <v>4250 - IV-D Court</v>
      </c>
      <c r="DV67" t="str">
        <v>4310 - 304th Juvenile Court</v>
      </c>
      <c r="DW67" t="str">
        <v>4320 - 305th Juvenile Court</v>
      </c>
      <c r="DX67" t="str">
        <v>4401 - Criminal District Court #1</v>
      </c>
      <c r="DY67" t="str">
        <v>4402 - Criminal District Court #2</v>
      </c>
      <c r="DZ67" t="str">
        <v>4403 - Criminal District Court #3</v>
      </c>
      <c r="EA67" t="str">
        <v>4404 - Criminal District Court #4</v>
      </c>
      <c r="EB67" t="str">
        <v>4405 - Criminal District Court #5</v>
      </c>
      <c r="EC67" t="str">
        <v>4406 - Criminal District Court #6</v>
      </c>
      <c r="ED67" t="str">
        <v>4407 - Criminal District Court #7</v>
      </c>
      <c r="EE67" t="str">
        <v>4410 - 194th Criminal District Court</v>
      </c>
      <c r="EF67" t="str">
        <v>4415 - 195th Criminal District Court</v>
      </c>
      <c r="EG67" t="str">
        <v>4420 - 203rd Criminal District Court</v>
      </c>
      <c r="EH67" t="str">
        <v>4425 - 204th Criminal District Court</v>
      </c>
      <c r="EI67" t="str">
        <v>4430 - 265th Criminal District Court</v>
      </c>
      <c r="EJ67" t="str">
        <v>4435 - 282nd Criminal District Court</v>
      </c>
      <c r="EK67" t="str">
        <v>4440 - 283rd Criminal District Court</v>
      </c>
      <c r="EL67" t="str">
        <v>4445 - 291st Criminal District Court</v>
      </c>
      <c r="EM67" t="str">
        <v>4450 - 292nd Criminal District Court</v>
      </c>
      <c r="EN67" t="str">
        <v>4455 - 363rd Criminal District Court</v>
      </c>
      <c r="EO67" t="str">
        <v>4460 - Criminal District Magistrates</v>
      </c>
      <c r="EP67" t="str">
        <v>4461 - Pretrial Release</v>
      </c>
      <c r="EQ67" t="str">
        <v>4465 - Staff Attorneys</v>
      </c>
      <c r="ER67" t="str">
        <v>4470 - Criminal District Court Manager</v>
      </c>
      <c r="ES67" t="str">
        <v>4501 - County Court at Law #1</v>
      </c>
      <c r="ET67" t="str">
        <v>4502 - County Court at Law #2</v>
      </c>
      <c r="EU67" t="str">
        <v>4503 - County Court at Law #3</v>
      </c>
      <c r="EV67" t="str">
        <v>4504 - County Court at Law #4</v>
      </c>
      <c r="EW67" t="str">
        <v>4505 - County Court at Law #5</v>
      </c>
      <c r="EX67" t="str">
        <v>4601 - County Criminal Court #1</v>
      </c>
      <c r="EY67" t="str">
        <v>4602 - County Criminal Court #2</v>
      </c>
      <c r="EZ67" t="str">
        <v>4603 - County Criminal Court #3</v>
      </c>
      <c r="FA67" t="str">
        <v>4604 - County Criminal Court #4</v>
      </c>
      <c r="FB67" t="str">
        <v>4605 - County Criminal Court #5</v>
      </c>
      <c r="FC67" t="str">
        <v>4606 - County Criminal Court #6</v>
      </c>
      <c r="FD67" t="str">
        <v>4607 - County Criminal Court #7</v>
      </c>
      <c r="FE67" t="str">
        <v>4608 - County Criminal Court #8</v>
      </c>
      <c r="FF67" t="str">
        <v>4609 - County Criminal Court #9</v>
      </c>
      <c r="FG67" t="str">
        <v>4610 - County Criminal Court #10</v>
      </c>
      <c r="FH67" t="str">
        <v>4611 - County Criminal Court #11</v>
      </c>
      <c r="FI67" t="str">
        <v>4615 - County Criminal Court of Appeals</v>
      </c>
      <c r="FJ67" t="str">
        <v>4616 - County Criminal Court of Appeals #2</v>
      </c>
      <c r="FK67" t="str">
        <v>4617 - County Criminal Court - Magistrate</v>
      </c>
      <c r="FL67" t="str">
        <v>4620 - County Criminal Court Manager</v>
      </c>
      <c r="FM67" t="str">
        <v>4701 - Probate Court #1</v>
      </c>
      <c r="FN67" t="str">
        <v>4702 - Probate Court #2</v>
      </c>
      <c r="FO67" t="str">
        <v>4703 - Probate Court #3</v>
      </c>
      <c r="FP67" t="str">
        <v>4704 - Investigators/Court Visitor Program</v>
      </c>
      <c r="FQ67" t="str">
        <v>4705 - Probate Associates</v>
      </c>
      <c r="FR67" t="str">
        <v>4811 - J.P- 1-1</v>
      </c>
      <c r="FS67" t="str">
        <v>4812 - J.P- 1-2</v>
      </c>
      <c r="FT67" t="str">
        <v>4821 - J.P- 2-1</v>
      </c>
      <c r="FU67" t="str">
        <v>4822 - J.P- 2-2</v>
      </c>
      <c r="FV67" t="str">
        <v>4831 - J.P- 3-1</v>
      </c>
      <c r="FW67" t="str">
        <v>4832 - J.P- 3-2</v>
      </c>
      <c r="FX67" t="str">
        <v>4833 - J.P. Central Collections</v>
      </c>
      <c r="FY67" t="str">
        <v>4841 - J.P- 4-1</v>
      </c>
      <c r="FZ67" t="str">
        <v>4842 - J.P- 4-2</v>
      </c>
      <c r="GA67" t="str">
        <v>4851 - J.P- 5-1</v>
      </c>
      <c r="GB67" t="str">
        <v>4852 - J.P- 5-2</v>
      </c>
      <c r="GC67" t="str">
        <v>4862 - J P 3-A</v>
      </c>
      <c r="GD67" t="str">
        <v>4921 - District Clerk Criminal and Bond Forfeiture</v>
      </c>
      <c r="GE67" t="str">
        <v>4922 - District Clerk Passport Central</v>
      </c>
      <c r="GF67" t="str">
        <v>4923 - District Clerk Passport East</v>
      </c>
      <c r="GG67" t="str">
        <v>4924 - District Passport North</v>
      </c>
      <c r="GH67" t="str">
        <v>4925 - District Clerk Juvenile</v>
      </c>
      <c r="GI67" t="str">
        <v>4926 - District Civil and Family, Trust and Collections</v>
      </c>
      <c r="GJ67" t="str">
        <v>5001 - County Clerk Criminal and Bond Forfeiture</v>
      </c>
      <c r="GK67" t="str">
        <v>5002 - County Clerk Recording</v>
      </c>
      <c r="GL67" t="str">
        <v>5003 - County Clerk Vitals</v>
      </c>
      <c r="GM67" t="str">
        <v>5004 - County Clerk Trust</v>
      </c>
      <c r="GN67" t="str">
        <v xml:space="preserve">5005 - County Clerk Civil </v>
      </c>
      <c r="GO67" t="str">
        <v>5006 - County Clerk Probate</v>
      </c>
      <c r="GP67" t="str">
        <v>5007 - County Clerk Central Records</v>
      </c>
      <c r="GQ67" t="str">
        <v>5008 - County Clerk-Collections</v>
      </c>
      <c r="GR67" t="str">
        <v>5041 - Truancy South</v>
      </c>
      <c r="GS67" t="str">
        <v>5042 - Truancy North</v>
      </c>
      <c r="GT67" t="str">
        <v>5043 - Truancy East</v>
      </c>
      <c r="GU67" t="str">
        <v>5110 - Employee Health Clinic</v>
      </c>
      <c r="GV67" t="str">
        <v>5111 - Juvenile Administration</v>
      </c>
      <c r="GW67" t="str">
        <v>5112 - Juvenile Psychological Service</v>
      </c>
      <c r="GX67" t="str">
        <v>5114 - Juvenile-Detention Center</v>
      </c>
      <c r="GY67" t="str">
        <v>5115 - Juvenile-Emergency Shelter</v>
      </c>
      <c r="GZ67" t="str">
        <v>5116 - Juvenile-Letot Center</v>
      </c>
      <c r="HA67" t="str">
        <v>5117 - Juvenile-Youth Village</v>
      </c>
      <c r="HB67" t="str">
        <v>5118 - Juvenile-Medlock Center</v>
      </c>
      <c r="HC67" t="str">
        <v>5119 - Juvenile-Letot Residential Treatment Center</v>
      </c>
      <c r="HD67" t="str">
        <v>5120 - Health Administration</v>
      </c>
      <c r="HE67" t="str">
        <v>5121 - Environmental Health</v>
      </c>
      <c r="HF67" t="str">
        <v>5122 - Public Health Lab</v>
      </c>
      <c r="HG67" t="str">
        <v>5123 - Preventive Health</v>
      </c>
      <c r="HH67" t="str">
        <v>5124 - Communicable Disease Control</v>
      </c>
      <c r="HI67" t="str">
        <v>5125 - STD Clinic</v>
      </c>
      <c r="HJ67" t="str">
        <v>5126 - TB Clinic</v>
      </c>
      <c r="HK67" t="str">
        <v>5128 - HHS - Finance Admin</v>
      </c>
      <c r="HL67" t="str">
        <v xml:space="preserve">5130 - Budget Office Community Contracts </v>
      </c>
      <c r="HM67" t="str">
        <v>5140 - CPS Program</v>
      </c>
      <c r="HN67" t="str">
        <v>5170 - Welfare Assistance</v>
      </c>
      <c r="HO67" t="str">
        <v>6340 - Wilmer Substance Abuse Facility</v>
      </c>
      <c r="HP67" t="str">
        <v>6430 - Truancy Enforcement Center</v>
      </c>
      <c r="HQ67" t="str">
        <v>6930 - Cash Match for Grants</v>
      </c>
      <c r="HR67" t="str">
        <v>7138 - Parking Garage CO 2004 Series</v>
      </c>
      <c r="HS67" t="str">
        <v>7139 - Unlimited Tax Ref 2005  24.097M</v>
      </c>
      <c r="HT67" t="str">
        <v>7140 - Certificate Obligation, 2006  $65M</v>
      </c>
      <c r="HU67" t="str">
        <v>7141 - Limited Tax Notes, Series 2011</v>
      </c>
      <c r="HV67" t="str">
        <v>7142 - Unlimited Tax Refunding Bonds Series 2011A-Dept</v>
      </c>
      <c r="HW67" t="str">
        <v>7144 - Limited Tax Refunding Bonds Series 2013</v>
      </c>
      <c r="HX67" t="str">
        <v>7145 - Dept Limited Tax Notes Series 2013</v>
      </c>
      <c r="HY67" t="str">
        <v>7146 - Unlimited Tax Refunding Bonds Series 2015</v>
      </c>
      <c r="HZ67" t="str">
        <v>7147 - Combination Tax and Parking Garage Revenue Certificates of Obligation Series 2016</v>
      </c>
      <c r="IA67" t="str">
        <v>7148 - Certificates of Obligation, Series 2022</v>
      </c>
      <c r="IB67" t="str">
        <v>7400 - Administrative</v>
      </c>
      <c r="IC67" t="str">
        <v>7414 - Unlimited Tax Road Bonds Series 1995</v>
      </c>
      <c r="ID67" t="str">
        <v>7418 - Road Bond Series 1996</v>
      </c>
      <c r="IE67" t="str">
        <v>7492 - 1995 Road Bond Fund</v>
      </c>
      <c r="IF67" t="str">
        <v>8010 - State Highway Fund</v>
      </c>
      <c r="IG67" t="str">
        <v>8011 - Vehicle Sales and Use Tax</v>
      </c>
      <c r="IH67" t="str">
        <v>8012 - Certificate of Title Fund</v>
      </c>
      <c r="II67" t="str">
        <v>8013 - State Beer and Wine</v>
      </c>
      <c r="IJ67" t="str">
        <v>8014 - Unapportioned Tax</v>
      </c>
      <c r="IK67" t="str">
        <v>8015 - Tax Refund</v>
      </c>
      <c r="IL67" t="str">
        <v>8016 - Trust Fund (Tax Assessor)</v>
      </c>
      <c r="IM67" t="str">
        <v>8017 - Mail-in License Renewal</v>
      </c>
      <c r="IN67" t="str">
        <v>8459 - Chase C.C. Clearing Acct-Tax Office</v>
      </c>
      <c r="IO67" t="str">
        <v>8465 - Chase C.C. MV Clearing Acct-Tax Office</v>
      </c>
      <c r="IP67" t="str">
        <v>8466 - Chase Credit Card Charge Back-Tax Office</v>
      </c>
      <c r="IQ67" t="str">
        <v>8467 - Chase C.C MV Charge Back Tax Office</v>
      </c>
      <c r="IR67" t="str">
        <v>8543 - Chase Credit Card B&amp;W Chargeback</v>
      </c>
      <c r="IS67" t="str">
        <v>8545 - Chase Credit Card VIT/SIT Chargeback</v>
      </c>
      <c r="IT67" t="str">
        <v>8718 - Dealers' Escrow Account</v>
      </c>
      <c r="IU67" t="str">
        <v>8719 - Undisbursed Funds</v>
      </c>
      <c r="IV67" t="str">
        <v>8720 - Credit Card Deposit/Clearing Acct</v>
      </c>
      <c r="IW67" t="str">
        <v>8721 - Unapportioned Tax ( Year End ) Used to be 720</v>
      </c>
      <c r="IX67" t="str">
        <v>8731 - Credit Card Chargeback Acct</v>
      </c>
      <c r="IY67" t="str">
        <v>9010 - Library Assistance</v>
      </c>
      <c r="IZ67" t="str">
        <v>9020 - Local Emergencies</v>
      </c>
      <c r="JA67" t="str">
        <v>9101 - Park &amp; Open Space Adm</v>
      </c>
      <c r="JB67" t="str">
        <v>9102 - Park and Open Space</v>
      </c>
      <c r="JC67" t="str">
        <v>9200 - Escrows</v>
      </c>
      <c r="JD67" t="str">
        <v>9205 - Constable Precinct #1</v>
      </c>
      <c r="JE67" t="str">
        <v>9206 - Constable Precinct #2</v>
      </c>
      <c r="JF67" t="str">
        <v>9207 - Constable Precinct #3</v>
      </c>
      <c r="JG67" t="str">
        <v>9208 - Constable Precinct #4</v>
      </c>
      <c r="JH67" t="str">
        <v>9209 - Constable Precinct #5</v>
      </c>
      <c r="JI67" t="str">
        <v xml:space="preserve">9215 - Commissary </v>
      </c>
      <c r="JJ67" t="str">
        <v xml:space="preserve">9220 - District Attorney </v>
      </c>
      <c r="JK67" t="str">
        <v>9225 - Sheriff</v>
      </c>
      <c r="JL67" t="str">
        <v xml:space="preserve">9230 - Juvenile </v>
      </c>
      <c r="JM67" t="str">
        <v xml:space="preserve">9235 - Justice of Peace </v>
      </c>
      <c r="JN67" t="str">
        <v>9240 - County Clerk</v>
      </c>
      <c r="JO67" t="str">
        <v>9245 - District Clerk</v>
      </c>
      <c r="JP67" t="str">
        <v xml:space="preserve">9250 - County Clerk Record Management </v>
      </c>
      <c r="JQ67" t="str">
        <v xml:space="preserve">9255 - District Clerk Record Management </v>
      </c>
      <c r="JR67" t="str">
        <v xml:space="preserve">9256 - County &amp; District Clerk Record Management </v>
      </c>
      <c r="JS67" t="str">
        <v xml:space="preserve">9260 - Community Supervision and Correction Department </v>
      </c>
      <c r="JT67" t="str">
        <v xml:space="preserve">9265 - Tax Office </v>
      </c>
      <c r="JU67" t="str">
        <v xml:space="preserve">9270 - Criminal Justice </v>
      </c>
      <c r="JV67" t="str">
        <v xml:space="preserve">9275 - Divert Court </v>
      </c>
      <c r="JW67" t="str">
        <v>9280 - HHS</v>
      </c>
      <c r="JX67" t="str">
        <v>9285 - Probate Court</v>
      </c>
      <c r="JY67" t="str">
        <v>9290 - Law Library</v>
      </c>
      <c r="JZ67" t="str">
        <v>9291 - SBE</v>
      </c>
      <c r="KA67" t="str">
        <v>9292 - Fire Marshall</v>
      </c>
      <c r="KB67" t="str">
        <v>9410 - IT Projects</v>
      </c>
      <c r="KC67" t="str">
        <v>9420 - Facilities Projects</v>
      </c>
      <c r="KD67" t="str">
        <v>9430 - Public Works Projects</v>
      </c>
      <c r="KE67" t="str">
        <v>9440 - CSCD Projects</v>
      </c>
      <c r="KF67" t="str">
        <v>9450 - Elections</v>
      </c>
      <c r="KG67" t="str">
        <v>9455 - Household Hazardous Waste</v>
      </c>
      <c r="KH67" t="str">
        <v>9464 - American Rescue Plan</v>
      </c>
      <c r="KI67" t="str">
        <v>9466 - Major Grants</v>
      </c>
      <c r="KJ67" t="str">
        <v>9467 - HUD Section 8</v>
      </c>
      <c r="KK67" t="str">
        <v>9468 - Charter School</v>
      </c>
      <c r="KL67" t="str">
        <v>9900 - Non-Budget Charges</v>
      </c>
      <c r="KM67" t="str">
        <v>9910 - Countywide Appropriations</v>
      </c>
      <c r="KN67" t="str">
        <v>9915 - Surplus</v>
      </c>
      <c r="KO67" t="str">
        <v>9920 - Payroll -Dept</v>
      </c>
      <c r="KP67" t="str">
        <v>9940 - Reserves and Contingency</v>
      </c>
      <c r="KQ67" t="str">
        <v>9950 - Emergency Reserves</v>
      </c>
    </row>
    <row r="68" spans="1:303" x14ac:dyDescent="0.25">
      <c r="A68" t="str" cm="1">
        <f t="array" ref="A68:KQ68">TRANSPOSE(_xlfn._xlws.SORT(_xlfn._xlws.FILTER(TableCostCenter[Cost Center List],ISNUMBER(SEARCH(Travel!Y69,TableCostCenter[Cost Center List])))))</f>
        <v>0000 - Default Cost Center</v>
      </c>
      <c r="B68" t="str">
        <v>1010 - County Judge</v>
      </c>
      <c r="C68" t="str">
        <v>1011 - Truancy Courts</v>
      </c>
      <c r="D68" t="str">
        <v>1016 - Planning and Development</v>
      </c>
      <c r="E68" t="str">
        <v>1020 - Commissioners' Court Administrator</v>
      </c>
      <c r="F68" t="str">
        <v>1021 - Operation Services - Engineering</v>
      </c>
      <c r="G68" t="str">
        <v>1022 - Operation Services - Facilities</v>
      </c>
      <c r="H68" t="str">
        <v>1023 - Operation Services - Comm/Central Services</v>
      </c>
      <c r="I68" t="str">
        <v>1024 - Operation Services - Records Mgmt</v>
      </c>
      <c r="J68" t="str">
        <v>1027 - Operation Services - Auto Service Center</v>
      </c>
      <c r="K68" t="str">
        <v>1035 - Tax Assessor/Collector</v>
      </c>
      <c r="L68" t="str">
        <v>1040 - Human Resource/Civil Service</v>
      </c>
      <c r="M68" t="str">
        <v>1041 - HRCS - 52e Employees</v>
      </c>
      <c r="N68" t="str">
        <v>1045 - Records Bldg Fitness Center</v>
      </c>
      <c r="O68" t="str">
        <v>1050 - County Treasurer</v>
      </c>
      <c r="P68" t="str">
        <v>1060 - Office of Budget &amp; Evaluation</v>
      </c>
      <c r="Q68" t="str">
        <v>1070 - County Auditor</v>
      </c>
      <c r="R68" t="str">
        <v>1080 - Purchasing</v>
      </c>
      <c r="S68" t="str">
        <v>1082 - Small Business Enterprise(SBE)</v>
      </c>
      <c r="T68" t="str">
        <v>1090 - IT Data Services</v>
      </c>
      <c r="U68" t="str">
        <v>1210 - Elections</v>
      </c>
      <c r="V68" t="str">
        <v>2050 - Texas Cooperative Extension</v>
      </c>
      <c r="W68" t="str">
        <v>2060 - Veterans Service</v>
      </c>
      <c r="X68" t="str">
        <v>2080 - Historical Commission</v>
      </c>
      <c r="Y68" t="str">
        <v>2110 - Public Works</v>
      </c>
      <c r="Z68" t="str">
        <v>2115 - PW - Economic Development</v>
      </c>
      <c r="AA68" t="str">
        <v>2510 - Road Precinct #1</v>
      </c>
      <c r="AB68" t="str">
        <v>2520 - Road Precinct #2</v>
      </c>
      <c r="AC68" t="str">
        <v>2530 - Road Precinct #3</v>
      </c>
      <c r="AD68" t="str">
        <v>2540 - Road Precinct #4</v>
      </c>
      <c r="AE68" t="str">
        <v>2550 - Road Reserves</v>
      </c>
      <c r="AF68" t="str">
        <v>3020 - Community Supervision</v>
      </c>
      <c r="AG68" t="str">
        <v>3030 - Public Service Program</v>
      </c>
      <c r="AH68" t="str">
        <v>3043 - Unincorporated Area Services</v>
      </c>
      <c r="AI68" t="str">
        <v>3110 - Executive</v>
      </c>
      <c r="AJ68" t="str">
        <v>3111 - Special Investigation</v>
      </c>
      <c r="AK68" t="str">
        <v>3112 - Intelligence</v>
      </c>
      <c r="AL68" t="str">
        <v>3113 - Internal Affairs</v>
      </c>
      <c r="AM68" t="str">
        <v>3114 - Compliance</v>
      </c>
      <c r="AN68" t="str">
        <v>3121 - General Services</v>
      </c>
      <c r="AO68" t="str">
        <v>3122 - Personnel</v>
      </c>
      <c r="AP68" t="str">
        <v>3123 - Training</v>
      </c>
      <c r="AQ68" t="str">
        <v>3124 - Communications</v>
      </c>
      <c r="AR68" t="str">
        <v>3125 - Fiscal</v>
      </c>
      <c r="AS68" t="str">
        <v>3126 - Photo Lab</v>
      </c>
      <c r="AT68" t="str">
        <v>3127 - Print Shop Department</v>
      </c>
      <c r="AU68" t="str">
        <v>3128 - Bonds</v>
      </c>
      <c r="AV68" t="str">
        <v>3129 - Bailiff</v>
      </c>
      <c r="AW68" t="str">
        <v>3130 - Warrants</v>
      </c>
      <c r="AX68" t="str">
        <v>3131 - Fugitive Transportation</v>
      </c>
      <c r="AY68" t="str">
        <v>3132 - Civil</v>
      </c>
      <c r="AZ68" t="str">
        <v>3133 - Patrol</v>
      </c>
      <c r="BA68" t="str">
        <v>3134 - Criminal Investigation</v>
      </c>
      <c r="BB68" t="str">
        <v>3136 - FLEET</v>
      </c>
      <c r="BC68" t="str">
        <v>3137 - Freeway Management Program</v>
      </c>
      <c r="BD68" t="str">
        <v>3140 - Detention Services</v>
      </c>
      <c r="BE68" t="str">
        <v>3141 - North Tower</v>
      </c>
      <c r="BF68" t="str">
        <v>3142 - West Tower</v>
      </c>
      <c r="BG68" t="str">
        <v>3147 - Central Intake</v>
      </c>
      <c r="BH68" t="str">
        <v>3148 - South Tower</v>
      </c>
      <c r="BI68" t="str">
        <v>3150 - Classification and Release</v>
      </c>
      <c r="BJ68" t="str">
        <v>3151 - Inmate Program</v>
      </c>
      <c r="BK68" t="str">
        <v>3152 - Central Kitchen</v>
      </c>
      <c r="BL68" t="str">
        <v>3153 - Central Laundry</v>
      </c>
      <c r="BM68" t="str">
        <v>3154 - Inmate Transport</v>
      </c>
      <c r="BN68" t="str">
        <v>3155 - Jail Medical</v>
      </c>
      <c r="BO68" t="str">
        <v>3156 - Pre/Post Trial Release Program</v>
      </c>
      <c r="BP68" t="str">
        <v>3210 - Constable Precinct #1</v>
      </c>
      <c r="BQ68" t="str">
        <v>3220 - Constable Precinct #2</v>
      </c>
      <c r="BR68" t="str">
        <v>3230 - Constable Precinct #3</v>
      </c>
      <c r="BS68" t="str">
        <v>3240 - Constable Precinct #4</v>
      </c>
      <c r="BT68" t="str">
        <v>3250 - Constable Precinct #5</v>
      </c>
      <c r="BU68" t="str">
        <v>3270 - Constable Precinct #3A</v>
      </c>
      <c r="BV68" t="str">
        <v>3280 - Constable Precinct #4A</v>
      </c>
      <c r="BW68" t="str">
        <v>3311 - Crime Lab</v>
      </c>
      <c r="BX68" t="str">
        <v>3312 - Medical Examiner</v>
      </c>
      <c r="BY68" t="str">
        <v>3313 - Breath Alcohol Program</v>
      </c>
      <c r="BZ68" t="str">
        <v>4001 - Building Security</v>
      </c>
      <c r="CA68" t="str">
        <v>4002 - Emergency Management</v>
      </c>
      <c r="CB68" t="str">
        <v>4003 - Fire Marshal</v>
      </c>
      <c r="CC68" t="str">
        <v>4011 - District Attorney</v>
      </c>
      <c r="CD68" t="str">
        <v>4012 - DA-Special Allocation</v>
      </c>
      <c r="CE68" t="str">
        <v>4013 - Drug Court Program</v>
      </c>
      <c r="CF68" t="str">
        <v>4014 - Jail Diversion</v>
      </c>
      <c r="CG68" t="str">
        <v>4015 - Divert Court</v>
      </c>
      <c r="CH68" t="str">
        <v>4016 - S.T.A.C. Court</v>
      </c>
      <c r="CI68" t="str">
        <v>4020 - District Clerk</v>
      </c>
      <c r="CJ68" t="str">
        <v>4031 - County Clerk</v>
      </c>
      <c r="CK68" t="str">
        <v>4032 - County Clerk-Collections</v>
      </c>
      <c r="CL68" t="str">
        <v>4033 - Truancy Courts Clerks</v>
      </c>
      <c r="CM68" t="str">
        <v>4040 - Public Defender</v>
      </c>
      <c r="CN68" t="str">
        <v>4051 - District Court Administration</v>
      </c>
      <c r="CO68" t="str">
        <v>4052 - Family Court Services</v>
      </c>
      <c r="CP68" t="str">
        <v>4053 - Child Support Payments Office</v>
      </c>
      <c r="CQ68" t="str">
        <v>4054 - Alt. Dispute Resolution-Dept</v>
      </c>
      <c r="CR68" t="str">
        <v>4056 - Domestic Relations Office Administration</v>
      </c>
      <c r="CS68" t="str">
        <v>4060 - Jury Service</v>
      </c>
      <c r="CT68" t="str">
        <v>4065 - Grand Jury Service</v>
      </c>
      <c r="CU68" t="str">
        <v>4071 - 5th Court of Appeals</v>
      </c>
      <c r="CV68" t="str">
        <v>4072 - First Admin. Judicial Region</v>
      </c>
      <c r="CW68" t="str">
        <v>4080 - Court Cost Miscellaneous</v>
      </c>
      <c r="CX68" t="str">
        <v>4090 - Appellate Justice System</v>
      </c>
      <c r="CY68" t="str">
        <v>4110 - 14th Civil District Court</v>
      </c>
      <c r="CZ68" t="str">
        <v>4115 - 44th Civil District Court</v>
      </c>
      <c r="DA68" t="str">
        <v>4120 - 68th Civil District Court</v>
      </c>
      <c r="DB68" t="str">
        <v>4125 - 95th Civil District Court</v>
      </c>
      <c r="DC68" t="str">
        <v>4130 - 101st Civil District Court</v>
      </c>
      <c r="DD68" t="str">
        <v>4135 - 116th Civil District Court</v>
      </c>
      <c r="DE68" t="str">
        <v>4140 - 134th Civil District Court</v>
      </c>
      <c r="DF68" t="str">
        <v>4145 - 160th Civil District Court</v>
      </c>
      <c r="DG68" t="str">
        <v>4150 - 162nd Civil District Court</v>
      </c>
      <c r="DH68" t="str">
        <v>4155 - 191st Civil District Court</v>
      </c>
      <c r="DI68" t="str">
        <v>4160 - 192nd Civil District Court</v>
      </c>
      <c r="DJ68" t="str">
        <v>4165 - 193rd Civil District Court</v>
      </c>
      <c r="DK68" t="str">
        <v>4170 - 298th Civil District Court</v>
      </c>
      <c r="DL68" t="str">
        <v>4175 - Civil District Masters</v>
      </c>
      <c r="DM68" t="str">
        <v>4180 - Civil Tax Court</v>
      </c>
      <c r="DN68" t="str">
        <v>4210 - 254th Family Court</v>
      </c>
      <c r="DO68" t="str">
        <v>4215 - 255th Family Court</v>
      </c>
      <c r="DP68" t="str">
        <v>4220 - 256th Family Court</v>
      </c>
      <c r="DQ68" t="str">
        <v>4225 - 301st Family Court</v>
      </c>
      <c r="DR68" t="str">
        <v>4230 - 302nd Family Court</v>
      </c>
      <c r="DS68" t="str">
        <v>4235 - 303rd Family Court</v>
      </c>
      <c r="DT68" t="str">
        <v>4240 - 330th Family Court</v>
      </c>
      <c r="DU68" t="str">
        <v>4250 - IV-D Court</v>
      </c>
      <c r="DV68" t="str">
        <v>4310 - 304th Juvenile Court</v>
      </c>
      <c r="DW68" t="str">
        <v>4320 - 305th Juvenile Court</v>
      </c>
      <c r="DX68" t="str">
        <v>4401 - Criminal District Court #1</v>
      </c>
      <c r="DY68" t="str">
        <v>4402 - Criminal District Court #2</v>
      </c>
      <c r="DZ68" t="str">
        <v>4403 - Criminal District Court #3</v>
      </c>
      <c r="EA68" t="str">
        <v>4404 - Criminal District Court #4</v>
      </c>
      <c r="EB68" t="str">
        <v>4405 - Criminal District Court #5</v>
      </c>
      <c r="EC68" t="str">
        <v>4406 - Criminal District Court #6</v>
      </c>
      <c r="ED68" t="str">
        <v>4407 - Criminal District Court #7</v>
      </c>
      <c r="EE68" t="str">
        <v>4410 - 194th Criminal District Court</v>
      </c>
      <c r="EF68" t="str">
        <v>4415 - 195th Criminal District Court</v>
      </c>
      <c r="EG68" t="str">
        <v>4420 - 203rd Criminal District Court</v>
      </c>
      <c r="EH68" t="str">
        <v>4425 - 204th Criminal District Court</v>
      </c>
      <c r="EI68" t="str">
        <v>4430 - 265th Criminal District Court</v>
      </c>
      <c r="EJ68" t="str">
        <v>4435 - 282nd Criminal District Court</v>
      </c>
      <c r="EK68" t="str">
        <v>4440 - 283rd Criminal District Court</v>
      </c>
      <c r="EL68" t="str">
        <v>4445 - 291st Criminal District Court</v>
      </c>
      <c r="EM68" t="str">
        <v>4450 - 292nd Criminal District Court</v>
      </c>
      <c r="EN68" t="str">
        <v>4455 - 363rd Criminal District Court</v>
      </c>
      <c r="EO68" t="str">
        <v>4460 - Criminal District Magistrates</v>
      </c>
      <c r="EP68" t="str">
        <v>4461 - Pretrial Release</v>
      </c>
      <c r="EQ68" t="str">
        <v>4465 - Staff Attorneys</v>
      </c>
      <c r="ER68" t="str">
        <v>4470 - Criminal District Court Manager</v>
      </c>
      <c r="ES68" t="str">
        <v>4501 - County Court at Law #1</v>
      </c>
      <c r="ET68" t="str">
        <v>4502 - County Court at Law #2</v>
      </c>
      <c r="EU68" t="str">
        <v>4503 - County Court at Law #3</v>
      </c>
      <c r="EV68" t="str">
        <v>4504 - County Court at Law #4</v>
      </c>
      <c r="EW68" t="str">
        <v>4505 - County Court at Law #5</v>
      </c>
      <c r="EX68" t="str">
        <v>4601 - County Criminal Court #1</v>
      </c>
      <c r="EY68" t="str">
        <v>4602 - County Criminal Court #2</v>
      </c>
      <c r="EZ68" t="str">
        <v>4603 - County Criminal Court #3</v>
      </c>
      <c r="FA68" t="str">
        <v>4604 - County Criminal Court #4</v>
      </c>
      <c r="FB68" t="str">
        <v>4605 - County Criminal Court #5</v>
      </c>
      <c r="FC68" t="str">
        <v>4606 - County Criminal Court #6</v>
      </c>
      <c r="FD68" t="str">
        <v>4607 - County Criminal Court #7</v>
      </c>
      <c r="FE68" t="str">
        <v>4608 - County Criminal Court #8</v>
      </c>
      <c r="FF68" t="str">
        <v>4609 - County Criminal Court #9</v>
      </c>
      <c r="FG68" t="str">
        <v>4610 - County Criminal Court #10</v>
      </c>
      <c r="FH68" t="str">
        <v>4611 - County Criminal Court #11</v>
      </c>
      <c r="FI68" t="str">
        <v>4615 - County Criminal Court of Appeals</v>
      </c>
      <c r="FJ68" t="str">
        <v>4616 - County Criminal Court of Appeals #2</v>
      </c>
      <c r="FK68" t="str">
        <v>4617 - County Criminal Court - Magistrate</v>
      </c>
      <c r="FL68" t="str">
        <v>4620 - County Criminal Court Manager</v>
      </c>
      <c r="FM68" t="str">
        <v>4701 - Probate Court #1</v>
      </c>
      <c r="FN68" t="str">
        <v>4702 - Probate Court #2</v>
      </c>
      <c r="FO68" t="str">
        <v>4703 - Probate Court #3</v>
      </c>
      <c r="FP68" t="str">
        <v>4704 - Investigators/Court Visitor Program</v>
      </c>
      <c r="FQ68" t="str">
        <v>4705 - Probate Associates</v>
      </c>
      <c r="FR68" t="str">
        <v>4811 - J.P- 1-1</v>
      </c>
      <c r="FS68" t="str">
        <v>4812 - J.P- 1-2</v>
      </c>
      <c r="FT68" t="str">
        <v>4821 - J.P- 2-1</v>
      </c>
      <c r="FU68" t="str">
        <v>4822 - J.P- 2-2</v>
      </c>
      <c r="FV68" t="str">
        <v>4831 - J.P- 3-1</v>
      </c>
      <c r="FW68" t="str">
        <v>4832 - J.P- 3-2</v>
      </c>
      <c r="FX68" t="str">
        <v>4833 - J.P. Central Collections</v>
      </c>
      <c r="FY68" t="str">
        <v>4841 - J.P- 4-1</v>
      </c>
      <c r="FZ68" t="str">
        <v>4842 - J.P- 4-2</v>
      </c>
      <c r="GA68" t="str">
        <v>4851 - J.P- 5-1</v>
      </c>
      <c r="GB68" t="str">
        <v>4852 - J.P- 5-2</v>
      </c>
      <c r="GC68" t="str">
        <v>4862 - J P 3-A</v>
      </c>
      <c r="GD68" t="str">
        <v>4921 - District Clerk Criminal and Bond Forfeiture</v>
      </c>
      <c r="GE68" t="str">
        <v>4922 - District Clerk Passport Central</v>
      </c>
      <c r="GF68" t="str">
        <v>4923 - District Clerk Passport East</v>
      </c>
      <c r="GG68" t="str">
        <v>4924 - District Passport North</v>
      </c>
      <c r="GH68" t="str">
        <v>4925 - District Clerk Juvenile</v>
      </c>
      <c r="GI68" t="str">
        <v>4926 - District Civil and Family, Trust and Collections</v>
      </c>
      <c r="GJ68" t="str">
        <v>5001 - County Clerk Criminal and Bond Forfeiture</v>
      </c>
      <c r="GK68" t="str">
        <v>5002 - County Clerk Recording</v>
      </c>
      <c r="GL68" t="str">
        <v>5003 - County Clerk Vitals</v>
      </c>
      <c r="GM68" t="str">
        <v>5004 - County Clerk Trust</v>
      </c>
      <c r="GN68" t="str">
        <v xml:space="preserve">5005 - County Clerk Civil </v>
      </c>
      <c r="GO68" t="str">
        <v>5006 - County Clerk Probate</v>
      </c>
      <c r="GP68" t="str">
        <v>5007 - County Clerk Central Records</v>
      </c>
      <c r="GQ68" t="str">
        <v>5008 - County Clerk-Collections</v>
      </c>
      <c r="GR68" t="str">
        <v>5041 - Truancy South</v>
      </c>
      <c r="GS68" t="str">
        <v>5042 - Truancy North</v>
      </c>
      <c r="GT68" t="str">
        <v>5043 - Truancy East</v>
      </c>
      <c r="GU68" t="str">
        <v>5110 - Employee Health Clinic</v>
      </c>
      <c r="GV68" t="str">
        <v>5111 - Juvenile Administration</v>
      </c>
      <c r="GW68" t="str">
        <v>5112 - Juvenile Psychological Service</v>
      </c>
      <c r="GX68" t="str">
        <v>5114 - Juvenile-Detention Center</v>
      </c>
      <c r="GY68" t="str">
        <v>5115 - Juvenile-Emergency Shelter</v>
      </c>
      <c r="GZ68" t="str">
        <v>5116 - Juvenile-Letot Center</v>
      </c>
      <c r="HA68" t="str">
        <v>5117 - Juvenile-Youth Village</v>
      </c>
      <c r="HB68" t="str">
        <v>5118 - Juvenile-Medlock Center</v>
      </c>
      <c r="HC68" t="str">
        <v>5119 - Juvenile-Letot Residential Treatment Center</v>
      </c>
      <c r="HD68" t="str">
        <v>5120 - Health Administration</v>
      </c>
      <c r="HE68" t="str">
        <v>5121 - Environmental Health</v>
      </c>
      <c r="HF68" t="str">
        <v>5122 - Public Health Lab</v>
      </c>
      <c r="HG68" t="str">
        <v>5123 - Preventive Health</v>
      </c>
      <c r="HH68" t="str">
        <v>5124 - Communicable Disease Control</v>
      </c>
      <c r="HI68" t="str">
        <v>5125 - STD Clinic</v>
      </c>
      <c r="HJ68" t="str">
        <v>5126 - TB Clinic</v>
      </c>
      <c r="HK68" t="str">
        <v>5128 - HHS - Finance Admin</v>
      </c>
      <c r="HL68" t="str">
        <v xml:space="preserve">5130 - Budget Office Community Contracts </v>
      </c>
      <c r="HM68" t="str">
        <v>5140 - CPS Program</v>
      </c>
      <c r="HN68" t="str">
        <v>5170 - Welfare Assistance</v>
      </c>
      <c r="HO68" t="str">
        <v>6340 - Wilmer Substance Abuse Facility</v>
      </c>
      <c r="HP68" t="str">
        <v>6430 - Truancy Enforcement Center</v>
      </c>
      <c r="HQ68" t="str">
        <v>6930 - Cash Match for Grants</v>
      </c>
      <c r="HR68" t="str">
        <v>7138 - Parking Garage CO 2004 Series</v>
      </c>
      <c r="HS68" t="str">
        <v>7139 - Unlimited Tax Ref 2005  24.097M</v>
      </c>
      <c r="HT68" t="str">
        <v>7140 - Certificate Obligation, 2006  $65M</v>
      </c>
      <c r="HU68" t="str">
        <v>7141 - Limited Tax Notes, Series 2011</v>
      </c>
      <c r="HV68" t="str">
        <v>7142 - Unlimited Tax Refunding Bonds Series 2011A-Dept</v>
      </c>
      <c r="HW68" t="str">
        <v>7144 - Limited Tax Refunding Bonds Series 2013</v>
      </c>
      <c r="HX68" t="str">
        <v>7145 - Dept Limited Tax Notes Series 2013</v>
      </c>
      <c r="HY68" t="str">
        <v>7146 - Unlimited Tax Refunding Bonds Series 2015</v>
      </c>
      <c r="HZ68" t="str">
        <v>7147 - Combination Tax and Parking Garage Revenue Certificates of Obligation Series 2016</v>
      </c>
      <c r="IA68" t="str">
        <v>7148 - Certificates of Obligation, Series 2022</v>
      </c>
      <c r="IB68" t="str">
        <v>7400 - Administrative</v>
      </c>
      <c r="IC68" t="str">
        <v>7414 - Unlimited Tax Road Bonds Series 1995</v>
      </c>
      <c r="ID68" t="str">
        <v>7418 - Road Bond Series 1996</v>
      </c>
      <c r="IE68" t="str">
        <v>7492 - 1995 Road Bond Fund</v>
      </c>
      <c r="IF68" t="str">
        <v>8010 - State Highway Fund</v>
      </c>
      <c r="IG68" t="str">
        <v>8011 - Vehicle Sales and Use Tax</v>
      </c>
      <c r="IH68" t="str">
        <v>8012 - Certificate of Title Fund</v>
      </c>
      <c r="II68" t="str">
        <v>8013 - State Beer and Wine</v>
      </c>
      <c r="IJ68" t="str">
        <v>8014 - Unapportioned Tax</v>
      </c>
      <c r="IK68" t="str">
        <v>8015 - Tax Refund</v>
      </c>
      <c r="IL68" t="str">
        <v>8016 - Trust Fund (Tax Assessor)</v>
      </c>
      <c r="IM68" t="str">
        <v>8017 - Mail-in License Renewal</v>
      </c>
      <c r="IN68" t="str">
        <v>8459 - Chase C.C. Clearing Acct-Tax Office</v>
      </c>
      <c r="IO68" t="str">
        <v>8465 - Chase C.C. MV Clearing Acct-Tax Office</v>
      </c>
      <c r="IP68" t="str">
        <v>8466 - Chase Credit Card Charge Back-Tax Office</v>
      </c>
      <c r="IQ68" t="str">
        <v>8467 - Chase C.C MV Charge Back Tax Office</v>
      </c>
      <c r="IR68" t="str">
        <v>8543 - Chase Credit Card B&amp;W Chargeback</v>
      </c>
      <c r="IS68" t="str">
        <v>8545 - Chase Credit Card VIT/SIT Chargeback</v>
      </c>
      <c r="IT68" t="str">
        <v>8718 - Dealers' Escrow Account</v>
      </c>
      <c r="IU68" t="str">
        <v>8719 - Undisbursed Funds</v>
      </c>
      <c r="IV68" t="str">
        <v>8720 - Credit Card Deposit/Clearing Acct</v>
      </c>
      <c r="IW68" t="str">
        <v>8721 - Unapportioned Tax ( Year End ) Used to be 720</v>
      </c>
      <c r="IX68" t="str">
        <v>8731 - Credit Card Chargeback Acct</v>
      </c>
      <c r="IY68" t="str">
        <v>9010 - Library Assistance</v>
      </c>
      <c r="IZ68" t="str">
        <v>9020 - Local Emergencies</v>
      </c>
      <c r="JA68" t="str">
        <v>9101 - Park &amp; Open Space Adm</v>
      </c>
      <c r="JB68" t="str">
        <v>9102 - Park and Open Space</v>
      </c>
      <c r="JC68" t="str">
        <v>9200 - Escrows</v>
      </c>
      <c r="JD68" t="str">
        <v>9205 - Constable Precinct #1</v>
      </c>
      <c r="JE68" t="str">
        <v>9206 - Constable Precinct #2</v>
      </c>
      <c r="JF68" t="str">
        <v>9207 - Constable Precinct #3</v>
      </c>
      <c r="JG68" t="str">
        <v>9208 - Constable Precinct #4</v>
      </c>
      <c r="JH68" t="str">
        <v>9209 - Constable Precinct #5</v>
      </c>
      <c r="JI68" t="str">
        <v xml:space="preserve">9215 - Commissary </v>
      </c>
      <c r="JJ68" t="str">
        <v xml:space="preserve">9220 - District Attorney </v>
      </c>
      <c r="JK68" t="str">
        <v>9225 - Sheriff</v>
      </c>
      <c r="JL68" t="str">
        <v xml:space="preserve">9230 - Juvenile </v>
      </c>
      <c r="JM68" t="str">
        <v xml:space="preserve">9235 - Justice of Peace </v>
      </c>
      <c r="JN68" t="str">
        <v>9240 - County Clerk</v>
      </c>
      <c r="JO68" t="str">
        <v>9245 - District Clerk</v>
      </c>
      <c r="JP68" t="str">
        <v xml:space="preserve">9250 - County Clerk Record Management </v>
      </c>
      <c r="JQ68" t="str">
        <v xml:space="preserve">9255 - District Clerk Record Management </v>
      </c>
      <c r="JR68" t="str">
        <v xml:space="preserve">9256 - County &amp; District Clerk Record Management </v>
      </c>
      <c r="JS68" t="str">
        <v xml:space="preserve">9260 - Community Supervision and Correction Department </v>
      </c>
      <c r="JT68" t="str">
        <v xml:space="preserve">9265 - Tax Office </v>
      </c>
      <c r="JU68" t="str">
        <v xml:space="preserve">9270 - Criminal Justice </v>
      </c>
      <c r="JV68" t="str">
        <v xml:space="preserve">9275 - Divert Court </v>
      </c>
      <c r="JW68" t="str">
        <v>9280 - HHS</v>
      </c>
      <c r="JX68" t="str">
        <v>9285 - Probate Court</v>
      </c>
      <c r="JY68" t="str">
        <v>9290 - Law Library</v>
      </c>
      <c r="JZ68" t="str">
        <v>9291 - SBE</v>
      </c>
      <c r="KA68" t="str">
        <v>9292 - Fire Marshall</v>
      </c>
      <c r="KB68" t="str">
        <v>9410 - IT Projects</v>
      </c>
      <c r="KC68" t="str">
        <v>9420 - Facilities Projects</v>
      </c>
      <c r="KD68" t="str">
        <v>9430 - Public Works Projects</v>
      </c>
      <c r="KE68" t="str">
        <v>9440 - CSCD Projects</v>
      </c>
      <c r="KF68" t="str">
        <v>9450 - Elections</v>
      </c>
      <c r="KG68" t="str">
        <v>9455 - Household Hazardous Waste</v>
      </c>
      <c r="KH68" t="str">
        <v>9464 - American Rescue Plan</v>
      </c>
      <c r="KI68" t="str">
        <v>9466 - Major Grants</v>
      </c>
      <c r="KJ68" t="str">
        <v>9467 - HUD Section 8</v>
      </c>
      <c r="KK68" t="str">
        <v>9468 - Charter School</v>
      </c>
      <c r="KL68" t="str">
        <v>9900 - Non-Budget Charges</v>
      </c>
      <c r="KM68" t="str">
        <v>9910 - Countywide Appropriations</v>
      </c>
      <c r="KN68" t="str">
        <v>9915 - Surplus</v>
      </c>
      <c r="KO68" t="str">
        <v>9920 - Payroll -Dept</v>
      </c>
      <c r="KP68" t="str">
        <v>9940 - Reserves and Contingency</v>
      </c>
      <c r="KQ68" t="str">
        <v>9950 - Emergency Reserves</v>
      </c>
    </row>
    <row r="69" spans="1:303" x14ac:dyDescent="0.25">
      <c r="A69" t="str" cm="1">
        <f t="array" ref="A69:KQ69">TRANSPOSE(_xlfn._xlws.SORT(_xlfn._xlws.FILTER(TableCostCenter[Cost Center List],ISNUMBER(SEARCH(Travel!Y70,TableCostCenter[Cost Center List])))))</f>
        <v>0000 - Default Cost Center</v>
      </c>
      <c r="B69" t="str">
        <v>1010 - County Judge</v>
      </c>
      <c r="C69" t="str">
        <v>1011 - Truancy Courts</v>
      </c>
      <c r="D69" t="str">
        <v>1016 - Planning and Development</v>
      </c>
      <c r="E69" t="str">
        <v>1020 - Commissioners' Court Administrator</v>
      </c>
      <c r="F69" t="str">
        <v>1021 - Operation Services - Engineering</v>
      </c>
      <c r="G69" t="str">
        <v>1022 - Operation Services - Facilities</v>
      </c>
      <c r="H69" t="str">
        <v>1023 - Operation Services - Comm/Central Services</v>
      </c>
      <c r="I69" t="str">
        <v>1024 - Operation Services - Records Mgmt</v>
      </c>
      <c r="J69" t="str">
        <v>1027 - Operation Services - Auto Service Center</v>
      </c>
      <c r="K69" t="str">
        <v>1035 - Tax Assessor/Collector</v>
      </c>
      <c r="L69" t="str">
        <v>1040 - Human Resource/Civil Service</v>
      </c>
      <c r="M69" t="str">
        <v>1041 - HRCS - 52e Employees</v>
      </c>
      <c r="N69" t="str">
        <v>1045 - Records Bldg Fitness Center</v>
      </c>
      <c r="O69" t="str">
        <v>1050 - County Treasurer</v>
      </c>
      <c r="P69" t="str">
        <v>1060 - Office of Budget &amp; Evaluation</v>
      </c>
      <c r="Q69" t="str">
        <v>1070 - County Auditor</v>
      </c>
      <c r="R69" t="str">
        <v>1080 - Purchasing</v>
      </c>
      <c r="S69" t="str">
        <v>1082 - Small Business Enterprise(SBE)</v>
      </c>
      <c r="T69" t="str">
        <v>1090 - IT Data Services</v>
      </c>
      <c r="U69" t="str">
        <v>1210 - Elections</v>
      </c>
      <c r="V69" t="str">
        <v>2050 - Texas Cooperative Extension</v>
      </c>
      <c r="W69" t="str">
        <v>2060 - Veterans Service</v>
      </c>
      <c r="X69" t="str">
        <v>2080 - Historical Commission</v>
      </c>
      <c r="Y69" t="str">
        <v>2110 - Public Works</v>
      </c>
      <c r="Z69" t="str">
        <v>2115 - PW - Economic Development</v>
      </c>
      <c r="AA69" t="str">
        <v>2510 - Road Precinct #1</v>
      </c>
      <c r="AB69" t="str">
        <v>2520 - Road Precinct #2</v>
      </c>
      <c r="AC69" t="str">
        <v>2530 - Road Precinct #3</v>
      </c>
      <c r="AD69" t="str">
        <v>2540 - Road Precinct #4</v>
      </c>
      <c r="AE69" t="str">
        <v>2550 - Road Reserves</v>
      </c>
      <c r="AF69" t="str">
        <v>3020 - Community Supervision</v>
      </c>
      <c r="AG69" t="str">
        <v>3030 - Public Service Program</v>
      </c>
      <c r="AH69" t="str">
        <v>3043 - Unincorporated Area Services</v>
      </c>
      <c r="AI69" t="str">
        <v>3110 - Executive</v>
      </c>
      <c r="AJ69" t="str">
        <v>3111 - Special Investigation</v>
      </c>
      <c r="AK69" t="str">
        <v>3112 - Intelligence</v>
      </c>
      <c r="AL69" t="str">
        <v>3113 - Internal Affairs</v>
      </c>
      <c r="AM69" t="str">
        <v>3114 - Compliance</v>
      </c>
      <c r="AN69" t="str">
        <v>3121 - General Services</v>
      </c>
      <c r="AO69" t="str">
        <v>3122 - Personnel</v>
      </c>
      <c r="AP69" t="str">
        <v>3123 - Training</v>
      </c>
      <c r="AQ69" t="str">
        <v>3124 - Communications</v>
      </c>
      <c r="AR69" t="str">
        <v>3125 - Fiscal</v>
      </c>
      <c r="AS69" t="str">
        <v>3126 - Photo Lab</v>
      </c>
      <c r="AT69" t="str">
        <v>3127 - Print Shop Department</v>
      </c>
      <c r="AU69" t="str">
        <v>3128 - Bonds</v>
      </c>
      <c r="AV69" t="str">
        <v>3129 - Bailiff</v>
      </c>
      <c r="AW69" t="str">
        <v>3130 - Warrants</v>
      </c>
      <c r="AX69" t="str">
        <v>3131 - Fugitive Transportation</v>
      </c>
      <c r="AY69" t="str">
        <v>3132 - Civil</v>
      </c>
      <c r="AZ69" t="str">
        <v>3133 - Patrol</v>
      </c>
      <c r="BA69" t="str">
        <v>3134 - Criminal Investigation</v>
      </c>
      <c r="BB69" t="str">
        <v>3136 - FLEET</v>
      </c>
      <c r="BC69" t="str">
        <v>3137 - Freeway Management Program</v>
      </c>
      <c r="BD69" t="str">
        <v>3140 - Detention Services</v>
      </c>
      <c r="BE69" t="str">
        <v>3141 - North Tower</v>
      </c>
      <c r="BF69" t="str">
        <v>3142 - West Tower</v>
      </c>
      <c r="BG69" t="str">
        <v>3147 - Central Intake</v>
      </c>
      <c r="BH69" t="str">
        <v>3148 - South Tower</v>
      </c>
      <c r="BI69" t="str">
        <v>3150 - Classification and Release</v>
      </c>
      <c r="BJ69" t="str">
        <v>3151 - Inmate Program</v>
      </c>
      <c r="BK69" t="str">
        <v>3152 - Central Kitchen</v>
      </c>
      <c r="BL69" t="str">
        <v>3153 - Central Laundry</v>
      </c>
      <c r="BM69" t="str">
        <v>3154 - Inmate Transport</v>
      </c>
      <c r="BN69" t="str">
        <v>3155 - Jail Medical</v>
      </c>
      <c r="BO69" t="str">
        <v>3156 - Pre/Post Trial Release Program</v>
      </c>
      <c r="BP69" t="str">
        <v>3210 - Constable Precinct #1</v>
      </c>
      <c r="BQ69" t="str">
        <v>3220 - Constable Precinct #2</v>
      </c>
      <c r="BR69" t="str">
        <v>3230 - Constable Precinct #3</v>
      </c>
      <c r="BS69" t="str">
        <v>3240 - Constable Precinct #4</v>
      </c>
      <c r="BT69" t="str">
        <v>3250 - Constable Precinct #5</v>
      </c>
      <c r="BU69" t="str">
        <v>3270 - Constable Precinct #3A</v>
      </c>
      <c r="BV69" t="str">
        <v>3280 - Constable Precinct #4A</v>
      </c>
      <c r="BW69" t="str">
        <v>3311 - Crime Lab</v>
      </c>
      <c r="BX69" t="str">
        <v>3312 - Medical Examiner</v>
      </c>
      <c r="BY69" t="str">
        <v>3313 - Breath Alcohol Program</v>
      </c>
      <c r="BZ69" t="str">
        <v>4001 - Building Security</v>
      </c>
      <c r="CA69" t="str">
        <v>4002 - Emergency Management</v>
      </c>
      <c r="CB69" t="str">
        <v>4003 - Fire Marshal</v>
      </c>
      <c r="CC69" t="str">
        <v>4011 - District Attorney</v>
      </c>
      <c r="CD69" t="str">
        <v>4012 - DA-Special Allocation</v>
      </c>
      <c r="CE69" t="str">
        <v>4013 - Drug Court Program</v>
      </c>
      <c r="CF69" t="str">
        <v>4014 - Jail Diversion</v>
      </c>
      <c r="CG69" t="str">
        <v>4015 - Divert Court</v>
      </c>
      <c r="CH69" t="str">
        <v>4016 - S.T.A.C. Court</v>
      </c>
      <c r="CI69" t="str">
        <v>4020 - District Clerk</v>
      </c>
      <c r="CJ69" t="str">
        <v>4031 - County Clerk</v>
      </c>
      <c r="CK69" t="str">
        <v>4032 - County Clerk-Collections</v>
      </c>
      <c r="CL69" t="str">
        <v>4033 - Truancy Courts Clerks</v>
      </c>
      <c r="CM69" t="str">
        <v>4040 - Public Defender</v>
      </c>
      <c r="CN69" t="str">
        <v>4051 - District Court Administration</v>
      </c>
      <c r="CO69" t="str">
        <v>4052 - Family Court Services</v>
      </c>
      <c r="CP69" t="str">
        <v>4053 - Child Support Payments Office</v>
      </c>
      <c r="CQ69" t="str">
        <v>4054 - Alt. Dispute Resolution-Dept</v>
      </c>
      <c r="CR69" t="str">
        <v>4056 - Domestic Relations Office Administration</v>
      </c>
      <c r="CS69" t="str">
        <v>4060 - Jury Service</v>
      </c>
      <c r="CT69" t="str">
        <v>4065 - Grand Jury Service</v>
      </c>
      <c r="CU69" t="str">
        <v>4071 - 5th Court of Appeals</v>
      </c>
      <c r="CV69" t="str">
        <v>4072 - First Admin. Judicial Region</v>
      </c>
      <c r="CW69" t="str">
        <v>4080 - Court Cost Miscellaneous</v>
      </c>
      <c r="CX69" t="str">
        <v>4090 - Appellate Justice System</v>
      </c>
      <c r="CY69" t="str">
        <v>4110 - 14th Civil District Court</v>
      </c>
      <c r="CZ69" t="str">
        <v>4115 - 44th Civil District Court</v>
      </c>
      <c r="DA69" t="str">
        <v>4120 - 68th Civil District Court</v>
      </c>
      <c r="DB69" t="str">
        <v>4125 - 95th Civil District Court</v>
      </c>
      <c r="DC69" t="str">
        <v>4130 - 101st Civil District Court</v>
      </c>
      <c r="DD69" t="str">
        <v>4135 - 116th Civil District Court</v>
      </c>
      <c r="DE69" t="str">
        <v>4140 - 134th Civil District Court</v>
      </c>
      <c r="DF69" t="str">
        <v>4145 - 160th Civil District Court</v>
      </c>
      <c r="DG69" t="str">
        <v>4150 - 162nd Civil District Court</v>
      </c>
      <c r="DH69" t="str">
        <v>4155 - 191st Civil District Court</v>
      </c>
      <c r="DI69" t="str">
        <v>4160 - 192nd Civil District Court</v>
      </c>
      <c r="DJ69" t="str">
        <v>4165 - 193rd Civil District Court</v>
      </c>
      <c r="DK69" t="str">
        <v>4170 - 298th Civil District Court</v>
      </c>
      <c r="DL69" t="str">
        <v>4175 - Civil District Masters</v>
      </c>
      <c r="DM69" t="str">
        <v>4180 - Civil Tax Court</v>
      </c>
      <c r="DN69" t="str">
        <v>4210 - 254th Family Court</v>
      </c>
      <c r="DO69" t="str">
        <v>4215 - 255th Family Court</v>
      </c>
      <c r="DP69" t="str">
        <v>4220 - 256th Family Court</v>
      </c>
      <c r="DQ69" t="str">
        <v>4225 - 301st Family Court</v>
      </c>
      <c r="DR69" t="str">
        <v>4230 - 302nd Family Court</v>
      </c>
      <c r="DS69" t="str">
        <v>4235 - 303rd Family Court</v>
      </c>
      <c r="DT69" t="str">
        <v>4240 - 330th Family Court</v>
      </c>
      <c r="DU69" t="str">
        <v>4250 - IV-D Court</v>
      </c>
      <c r="DV69" t="str">
        <v>4310 - 304th Juvenile Court</v>
      </c>
      <c r="DW69" t="str">
        <v>4320 - 305th Juvenile Court</v>
      </c>
      <c r="DX69" t="str">
        <v>4401 - Criminal District Court #1</v>
      </c>
      <c r="DY69" t="str">
        <v>4402 - Criminal District Court #2</v>
      </c>
      <c r="DZ69" t="str">
        <v>4403 - Criminal District Court #3</v>
      </c>
      <c r="EA69" t="str">
        <v>4404 - Criminal District Court #4</v>
      </c>
      <c r="EB69" t="str">
        <v>4405 - Criminal District Court #5</v>
      </c>
      <c r="EC69" t="str">
        <v>4406 - Criminal District Court #6</v>
      </c>
      <c r="ED69" t="str">
        <v>4407 - Criminal District Court #7</v>
      </c>
      <c r="EE69" t="str">
        <v>4410 - 194th Criminal District Court</v>
      </c>
      <c r="EF69" t="str">
        <v>4415 - 195th Criminal District Court</v>
      </c>
      <c r="EG69" t="str">
        <v>4420 - 203rd Criminal District Court</v>
      </c>
      <c r="EH69" t="str">
        <v>4425 - 204th Criminal District Court</v>
      </c>
      <c r="EI69" t="str">
        <v>4430 - 265th Criminal District Court</v>
      </c>
      <c r="EJ69" t="str">
        <v>4435 - 282nd Criminal District Court</v>
      </c>
      <c r="EK69" t="str">
        <v>4440 - 283rd Criminal District Court</v>
      </c>
      <c r="EL69" t="str">
        <v>4445 - 291st Criminal District Court</v>
      </c>
      <c r="EM69" t="str">
        <v>4450 - 292nd Criminal District Court</v>
      </c>
      <c r="EN69" t="str">
        <v>4455 - 363rd Criminal District Court</v>
      </c>
      <c r="EO69" t="str">
        <v>4460 - Criminal District Magistrates</v>
      </c>
      <c r="EP69" t="str">
        <v>4461 - Pretrial Release</v>
      </c>
      <c r="EQ69" t="str">
        <v>4465 - Staff Attorneys</v>
      </c>
      <c r="ER69" t="str">
        <v>4470 - Criminal District Court Manager</v>
      </c>
      <c r="ES69" t="str">
        <v>4501 - County Court at Law #1</v>
      </c>
      <c r="ET69" t="str">
        <v>4502 - County Court at Law #2</v>
      </c>
      <c r="EU69" t="str">
        <v>4503 - County Court at Law #3</v>
      </c>
      <c r="EV69" t="str">
        <v>4504 - County Court at Law #4</v>
      </c>
      <c r="EW69" t="str">
        <v>4505 - County Court at Law #5</v>
      </c>
      <c r="EX69" t="str">
        <v>4601 - County Criminal Court #1</v>
      </c>
      <c r="EY69" t="str">
        <v>4602 - County Criminal Court #2</v>
      </c>
      <c r="EZ69" t="str">
        <v>4603 - County Criminal Court #3</v>
      </c>
      <c r="FA69" t="str">
        <v>4604 - County Criminal Court #4</v>
      </c>
      <c r="FB69" t="str">
        <v>4605 - County Criminal Court #5</v>
      </c>
      <c r="FC69" t="str">
        <v>4606 - County Criminal Court #6</v>
      </c>
      <c r="FD69" t="str">
        <v>4607 - County Criminal Court #7</v>
      </c>
      <c r="FE69" t="str">
        <v>4608 - County Criminal Court #8</v>
      </c>
      <c r="FF69" t="str">
        <v>4609 - County Criminal Court #9</v>
      </c>
      <c r="FG69" t="str">
        <v>4610 - County Criminal Court #10</v>
      </c>
      <c r="FH69" t="str">
        <v>4611 - County Criminal Court #11</v>
      </c>
      <c r="FI69" t="str">
        <v>4615 - County Criminal Court of Appeals</v>
      </c>
      <c r="FJ69" t="str">
        <v>4616 - County Criminal Court of Appeals #2</v>
      </c>
      <c r="FK69" t="str">
        <v>4617 - County Criminal Court - Magistrate</v>
      </c>
      <c r="FL69" t="str">
        <v>4620 - County Criminal Court Manager</v>
      </c>
      <c r="FM69" t="str">
        <v>4701 - Probate Court #1</v>
      </c>
      <c r="FN69" t="str">
        <v>4702 - Probate Court #2</v>
      </c>
      <c r="FO69" t="str">
        <v>4703 - Probate Court #3</v>
      </c>
      <c r="FP69" t="str">
        <v>4704 - Investigators/Court Visitor Program</v>
      </c>
      <c r="FQ69" t="str">
        <v>4705 - Probate Associates</v>
      </c>
      <c r="FR69" t="str">
        <v>4811 - J.P- 1-1</v>
      </c>
      <c r="FS69" t="str">
        <v>4812 - J.P- 1-2</v>
      </c>
      <c r="FT69" t="str">
        <v>4821 - J.P- 2-1</v>
      </c>
      <c r="FU69" t="str">
        <v>4822 - J.P- 2-2</v>
      </c>
      <c r="FV69" t="str">
        <v>4831 - J.P- 3-1</v>
      </c>
      <c r="FW69" t="str">
        <v>4832 - J.P- 3-2</v>
      </c>
      <c r="FX69" t="str">
        <v>4833 - J.P. Central Collections</v>
      </c>
      <c r="FY69" t="str">
        <v>4841 - J.P- 4-1</v>
      </c>
      <c r="FZ69" t="str">
        <v>4842 - J.P- 4-2</v>
      </c>
      <c r="GA69" t="str">
        <v>4851 - J.P- 5-1</v>
      </c>
      <c r="GB69" t="str">
        <v>4852 - J.P- 5-2</v>
      </c>
      <c r="GC69" t="str">
        <v>4862 - J P 3-A</v>
      </c>
      <c r="GD69" t="str">
        <v>4921 - District Clerk Criminal and Bond Forfeiture</v>
      </c>
      <c r="GE69" t="str">
        <v>4922 - District Clerk Passport Central</v>
      </c>
      <c r="GF69" t="str">
        <v>4923 - District Clerk Passport East</v>
      </c>
      <c r="GG69" t="str">
        <v>4924 - District Passport North</v>
      </c>
      <c r="GH69" t="str">
        <v>4925 - District Clerk Juvenile</v>
      </c>
      <c r="GI69" t="str">
        <v>4926 - District Civil and Family, Trust and Collections</v>
      </c>
      <c r="GJ69" t="str">
        <v>5001 - County Clerk Criminal and Bond Forfeiture</v>
      </c>
      <c r="GK69" t="str">
        <v>5002 - County Clerk Recording</v>
      </c>
      <c r="GL69" t="str">
        <v>5003 - County Clerk Vitals</v>
      </c>
      <c r="GM69" t="str">
        <v>5004 - County Clerk Trust</v>
      </c>
      <c r="GN69" t="str">
        <v xml:space="preserve">5005 - County Clerk Civil </v>
      </c>
      <c r="GO69" t="str">
        <v>5006 - County Clerk Probate</v>
      </c>
      <c r="GP69" t="str">
        <v>5007 - County Clerk Central Records</v>
      </c>
      <c r="GQ69" t="str">
        <v>5008 - County Clerk-Collections</v>
      </c>
      <c r="GR69" t="str">
        <v>5041 - Truancy South</v>
      </c>
      <c r="GS69" t="str">
        <v>5042 - Truancy North</v>
      </c>
      <c r="GT69" t="str">
        <v>5043 - Truancy East</v>
      </c>
      <c r="GU69" t="str">
        <v>5110 - Employee Health Clinic</v>
      </c>
      <c r="GV69" t="str">
        <v>5111 - Juvenile Administration</v>
      </c>
      <c r="GW69" t="str">
        <v>5112 - Juvenile Psychological Service</v>
      </c>
      <c r="GX69" t="str">
        <v>5114 - Juvenile-Detention Center</v>
      </c>
      <c r="GY69" t="str">
        <v>5115 - Juvenile-Emergency Shelter</v>
      </c>
      <c r="GZ69" t="str">
        <v>5116 - Juvenile-Letot Center</v>
      </c>
      <c r="HA69" t="str">
        <v>5117 - Juvenile-Youth Village</v>
      </c>
      <c r="HB69" t="str">
        <v>5118 - Juvenile-Medlock Center</v>
      </c>
      <c r="HC69" t="str">
        <v>5119 - Juvenile-Letot Residential Treatment Center</v>
      </c>
      <c r="HD69" t="str">
        <v>5120 - Health Administration</v>
      </c>
      <c r="HE69" t="str">
        <v>5121 - Environmental Health</v>
      </c>
      <c r="HF69" t="str">
        <v>5122 - Public Health Lab</v>
      </c>
      <c r="HG69" t="str">
        <v>5123 - Preventive Health</v>
      </c>
      <c r="HH69" t="str">
        <v>5124 - Communicable Disease Control</v>
      </c>
      <c r="HI69" t="str">
        <v>5125 - STD Clinic</v>
      </c>
      <c r="HJ69" t="str">
        <v>5126 - TB Clinic</v>
      </c>
      <c r="HK69" t="str">
        <v>5128 - HHS - Finance Admin</v>
      </c>
      <c r="HL69" t="str">
        <v xml:space="preserve">5130 - Budget Office Community Contracts </v>
      </c>
      <c r="HM69" t="str">
        <v>5140 - CPS Program</v>
      </c>
      <c r="HN69" t="str">
        <v>5170 - Welfare Assistance</v>
      </c>
      <c r="HO69" t="str">
        <v>6340 - Wilmer Substance Abuse Facility</v>
      </c>
      <c r="HP69" t="str">
        <v>6430 - Truancy Enforcement Center</v>
      </c>
      <c r="HQ69" t="str">
        <v>6930 - Cash Match for Grants</v>
      </c>
      <c r="HR69" t="str">
        <v>7138 - Parking Garage CO 2004 Series</v>
      </c>
      <c r="HS69" t="str">
        <v>7139 - Unlimited Tax Ref 2005  24.097M</v>
      </c>
      <c r="HT69" t="str">
        <v>7140 - Certificate Obligation, 2006  $65M</v>
      </c>
      <c r="HU69" t="str">
        <v>7141 - Limited Tax Notes, Series 2011</v>
      </c>
      <c r="HV69" t="str">
        <v>7142 - Unlimited Tax Refunding Bonds Series 2011A-Dept</v>
      </c>
      <c r="HW69" t="str">
        <v>7144 - Limited Tax Refunding Bonds Series 2013</v>
      </c>
      <c r="HX69" t="str">
        <v>7145 - Dept Limited Tax Notes Series 2013</v>
      </c>
      <c r="HY69" t="str">
        <v>7146 - Unlimited Tax Refunding Bonds Series 2015</v>
      </c>
      <c r="HZ69" t="str">
        <v>7147 - Combination Tax and Parking Garage Revenue Certificates of Obligation Series 2016</v>
      </c>
      <c r="IA69" t="str">
        <v>7148 - Certificates of Obligation, Series 2022</v>
      </c>
      <c r="IB69" t="str">
        <v>7400 - Administrative</v>
      </c>
      <c r="IC69" t="str">
        <v>7414 - Unlimited Tax Road Bonds Series 1995</v>
      </c>
      <c r="ID69" t="str">
        <v>7418 - Road Bond Series 1996</v>
      </c>
      <c r="IE69" t="str">
        <v>7492 - 1995 Road Bond Fund</v>
      </c>
      <c r="IF69" t="str">
        <v>8010 - State Highway Fund</v>
      </c>
      <c r="IG69" t="str">
        <v>8011 - Vehicle Sales and Use Tax</v>
      </c>
      <c r="IH69" t="str">
        <v>8012 - Certificate of Title Fund</v>
      </c>
      <c r="II69" t="str">
        <v>8013 - State Beer and Wine</v>
      </c>
      <c r="IJ69" t="str">
        <v>8014 - Unapportioned Tax</v>
      </c>
      <c r="IK69" t="str">
        <v>8015 - Tax Refund</v>
      </c>
      <c r="IL69" t="str">
        <v>8016 - Trust Fund (Tax Assessor)</v>
      </c>
      <c r="IM69" t="str">
        <v>8017 - Mail-in License Renewal</v>
      </c>
      <c r="IN69" t="str">
        <v>8459 - Chase C.C. Clearing Acct-Tax Office</v>
      </c>
      <c r="IO69" t="str">
        <v>8465 - Chase C.C. MV Clearing Acct-Tax Office</v>
      </c>
      <c r="IP69" t="str">
        <v>8466 - Chase Credit Card Charge Back-Tax Office</v>
      </c>
      <c r="IQ69" t="str">
        <v>8467 - Chase C.C MV Charge Back Tax Office</v>
      </c>
      <c r="IR69" t="str">
        <v>8543 - Chase Credit Card B&amp;W Chargeback</v>
      </c>
      <c r="IS69" t="str">
        <v>8545 - Chase Credit Card VIT/SIT Chargeback</v>
      </c>
      <c r="IT69" t="str">
        <v>8718 - Dealers' Escrow Account</v>
      </c>
      <c r="IU69" t="str">
        <v>8719 - Undisbursed Funds</v>
      </c>
      <c r="IV69" t="str">
        <v>8720 - Credit Card Deposit/Clearing Acct</v>
      </c>
      <c r="IW69" t="str">
        <v>8721 - Unapportioned Tax ( Year End ) Used to be 720</v>
      </c>
      <c r="IX69" t="str">
        <v>8731 - Credit Card Chargeback Acct</v>
      </c>
      <c r="IY69" t="str">
        <v>9010 - Library Assistance</v>
      </c>
      <c r="IZ69" t="str">
        <v>9020 - Local Emergencies</v>
      </c>
      <c r="JA69" t="str">
        <v>9101 - Park &amp; Open Space Adm</v>
      </c>
      <c r="JB69" t="str">
        <v>9102 - Park and Open Space</v>
      </c>
      <c r="JC69" t="str">
        <v>9200 - Escrows</v>
      </c>
      <c r="JD69" t="str">
        <v>9205 - Constable Precinct #1</v>
      </c>
      <c r="JE69" t="str">
        <v>9206 - Constable Precinct #2</v>
      </c>
      <c r="JF69" t="str">
        <v>9207 - Constable Precinct #3</v>
      </c>
      <c r="JG69" t="str">
        <v>9208 - Constable Precinct #4</v>
      </c>
      <c r="JH69" t="str">
        <v>9209 - Constable Precinct #5</v>
      </c>
      <c r="JI69" t="str">
        <v xml:space="preserve">9215 - Commissary </v>
      </c>
      <c r="JJ69" t="str">
        <v xml:space="preserve">9220 - District Attorney </v>
      </c>
      <c r="JK69" t="str">
        <v>9225 - Sheriff</v>
      </c>
      <c r="JL69" t="str">
        <v xml:space="preserve">9230 - Juvenile </v>
      </c>
      <c r="JM69" t="str">
        <v xml:space="preserve">9235 - Justice of Peace </v>
      </c>
      <c r="JN69" t="str">
        <v>9240 - County Clerk</v>
      </c>
      <c r="JO69" t="str">
        <v>9245 - District Clerk</v>
      </c>
      <c r="JP69" t="str">
        <v xml:space="preserve">9250 - County Clerk Record Management </v>
      </c>
      <c r="JQ69" t="str">
        <v xml:space="preserve">9255 - District Clerk Record Management </v>
      </c>
      <c r="JR69" t="str">
        <v xml:space="preserve">9256 - County &amp; District Clerk Record Management </v>
      </c>
      <c r="JS69" t="str">
        <v xml:space="preserve">9260 - Community Supervision and Correction Department </v>
      </c>
      <c r="JT69" t="str">
        <v xml:space="preserve">9265 - Tax Office </v>
      </c>
      <c r="JU69" t="str">
        <v xml:space="preserve">9270 - Criminal Justice </v>
      </c>
      <c r="JV69" t="str">
        <v xml:space="preserve">9275 - Divert Court </v>
      </c>
      <c r="JW69" t="str">
        <v>9280 - HHS</v>
      </c>
      <c r="JX69" t="str">
        <v>9285 - Probate Court</v>
      </c>
      <c r="JY69" t="str">
        <v>9290 - Law Library</v>
      </c>
      <c r="JZ69" t="str">
        <v>9291 - SBE</v>
      </c>
      <c r="KA69" t="str">
        <v>9292 - Fire Marshall</v>
      </c>
      <c r="KB69" t="str">
        <v>9410 - IT Projects</v>
      </c>
      <c r="KC69" t="str">
        <v>9420 - Facilities Projects</v>
      </c>
      <c r="KD69" t="str">
        <v>9430 - Public Works Projects</v>
      </c>
      <c r="KE69" t="str">
        <v>9440 - CSCD Projects</v>
      </c>
      <c r="KF69" t="str">
        <v>9450 - Elections</v>
      </c>
      <c r="KG69" t="str">
        <v>9455 - Household Hazardous Waste</v>
      </c>
      <c r="KH69" t="str">
        <v>9464 - American Rescue Plan</v>
      </c>
      <c r="KI69" t="str">
        <v>9466 - Major Grants</v>
      </c>
      <c r="KJ69" t="str">
        <v>9467 - HUD Section 8</v>
      </c>
      <c r="KK69" t="str">
        <v>9468 - Charter School</v>
      </c>
      <c r="KL69" t="str">
        <v>9900 - Non-Budget Charges</v>
      </c>
      <c r="KM69" t="str">
        <v>9910 - Countywide Appropriations</v>
      </c>
      <c r="KN69" t="str">
        <v>9915 - Surplus</v>
      </c>
      <c r="KO69" t="str">
        <v>9920 - Payroll -Dept</v>
      </c>
      <c r="KP69" t="str">
        <v>9940 - Reserves and Contingency</v>
      </c>
      <c r="KQ69" t="str">
        <v>9950 - Emergency Reserves</v>
      </c>
    </row>
    <row r="70" spans="1:303" x14ac:dyDescent="0.25">
      <c r="A70" t="str" cm="1">
        <f t="array" ref="A70:KQ70">TRANSPOSE(_xlfn._xlws.SORT(_xlfn._xlws.FILTER(TableCostCenter[Cost Center List],ISNUMBER(SEARCH(Travel!Y71,TableCostCenter[Cost Center List])))))</f>
        <v>0000 - Default Cost Center</v>
      </c>
      <c r="B70" t="str">
        <v>1010 - County Judge</v>
      </c>
      <c r="C70" t="str">
        <v>1011 - Truancy Courts</v>
      </c>
      <c r="D70" t="str">
        <v>1016 - Planning and Development</v>
      </c>
      <c r="E70" t="str">
        <v>1020 - Commissioners' Court Administrator</v>
      </c>
      <c r="F70" t="str">
        <v>1021 - Operation Services - Engineering</v>
      </c>
      <c r="G70" t="str">
        <v>1022 - Operation Services - Facilities</v>
      </c>
      <c r="H70" t="str">
        <v>1023 - Operation Services - Comm/Central Services</v>
      </c>
      <c r="I70" t="str">
        <v>1024 - Operation Services - Records Mgmt</v>
      </c>
      <c r="J70" t="str">
        <v>1027 - Operation Services - Auto Service Center</v>
      </c>
      <c r="K70" t="str">
        <v>1035 - Tax Assessor/Collector</v>
      </c>
      <c r="L70" t="str">
        <v>1040 - Human Resource/Civil Service</v>
      </c>
      <c r="M70" t="str">
        <v>1041 - HRCS - 52e Employees</v>
      </c>
      <c r="N70" t="str">
        <v>1045 - Records Bldg Fitness Center</v>
      </c>
      <c r="O70" t="str">
        <v>1050 - County Treasurer</v>
      </c>
      <c r="P70" t="str">
        <v>1060 - Office of Budget &amp; Evaluation</v>
      </c>
      <c r="Q70" t="str">
        <v>1070 - County Auditor</v>
      </c>
      <c r="R70" t="str">
        <v>1080 - Purchasing</v>
      </c>
      <c r="S70" t="str">
        <v>1082 - Small Business Enterprise(SBE)</v>
      </c>
      <c r="T70" t="str">
        <v>1090 - IT Data Services</v>
      </c>
      <c r="U70" t="str">
        <v>1210 - Elections</v>
      </c>
      <c r="V70" t="str">
        <v>2050 - Texas Cooperative Extension</v>
      </c>
      <c r="W70" t="str">
        <v>2060 - Veterans Service</v>
      </c>
      <c r="X70" t="str">
        <v>2080 - Historical Commission</v>
      </c>
      <c r="Y70" t="str">
        <v>2110 - Public Works</v>
      </c>
      <c r="Z70" t="str">
        <v>2115 - PW - Economic Development</v>
      </c>
      <c r="AA70" t="str">
        <v>2510 - Road Precinct #1</v>
      </c>
      <c r="AB70" t="str">
        <v>2520 - Road Precinct #2</v>
      </c>
      <c r="AC70" t="str">
        <v>2530 - Road Precinct #3</v>
      </c>
      <c r="AD70" t="str">
        <v>2540 - Road Precinct #4</v>
      </c>
      <c r="AE70" t="str">
        <v>2550 - Road Reserves</v>
      </c>
      <c r="AF70" t="str">
        <v>3020 - Community Supervision</v>
      </c>
      <c r="AG70" t="str">
        <v>3030 - Public Service Program</v>
      </c>
      <c r="AH70" t="str">
        <v>3043 - Unincorporated Area Services</v>
      </c>
      <c r="AI70" t="str">
        <v>3110 - Executive</v>
      </c>
      <c r="AJ70" t="str">
        <v>3111 - Special Investigation</v>
      </c>
      <c r="AK70" t="str">
        <v>3112 - Intelligence</v>
      </c>
      <c r="AL70" t="str">
        <v>3113 - Internal Affairs</v>
      </c>
      <c r="AM70" t="str">
        <v>3114 - Compliance</v>
      </c>
      <c r="AN70" t="str">
        <v>3121 - General Services</v>
      </c>
      <c r="AO70" t="str">
        <v>3122 - Personnel</v>
      </c>
      <c r="AP70" t="str">
        <v>3123 - Training</v>
      </c>
      <c r="AQ70" t="str">
        <v>3124 - Communications</v>
      </c>
      <c r="AR70" t="str">
        <v>3125 - Fiscal</v>
      </c>
      <c r="AS70" t="str">
        <v>3126 - Photo Lab</v>
      </c>
      <c r="AT70" t="str">
        <v>3127 - Print Shop Department</v>
      </c>
      <c r="AU70" t="str">
        <v>3128 - Bonds</v>
      </c>
      <c r="AV70" t="str">
        <v>3129 - Bailiff</v>
      </c>
      <c r="AW70" t="str">
        <v>3130 - Warrants</v>
      </c>
      <c r="AX70" t="str">
        <v>3131 - Fugitive Transportation</v>
      </c>
      <c r="AY70" t="str">
        <v>3132 - Civil</v>
      </c>
      <c r="AZ70" t="str">
        <v>3133 - Patrol</v>
      </c>
      <c r="BA70" t="str">
        <v>3134 - Criminal Investigation</v>
      </c>
      <c r="BB70" t="str">
        <v>3136 - FLEET</v>
      </c>
      <c r="BC70" t="str">
        <v>3137 - Freeway Management Program</v>
      </c>
      <c r="BD70" t="str">
        <v>3140 - Detention Services</v>
      </c>
      <c r="BE70" t="str">
        <v>3141 - North Tower</v>
      </c>
      <c r="BF70" t="str">
        <v>3142 - West Tower</v>
      </c>
      <c r="BG70" t="str">
        <v>3147 - Central Intake</v>
      </c>
      <c r="BH70" t="str">
        <v>3148 - South Tower</v>
      </c>
      <c r="BI70" t="str">
        <v>3150 - Classification and Release</v>
      </c>
      <c r="BJ70" t="str">
        <v>3151 - Inmate Program</v>
      </c>
      <c r="BK70" t="str">
        <v>3152 - Central Kitchen</v>
      </c>
      <c r="BL70" t="str">
        <v>3153 - Central Laundry</v>
      </c>
      <c r="BM70" t="str">
        <v>3154 - Inmate Transport</v>
      </c>
      <c r="BN70" t="str">
        <v>3155 - Jail Medical</v>
      </c>
      <c r="BO70" t="str">
        <v>3156 - Pre/Post Trial Release Program</v>
      </c>
      <c r="BP70" t="str">
        <v>3210 - Constable Precinct #1</v>
      </c>
      <c r="BQ70" t="str">
        <v>3220 - Constable Precinct #2</v>
      </c>
      <c r="BR70" t="str">
        <v>3230 - Constable Precinct #3</v>
      </c>
      <c r="BS70" t="str">
        <v>3240 - Constable Precinct #4</v>
      </c>
      <c r="BT70" t="str">
        <v>3250 - Constable Precinct #5</v>
      </c>
      <c r="BU70" t="str">
        <v>3270 - Constable Precinct #3A</v>
      </c>
      <c r="BV70" t="str">
        <v>3280 - Constable Precinct #4A</v>
      </c>
      <c r="BW70" t="str">
        <v>3311 - Crime Lab</v>
      </c>
      <c r="BX70" t="str">
        <v>3312 - Medical Examiner</v>
      </c>
      <c r="BY70" t="str">
        <v>3313 - Breath Alcohol Program</v>
      </c>
      <c r="BZ70" t="str">
        <v>4001 - Building Security</v>
      </c>
      <c r="CA70" t="str">
        <v>4002 - Emergency Management</v>
      </c>
      <c r="CB70" t="str">
        <v>4003 - Fire Marshal</v>
      </c>
      <c r="CC70" t="str">
        <v>4011 - District Attorney</v>
      </c>
      <c r="CD70" t="str">
        <v>4012 - DA-Special Allocation</v>
      </c>
      <c r="CE70" t="str">
        <v>4013 - Drug Court Program</v>
      </c>
      <c r="CF70" t="str">
        <v>4014 - Jail Diversion</v>
      </c>
      <c r="CG70" t="str">
        <v>4015 - Divert Court</v>
      </c>
      <c r="CH70" t="str">
        <v>4016 - S.T.A.C. Court</v>
      </c>
      <c r="CI70" t="str">
        <v>4020 - District Clerk</v>
      </c>
      <c r="CJ70" t="str">
        <v>4031 - County Clerk</v>
      </c>
      <c r="CK70" t="str">
        <v>4032 - County Clerk-Collections</v>
      </c>
      <c r="CL70" t="str">
        <v>4033 - Truancy Courts Clerks</v>
      </c>
      <c r="CM70" t="str">
        <v>4040 - Public Defender</v>
      </c>
      <c r="CN70" t="str">
        <v>4051 - District Court Administration</v>
      </c>
      <c r="CO70" t="str">
        <v>4052 - Family Court Services</v>
      </c>
      <c r="CP70" t="str">
        <v>4053 - Child Support Payments Office</v>
      </c>
      <c r="CQ70" t="str">
        <v>4054 - Alt. Dispute Resolution-Dept</v>
      </c>
      <c r="CR70" t="str">
        <v>4056 - Domestic Relations Office Administration</v>
      </c>
      <c r="CS70" t="str">
        <v>4060 - Jury Service</v>
      </c>
      <c r="CT70" t="str">
        <v>4065 - Grand Jury Service</v>
      </c>
      <c r="CU70" t="str">
        <v>4071 - 5th Court of Appeals</v>
      </c>
      <c r="CV70" t="str">
        <v>4072 - First Admin. Judicial Region</v>
      </c>
      <c r="CW70" t="str">
        <v>4080 - Court Cost Miscellaneous</v>
      </c>
      <c r="CX70" t="str">
        <v>4090 - Appellate Justice System</v>
      </c>
      <c r="CY70" t="str">
        <v>4110 - 14th Civil District Court</v>
      </c>
      <c r="CZ70" t="str">
        <v>4115 - 44th Civil District Court</v>
      </c>
      <c r="DA70" t="str">
        <v>4120 - 68th Civil District Court</v>
      </c>
      <c r="DB70" t="str">
        <v>4125 - 95th Civil District Court</v>
      </c>
      <c r="DC70" t="str">
        <v>4130 - 101st Civil District Court</v>
      </c>
      <c r="DD70" t="str">
        <v>4135 - 116th Civil District Court</v>
      </c>
      <c r="DE70" t="str">
        <v>4140 - 134th Civil District Court</v>
      </c>
      <c r="DF70" t="str">
        <v>4145 - 160th Civil District Court</v>
      </c>
      <c r="DG70" t="str">
        <v>4150 - 162nd Civil District Court</v>
      </c>
      <c r="DH70" t="str">
        <v>4155 - 191st Civil District Court</v>
      </c>
      <c r="DI70" t="str">
        <v>4160 - 192nd Civil District Court</v>
      </c>
      <c r="DJ70" t="str">
        <v>4165 - 193rd Civil District Court</v>
      </c>
      <c r="DK70" t="str">
        <v>4170 - 298th Civil District Court</v>
      </c>
      <c r="DL70" t="str">
        <v>4175 - Civil District Masters</v>
      </c>
      <c r="DM70" t="str">
        <v>4180 - Civil Tax Court</v>
      </c>
      <c r="DN70" t="str">
        <v>4210 - 254th Family Court</v>
      </c>
      <c r="DO70" t="str">
        <v>4215 - 255th Family Court</v>
      </c>
      <c r="DP70" t="str">
        <v>4220 - 256th Family Court</v>
      </c>
      <c r="DQ70" t="str">
        <v>4225 - 301st Family Court</v>
      </c>
      <c r="DR70" t="str">
        <v>4230 - 302nd Family Court</v>
      </c>
      <c r="DS70" t="str">
        <v>4235 - 303rd Family Court</v>
      </c>
      <c r="DT70" t="str">
        <v>4240 - 330th Family Court</v>
      </c>
      <c r="DU70" t="str">
        <v>4250 - IV-D Court</v>
      </c>
      <c r="DV70" t="str">
        <v>4310 - 304th Juvenile Court</v>
      </c>
      <c r="DW70" t="str">
        <v>4320 - 305th Juvenile Court</v>
      </c>
      <c r="DX70" t="str">
        <v>4401 - Criminal District Court #1</v>
      </c>
      <c r="DY70" t="str">
        <v>4402 - Criminal District Court #2</v>
      </c>
      <c r="DZ70" t="str">
        <v>4403 - Criminal District Court #3</v>
      </c>
      <c r="EA70" t="str">
        <v>4404 - Criminal District Court #4</v>
      </c>
      <c r="EB70" t="str">
        <v>4405 - Criminal District Court #5</v>
      </c>
      <c r="EC70" t="str">
        <v>4406 - Criminal District Court #6</v>
      </c>
      <c r="ED70" t="str">
        <v>4407 - Criminal District Court #7</v>
      </c>
      <c r="EE70" t="str">
        <v>4410 - 194th Criminal District Court</v>
      </c>
      <c r="EF70" t="str">
        <v>4415 - 195th Criminal District Court</v>
      </c>
      <c r="EG70" t="str">
        <v>4420 - 203rd Criminal District Court</v>
      </c>
      <c r="EH70" t="str">
        <v>4425 - 204th Criminal District Court</v>
      </c>
      <c r="EI70" t="str">
        <v>4430 - 265th Criminal District Court</v>
      </c>
      <c r="EJ70" t="str">
        <v>4435 - 282nd Criminal District Court</v>
      </c>
      <c r="EK70" t="str">
        <v>4440 - 283rd Criminal District Court</v>
      </c>
      <c r="EL70" t="str">
        <v>4445 - 291st Criminal District Court</v>
      </c>
      <c r="EM70" t="str">
        <v>4450 - 292nd Criminal District Court</v>
      </c>
      <c r="EN70" t="str">
        <v>4455 - 363rd Criminal District Court</v>
      </c>
      <c r="EO70" t="str">
        <v>4460 - Criminal District Magistrates</v>
      </c>
      <c r="EP70" t="str">
        <v>4461 - Pretrial Release</v>
      </c>
      <c r="EQ70" t="str">
        <v>4465 - Staff Attorneys</v>
      </c>
      <c r="ER70" t="str">
        <v>4470 - Criminal District Court Manager</v>
      </c>
      <c r="ES70" t="str">
        <v>4501 - County Court at Law #1</v>
      </c>
      <c r="ET70" t="str">
        <v>4502 - County Court at Law #2</v>
      </c>
      <c r="EU70" t="str">
        <v>4503 - County Court at Law #3</v>
      </c>
      <c r="EV70" t="str">
        <v>4504 - County Court at Law #4</v>
      </c>
      <c r="EW70" t="str">
        <v>4505 - County Court at Law #5</v>
      </c>
      <c r="EX70" t="str">
        <v>4601 - County Criminal Court #1</v>
      </c>
      <c r="EY70" t="str">
        <v>4602 - County Criminal Court #2</v>
      </c>
      <c r="EZ70" t="str">
        <v>4603 - County Criminal Court #3</v>
      </c>
      <c r="FA70" t="str">
        <v>4604 - County Criminal Court #4</v>
      </c>
      <c r="FB70" t="str">
        <v>4605 - County Criminal Court #5</v>
      </c>
      <c r="FC70" t="str">
        <v>4606 - County Criminal Court #6</v>
      </c>
      <c r="FD70" t="str">
        <v>4607 - County Criminal Court #7</v>
      </c>
      <c r="FE70" t="str">
        <v>4608 - County Criminal Court #8</v>
      </c>
      <c r="FF70" t="str">
        <v>4609 - County Criminal Court #9</v>
      </c>
      <c r="FG70" t="str">
        <v>4610 - County Criminal Court #10</v>
      </c>
      <c r="FH70" t="str">
        <v>4611 - County Criminal Court #11</v>
      </c>
      <c r="FI70" t="str">
        <v>4615 - County Criminal Court of Appeals</v>
      </c>
      <c r="FJ70" t="str">
        <v>4616 - County Criminal Court of Appeals #2</v>
      </c>
      <c r="FK70" t="str">
        <v>4617 - County Criminal Court - Magistrate</v>
      </c>
      <c r="FL70" t="str">
        <v>4620 - County Criminal Court Manager</v>
      </c>
      <c r="FM70" t="str">
        <v>4701 - Probate Court #1</v>
      </c>
      <c r="FN70" t="str">
        <v>4702 - Probate Court #2</v>
      </c>
      <c r="FO70" t="str">
        <v>4703 - Probate Court #3</v>
      </c>
      <c r="FP70" t="str">
        <v>4704 - Investigators/Court Visitor Program</v>
      </c>
      <c r="FQ70" t="str">
        <v>4705 - Probate Associates</v>
      </c>
      <c r="FR70" t="str">
        <v>4811 - J.P- 1-1</v>
      </c>
      <c r="FS70" t="str">
        <v>4812 - J.P- 1-2</v>
      </c>
      <c r="FT70" t="str">
        <v>4821 - J.P- 2-1</v>
      </c>
      <c r="FU70" t="str">
        <v>4822 - J.P- 2-2</v>
      </c>
      <c r="FV70" t="str">
        <v>4831 - J.P- 3-1</v>
      </c>
      <c r="FW70" t="str">
        <v>4832 - J.P- 3-2</v>
      </c>
      <c r="FX70" t="str">
        <v>4833 - J.P. Central Collections</v>
      </c>
      <c r="FY70" t="str">
        <v>4841 - J.P- 4-1</v>
      </c>
      <c r="FZ70" t="str">
        <v>4842 - J.P- 4-2</v>
      </c>
      <c r="GA70" t="str">
        <v>4851 - J.P- 5-1</v>
      </c>
      <c r="GB70" t="str">
        <v>4852 - J.P- 5-2</v>
      </c>
      <c r="GC70" t="str">
        <v>4862 - J P 3-A</v>
      </c>
      <c r="GD70" t="str">
        <v>4921 - District Clerk Criminal and Bond Forfeiture</v>
      </c>
      <c r="GE70" t="str">
        <v>4922 - District Clerk Passport Central</v>
      </c>
      <c r="GF70" t="str">
        <v>4923 - District Clerk Passport East</v>
      </c>
      <c r="GG70" t="str">
        <v>4924 - District Passport North</v>
      </c>
      <c r="GH70" t="str">
        <v>4925 - District Clerk Juvenile</v>
      </c>
      <c r="GI70" t="str">
        <v>4926 - District Civil and Family, Trust and Collections</v>
      </c>
      <c r="GJ70" t="str">
        <v>5001 - County Clerk Criminal and Bond Forfeiture</v>
      </c>
      <c r="GK70" t="str">
        <v>5002 - County Clerk Recording</v>
      </c>
      <c r="GL70" t="str">
        <v>5003 - County Clerk Vitals</v>
      </c>
      <c r="GM70" t="str">
        <v>5004 - County Clerk Trust</v>
      </c>
      <c r="GN70" t="str">
        <v xml:space="preserve">5005 - County Clerk Civil </v>
      </c>
      <c r="GO70" t="str">
        <v>5006 - County Clerk Probate</v>
      </c>
      <c r="GP70" t="str">
        <v>5007 - County Clerk Central Records</v>
      </c>
      <c r="GQ70" t="str">
        <v>5008 - County Clerk-Collections</v>
      </c>
      <c r="GR70" t="str">
        <v>5041 - Truancy South</v>
      </c>
      <c r="GS70" t="str">
        <v>5042 - Truancy North</v>
      </c>
      <c r="GT70" t="str">
        <v>5043 - Truancy East</v>
      </c>
      <c r="GU70" t="str">
        <v>5110 - Employee Health Clinic</v>
      </c>
      <c r="GV70" t="str">
        <v>5111 - Juvenile Administration</v>
      </c>
      <c r="GW70" t="str">
        <v>5112 - Juvenile Psychological Service</v>
      </c>
      <c r="GX70" t="str">
        <v>5114 - Juvenile-Detention Center</v>
      </c>
      <c r="GY70" t="str">
        <v>5115 - Juvenile-Emergency Shelter</v>
      </c>
      <c r="GZ70" t="str">
        <v>5116 - Juvenile-Letot Center</v>
      </c>
      <c r="HA70" t="str">
        <v>5117 - Juvenile-Youth Village</v>
      </c>
      <c r="HB70" t="str">
        <v>5118 - Juvenile-Medlock Center</v>
      </c>
      <c r="HC70" t="str">
        <v>5119 - Juvenile-Letot Residential Treatment Center</v>
      </c>
      <c r="HD70" t="str">
        <v>5120 - Health Administration</v>
      </c>
      <c r="HE70" t="str">
        <v>5121 - Environmental Health</v>
      </c>
      <c r="HF70" t="str">
        <v>5122 - Public Health Lab</v>
      </c>
      <c r="HG70" t="str">
        <v>5123 - Preventive Health</v>
      </c>
      <c r="HH70" t="str">
        <v>5124 - Communicable Disease Control</v>
      </c>
      <c r="HI70" t="str">
        <v>5125 - STD Clinic</v>
      </c>
      <c r="HJ70" t="str">
        <v>5126 - TB Clinic</v>
      </c>
      <c r="HK70" t="str">
        <v>5128 - HHS - Finance Admin</v>
      </c>
      <c r="HL70" t="str">
        <v xml:space="preserve">5130 - Budget Office Community Contracts </v>
      </c>
      <c r="HM70" t="str">
        <v>5140 - CPS Program</v>
      </c>
      <c r="HN70" t="str">
        <v>5170 - Welfare Assistance</v>
      </c>
      <c r="HO70" t="str">
        <v>6340 - Wilmer Substance Abuse Facility</v>
      </c>
      <c r="HP70" t="str">
        <v>6430 - Truancy Enforcement Center</v>
      </c>
      <c r="HQ70" t="str">
        <v>6930 - Cash Match for Grants</v>
      </c>
      <c r="HR70" t="str">
        <v>7138 - Parking Garage CO 2004 Series</v>
      </c>
      <c r="HS70" t="str">
        <v>7139 - Unlimited Tax Ref 2005  24.097M</v>
      </c>
      <c r="HT70" t="str">
        <v>7140 - Certificate Obligation, 2006  $65M</v>
      </c>
      <c r="HU70" t="str">
        <v>7141 - Limited Tax Notes, Series 2011</v>
      </c>
      <c r="HV70" t="str">
        <v>7142 - Unlimited Tax Refunding Bonds Series 2011A-Dept</v>
      </c>
      <c r="HW70" t="str">
        <v>7144 - Limited Tax Refunding Bonds Series 2013</v>
      </c>
      <c r="HX70" t="str">
        <v>7145 - Dept Limited Tax Notes Series 2013</v>
      </c>
      <c r="HY70" t="str">
        <v>7146 - Unlimited Tax Refunding Bonds Series 2015</v>
      </c>
      <c r="HZ70" t="str">
        <v>7147 - Combination Tax and Parking Garage Revenue Certificates of Obligation Series 2016</v>
      </c>
      <c r="IA70" t="str">
        <v>7148 - Certificates of Obligation, Series 2022</v>
      </c>
      <c r="IB70" t="str">
        <v>7400 - Administrative</v>
      </c>
      <c r="IC70" t="str">
        <v>7414 - Unlimited Tax Road Bonds Series 1995</v>
      </c>
      <c r="ID70" t="str">
        <v>7418 - Road Bond Series 1996</v>
      </c>
      <c r="IE70" t="str">
        <v>7492 - 1995 Road Bond Fund</v>
      </c>
      <c r="IF70" t="str">
        <v>8010 - State Highway Fund</v>
      </c>
      <c r="IG70" t="str">
        <v>8011 - Vehicle Sales and Use Tax</v>
      </c>
      <c r="IH70" t="str">
        <v>8012 - Certificate of Title Fund</v>
      </c>
      <c r="II70" t="str">
        <v>8013 - State Beer and Wine</v>
      </c>
      <c r="IJ70" t="str">
        <v>8014 - Unapportioned Tax</v>
      </c>
      <c r="IK70" t="str">
        <v>8015 - Tax Refund</v>
      </c>
      <c r="IL70" t="str">
        <v>8016 - Trust Fund (Tax Assessor)</v>
      </c>
      <c r="IM70" t="str">
        <v>8017 - Mail-in License Renewal</v>
      </c>
      <c r="IN70" t="str">
        <v>8459 - Chase C.C. Clearing Acct-Tax Office</v>
      </c>
      <c r="IO70" t="str">
        <v>8465 - Chase C.C. MV Clearing Acct-Tax Office</v>
      </c>
      <c r="IP70" t="str">
        <v>8466 - Chase Credit Card Charge Back-Tax Office</v>
      </c>
      <c r="IQ70" t="str">
        <v>8467 - Chase C.C MV Charge Back Tax Office</v>
      </c>
      <c r="IR70" t="str">
        <v>8543 - Chase Credit Card B&amp;W Chargeback</v>
      </c>
      <c r="IS70" t="str">
        <v>8545 - Chase Credit Card VIT/SIT Chargeback</v>
      </c>
      <c r="IT70" t="str">
        <v>8718 - Dealers' Escrow Account</v>
      </c>
      <c r="IU70" t="str">
        <v>8719 - Undisbursed Funds</v>
      </c>
      <c r="IV70" t="str">
        <v>8720 - Credit Card Deposit/Clearing Acct</v>
      </c>
      <c r="IW70" t="str">
        <v>8721 - Unapportioned Tax ( Year End ) Used to be 720</v>
      </c>
      <c r="IX70" t="str">
        <v>8731 - Credit Card Chargeback Acct</v>
      </c>
      <c r="IY70" t="str">
        <v>9010 - Library Assistance</v>
      </c>
      <c r="IZ70" t="str">
        <v>9020 - Local Emergencies</v>
      </c>
      <c r="JA70" t="str">
        <v>9101 - Park &amp; Open Space Adm</v>
      </c>
      <c r="JB70" t="str">
        <v>9102 - Park and Open Space</v>
      </c>
      <c r="JC70" t="str">
        <v>9200 - Escrows</v>
      </c>
      <c r="JD70" t="str">
        <v>9205 - Constable Precinct #1</v>
      </c>
      <c r="JE70" t="str">
        <v>9206 - Constable Precinct #2</v>
      </c>
      <c r="JF70" t="str">
        <v>9207 - Constable Precinct #3</v>
      </c>
      <c r="JG70" t="str">
        <v>9208 - Constable Precinct #4</v>
      </c>
      <c r="JH70" t="str">
        <v>9209 - Constable Precinct #5</v>
      </c>
      <c r="JI70" t="str">
        <v xml:space="preserve">9215 - Commissary </v>
      </c>
      <c r="JJ70" t="str">
        <v xml:space="preserve">9220 - District Attorney </v>
      </c>
      <c r="JK70" t="str">
        <v>9225 - Sheriff</v>
      </c>
      <c r="JL70" t="str">
        <v xml:space="preserve">9230 - Juvenile </v>
      </c>
      <c r="JM70" t="str">
        <v xml:space="preserve">9235 - Justice of Peace </v>
      </c>
      <c r="JN70" t="str">
        <v>9240 - County Clerk</v>
      </c>
      <c r="JO70" t="str">
        <v>9245 - District Clerk</v>
      </c>
      <c r="JP70" t="str">
        <v xml:space="preserve">9250 - County Clerk Record Management </v>
      </c>
      <c r="JQ70" t="str">
        <v xml:space="preserve">9255 - District Clerk Record Management </v>
      </c>
      <c r="JR70" t="str">
        <v xml:space="preserve">9256 - County &amp; District Clerk Record Management </v>
      </c>
      <c r="JS70" t="str">
        <v xml:space="preserve">9260 - Community Supervision and Correction Department </v>
      </c>
      <c r="JT70" t="str">
        <v xml:space="preserve">9265 - Tax Office </v>
      </c>
      <c r="JU70" t="str">
        <v xml:space="preserve">9270 - Criminal Justice </v>
      </c>
      <c r="JV70" t="str">
        <v xml:space="preserve">9275 - Divert Court </v>
      </c>
      <c r="JW70" t="str">
        <v>9280 - HHS</v>
      </c>
      <c r="JX70" t="str">
        <v>9285 - Probate Court</v>
      </c>
      <c r="JY70" t="str">
        <v>9290 - Law Library</v>
      </c>
      <c r="JZ70" t="str">
        <v>9291 - SBE</v>
      </c>
      <c r="KA70" t="str">
        <v>9292 - Fire Marshall</v>
      </c>
      <c r="KB70" t="str">
        <v>9410 - IT Projects</v>
      </c>
      <c r="KC70" t="str">
        <v>9420 - Facilities Projects</v>
      </c>
      <c r="KD70" t="str">
        <v>9430 - Public Works Projects</v>
      </c>
      <c r="KE70" t="str">
        <v>9440 - CSCD Projects</v>
      </c>
      <c r="KF70" t="str">
        <v>9450 - Elections</v>
      </c>
      <c r="KG70" t="str">
        <v>9455 - Household Hazardous Waste</v>
      </c>
      <c r="KH70" t="str">
        <v>9464 - American Rescue Plan</v>
      </c>
      <c r="KI70" t="str">
        <v>9466 - Major Grants</v>
      </c>
      <c r="KJ70" t="str">
        <v>9467 - HUD Section 8</v>
      </c>
      <c r="KK70" t="str">
        <v>9468 - Charter School</v>
      </c>
      <c r="KL70" t="str">
        <v>9900 - Non-Budget Charges</v>
      </c>
      <c r="KM70" t="str">
        <v>9910 - Countywide Appropriations</v>
      </c>
      <c r="KN70" t="str">
        <v>9915 - Surplus</v>
      </c>
      <c r="KO70" t="str">
        <v>9920 - Payroll -Dept</v>
      </c>
      <c r="KP70" t="str">
        <v>9940 - Reserves and Contingency</v>
      </c>
      <c r="KQ70" t="str">
        <v>9950 - Emergency Reserves</v>
      </c>
    </row>
    <row r="71" spans="1:303" x14ac:dyDescent="0.25">
      <c r="A71" t="str" cm="1">
        <f t="array" ref="A71:KQ71">TRANSPOSE(_xlfn._xlws.SORT(_xlfn._xlws.FILTER(TableCostCenter[Cost Center List],ISNUMBER(SEARCH(Travel!Y72,TableCostCenter[Cost Center List])))))</f>
        <v>0000 - Default Cost Center</v>
      </c>
      <c r="B71" t="str">
        <v>1010 - County Judge</v>
      </c>
      <c r="C71" t="str">
        <v>1011 - Truancy Courts</v>
      </c>
      <c r="D71" t="str">
        <v>1016 - Planning and Development</v>
      </c>
      <c r="E71" t="str">
        <v>1020 - Commissioners' Court Administrator</v>
      </c>
      <c r="F71" t="str">
        <v>1021 - Operation Services - Engineering</v>
      </c>
      <c r="G71" t="str">
        <v>1022 - Operation Services - Facilities</v>
      </c>
      <c r="H71" t="str">
        <v>1023 - Operation Services - Comm/Central Services</v>
      </c>
      <c r="I71" t="str">
        <v>1024 - Operation Services - Records Mgmt</v>
      </c>
      <c r="J71" t="str">
        <v>1027 - Operation Services - Auto Service Center</v>
      </c>
      <c r="K71" t="str">
        <v>1035 - Tax Assessor/Collector</v>
      </c>
      <c r="L71" t="str">
        <v>1040 - Human Resource/Civil Service</v>
      </c>
      <c r="M71" t="str">
        <v>1041 - HRCS - 52e Employees</v>
      </c>
      <c r="N71" t="str">
        <v>1045 - Records Bldg Fitness Center</v>
      </c>
      <c r="O71" t="str">
        <v>1050 - County Treasurer</v>
      </c>
      <c r="P71" t="str">
        <v>1060 - Office of Budget &amp; Evaluation</v>
      </c>
      <c r="Q71" t="str">
        <v>1070 - County Auditor</v>
      </c>
      <c r="R71" t="str">
        <v>1080 - Purchasing</v>
      </c>
      <c r="S71" t="str">
        <v>1082 - Small Business Enterprise(SBE)</v>
      </c>
      <c r="T71" t="str">
        <v>1090 - IT Data Services</v>
      </c>
      <c r="U71" t="str">
        <v>1210 - Elections</v>
      </c>
      <c r="V71" t="str">
        <v>2050 - Texas Cooperative Extension</v>
      </c>
      <c r="W71" t="str">
        <v>2060 - Veterans Service</v>
      </c>
      <c r="X71" t="str">
        <v>2080 - Historical Commission</v>
      </c>
      <c r="Y71" t="str">
        <v>2110 - Public Works</v>
      </c>
      <c r="Z71" t="str">
        <v>2115 - PW - Economic Development</v>
      </c>
      <c r="AA71" t="str">
        <v>2510 - Road Precinct #1</v>
      </c>
      <c r="AB71" t="str">
        <v>2520 - Road Precinct #2</v>
      </c>
      <c r="AC71" t="str">
        <v>2530 - Road Precinct #3</v>
      </c>
      <c r="AD71" t="str">
        <v>2540 - Road Precinct #4</v>
      </c>
      <c r="AE71" t="str">
        <v>2550 - Road Reserves</v>
      </c>
      <c r="AF71" t="str">
        <v>3020 - Community Supervision</v>
      </c>
      <c r="AG71" t="str">
        <v>3030 - Public Service Program</v>
      </c>
      <c r="AH71" t="str">
        <v>3043 - Unincorporated Area Services</v>
      </c>
      <c r="AI71" t="str">
        <v>3110 - Executive</v>
      </c>
      <c r="AJ71" t="str">
        <v>3111 - Special Investigation</v>
      </c>
      <c r="AK71" t="str">
        <v>3112 - Intelligence</v>
      </c>
      <c r="AL71" t="str">
        <v>3113 - Internal Affairs</v>
      </c>
      <c r="AM71" t="str">
        <v>3114 - Compliance</v>
      </c>
      <c r="AN71" t="str">
        <v>3121 - General Services</v>
      </c>
      <c r="AO71" t="str">
        <v>3122 - Personnel</v>
      </c>
      <c r="AP71" t="str">
        <v>3123 - Training</v>
      </c>
      <c r="AQ71" t="str">
        <v>3124 - Communications</v>
      </c>
      <c r="AR71" t="str">
        <v>3125 - Fiscal</v>
      </c>
      <c r="AS71" t="str">
        <v>3126 - Photo Lab</v>
      </c>
      <c r="AT71" t="str">
        <v>3127 - Print Shop Department</v>
      </c>
      <c r="AU71" t="str">
        <v>3128 - Bonds</v>
      </c>
      <c r="AV71" t="str">
        <v>3129 - Bailiff</v>
      </c>
      <c r="AW71" t="str">
        <v>3130 - Warrants</v>
      </c>
      <c r="AX71" t="str">
        <v>3131 - Fugitive Transportation</v>
      </c>
      <c r="AY71" t="str">
        <v>3132 - Civil</v>
      </c>
      <c r="AZ71" t="str">
        <v>3133 - Patrol</v>
      </c>
      <c r="BA71" t="str">
        <v>3134 - Criminal Investigation</v>
      </c>
      <c r="BB71" t="str">
        <v>3136 - FLEET</v>
      </c>
      <c r="BC71" t="str">
        <v>3137 - Freeway Management Program</v>
      </c>
      <c r="BD71" t="str">
        <v>3140 - Detention Services</v>
      </c>
      <c r="BE71" t="str">
        <v>3141 - North Tower</v>
      </c>
      <c r="BF71" t="str">
        <v>3142 - West Tower</v>
      </c>
      <c r="BG71" t="str">
        <v>3147 - Central Intake</v>
      </c>
      <c r="BH71" t="str">
        <v>3148 - South Tower</v>
      </c>
      <c r="BI71" t="str">
        <v>3150 - Classification and Release</v>
      </c>
      <c r="BJ71" t="str">
        <v>3151 - Inmate Program</v>
      </c>
      <c r="BK71" t="str">
        <v>3152 - Central Kitchen</v>
      </c>
      <c r="BL71" t="str">
        <v>3153 - Central Laundry</v>
      </c>
      <c r="BM71" t="str">
        <v>3154 - Inmate Transport</v>
      </c>
      <c r="BN71" t="str">
        <v>3155 - Jail Medical</v>
      </c>
      <c r="BO71" t="str">
        <v>3156 - Pre/Post Trial Release Program</v>
      </c>
      <c r="BP71" t="str">
        <v>3210 - Constable Precinct #1</v>
      </c>
      <c r="BQ71" t="str">
        <v>3220 - Constable Precinct #2</v>
      </c>
      <c r="BR71" t="str">
        <v>3230 - Constable Precinct #3</v>
      </c>
      <c r="BS71" t="str">
        <v>3240 - Constable Precinct #4</v>
      </c>
      <c r="BT71" t="str">
        <v>3250 - Constable Precinct #5</v>
      </c>
      <c r="BU71" t="str">
        <v>3270 - Constable Precinct #3A</v>
      </c>
      <c r="BV71" t="str">
        <v>3280 - Constable Precinct #4A</v>
      </c>
      <c r="BW71" t="str">
        <v>3311 - Crime Lab</v>
      </c>
      <c r="BX71" t="str">
        <v>3312 - Medical Examiner</v>
      </c>
      <c r="BY71" t="str">
        <v>3313 - Breath Alcohol Program</v>
      </c>
      <c r="BZ71" t="str">
        <v>4001 - Building Security</v>
      </c>
      <c r="CA71" t="str">
        <v>4002 - Emergency Management</v>
      </c>
      <c r="CB71" t="str">
        <v>4003 - Fire Marshal</v>
      </c>
      <c r="CC71" t="str">
        <v>4011 - District Attorney</v>
      </c>
      <c r="CD71" t="str">
        <v>4012 - DA-Special Allocation</v>
      </c>
      <c r="CE71" t="str">
        <v>4013 - Drug Court Program</v>
      </c>
      <c r="CF71" t="str">
        <v>4014 - Jail Diversion</v>
      </c>
      <c r="CG71" t="str">
        <v>4015 - Divert Court</v>
      </c>
      <c r="CH71" t="str">
        <v>4016 - S.T.A.C. Court</v>
      </c>
      <c r="CI71" t="str">
        <v>4020 - District Clerk</v>
      </c>
      <c r="CJ71" t="str">
        <v>4031 - County Clerk</v>
      </c>
      <c r="CK71" t="str">
        <v>4032 - County Clerk-Collections</v>
      </c>
      <c r="CL71" t="str">
        <v>4033 - Truancy Courts Clerks</v>
      </c>
      <c r="CM71" t="str">
        <v>4040 - Public Defender</v>
      </c>
      <c r="CN71" t="str">
        <v>4051 - District Court Administration</v>
      </c>
      <c r="CO71" t="str">
        <v>4052 - Family Court Services</v>
      </c>
      <c r="CP71" t="str">
        <v>4053 - Child Support Payments Office</v>
      </c>
      <c r="CQ71" t="str">
        <v>4054 - Alt. Dispute Resolution-Dept</v>
      </c>
      <c r="CR71" t="str">
        <v>4056 - Domestic Relations Office Administration</v>
      </c>
      <c r="CS71" t="str">
        <v>4060 - Jury Service</v>
      </c>
      <c r="CT71" t="str">
        <v>4065 - Grand Jury Service</v>
      </c>
      <c r="CU71" t="str">
        <v>4071 - 5th Court of Appeals</v>
      </c>
      <c r="CV71" t="str">
        <v>4072 - First Admin. Judicial Region</v>
      </c>
      <c r="CW71" t="str">
        <v>4080 - Court Cost Miscellaneous</v>
      </c>
      <c r="CX71" t="str">
        <v>4090 - Appellate Justice System</v>
      </c>
      <c r="CY71" t="str">
        <v>4110 - 14th Civil District Court</v>
      </c>
      <c r="CZ71" t="str">
        <v>4115 - 44th Civil District Court</v>
      </c>
      <c r="DA71" t="str">
        <v>4120 - 68th Civil District Court</v>
      </c>
      <c r="DB71" t="str">
        <v>4125 - 95th Civil District Court</v>
      </c>
      <c r="DC71" t="str">
        <v>4130 - 101st Civil District Court</v>
      </c>
      <c r="DD71" t="str">
        <v>4135 - 116th Civil District Court</v>
      </c>
      <c r="DE71" t="str">
        <v>4140 - 134th Civil District Court</v>
      </c>
      <c r="DF71" t="str">
        <v>4145 - 160th Civil District Court</v>
      </c>
      <c r="DG71" t="str">
        <v>4150 - 162nd Civil District Court</v>
      </c>
      <c r="DH71" t="str">
        <v>4155 - 191st Civil District Court</v>
      </c>
      <c r="DI71" t="str">
        <v>4160 - 192nd Civil District Court</v>
      </c>
      <c r="DJ71" t="str">
        <v>4165 - 193rd Civil District Court</v>
      </c>
      <c r="DK71" t="str">
        <v>4170 - 298th Civil District Court</v>
      </c>
      <c r="DL71" t="str">
        <v>4175 - Civil District Masters</v>
      </c>
      <c r="DM71" t="str">
        <v>4180 - Civil Tax Court</v>
      </c>
      <c r="DN71" t="str">
        <v>4210 - 254th Family Court</v>
      </c>
      <c r="DO71" t="str">
        <v>4215 - 255th Family Court</v>
      </c>
      <c r="DP71" t="str">
        <v>4220 - 256th Family Court</v>
      </c>
      <c r="DQ71" t="str">
        <v>4225 - 301st Family Court</v>
      </c>
      <c r="DR71" t="str">
        <v>4230 - 302nd Family Court</v>
      </c>
      <c r="DS71" t="str">
        <v>4235 - 303rd Family Court</v>
      </c>
      <c r="DT71" t="str">
        <v>4240 - 330th Family Court</v>
      </c>
      <c r="DU71" t="str">
        <v>4250 - IV-D Court</v>
      </c>
      <c r="DV71" t="str">
        <v>4310 - 304th Juvenile Court</v>
      </c>
      <c r="DW71" t="str">
        <v>4320 - 305th Juvenile Court</v>
      </c>
      <c r="DX71" t="str">
        <v>4401 - Criminal District Court #1</v>
      </c>
      <c r="DY71" t="str">
        <v>4402 - Criminal District Court #2</v>
      </c>
      <c r="DZ71" t="str">
        <v>4403 - Criminal District Court #3</v>
      </c>
      <c r="EA71" t="str">
        <v>4404 - Criminal District Court #4</v>
      </c>
      <c r="EB71" t="str">
        <v>4405 - Criminal District Court #5</v>
      </c>
      <c r="EC71" t="str">
        <v>4406 - Criminal District Court #6</v>
      </c>
      <c r="ED71" t="str">
        <v>4407 - Criminal District Court #7</v>
      </c>
      <c r="EE71" t="str">
        <v>4410 - 194th Criminal District Court</v>
      </c>
      <c r="EF71" t="str">
        <v>4415 - 195th Criminal District Court</v>
      </c>
      <c r="EG71" t="str">
        <v>4420 - 203rd Criminal District Court</v>
      </c>
      <c r="EH71" t="str">
        <v>4425 - 204th Criminal District Court</v>
      </c>
      <c r="EI71" t="str">
        <v>4430 - 265th Criminal District Court</v>
      </c>
      <c r="EJ71" t="str">
        <v>4435 - 282nd Criminal District Court</v>
      </c>
      <c r="EK71" t="str">
        <v>4440 - 283rd Criminal District Court</v>
      </c>
      <c r="EL71" t="str">
        <v>4445 - 291st Criminal District Court</v>
      </c>
      <c r="EM71" t="str">
        <v>4450 - 292nd Criminal District Court</v>
      </c>
      <c r="EN71" t="str">
        <v>4455 - 363rd Criminal District Court</v>
      </c>
      <c r="EO71" t="str">
        <v>4460 - Criminal District Magistrates</v>
      </c>
      <c r="EP71" t="str">
        <v>4461 - Pretrial Release</v>
      </c>
      <c r="EQ71" t="str">
        <v>4465 - Staff Attorneys</v>
      </c>
      <c r="ER71" t="str">
        <v>4470 - Criminal District Court Manager</v>
      </c>
      <c r="ES71" t="str">
        <v>4501 - County Court at Law #1</v>
      </c>
      <c r="ET71" t="str">
        <v>4502 - County Court at Law #2</v>
      </c>
      <c r="EU71" t="str">
        <v>4503 - County Court at Law #3</v>
      </c>
      <c r="EV71" t="str">
        <v>4504 - County Court at Law #4</v>
      </c>
      <c r="EW71" t="str">
        <v>4505 - County Court at Law #5</v>
      </c>
      <c r="EX71" t="str">
        <v>4601 - County Criminal Court #1</v>
      </c>
      <c r="EY71" t="str">
        <v>4602 - County Criminal Court #2</v>
      </c>
      <c r="EZ71" t="str">
        <v>4603 - County Criminal Court #3</v>
      </c>
      <c r="FA71" t="str">
        <v>4604 - County Criminal Court #4</v>
      </c>
      <c r="FB71" t="str">
        <v>4605 - County Criminal Court #5</v>
      </c>
      <c r="FC71" t="str">
        <v>4606 - County Criminal Court #6</v>
      </c>
      <c r="FD71" t="str">
        <v>4607 - County Criminal Court #7</v>
      </c>
      <c r="FE71" t="str">
        <v>4608 - County Criminal Court #8</v>
      </c>
      <c r="FF71" t="str">
        <v>4609 - County Criminal Court #9</v>
      </c>
      <c r="FG71" t="str">
        <v>4610 - County Criminal Court #10</v>
      </c>
      <c r="FH71" t="str">
        <v>4611 - County Criminal Court #11</v>
      </c>
      <c r="FI71" t="str">
        <v>4615 - County Criminal Court of Appeals</v>
      </c>
      <c r="FJ71" t="str">
        <v>4616 - County Criminal Court of Appeals #2</v>
      </c>
      <c r="FK71" t="str">
        <v>4617 - County Criminal Court - Magistrate</v>
      </c>
      <c r="FL71" t="str">
        <v>4620 - County Criminal Court Manager</v>
      </c>
      <c r="FM71" t="str">
        <v>4701 - Probate Court #1</v>
      </c>
      <c r="FN71" t="str">
        <v>4702 - Probate Court #2</v>
      </c>
      <c r="FO71" t="str">
        <v>4703 - Probate Court #3</v>
      </c>
      <c r="FP71" t="str">
        <v>4704 - Investigators/Court Visitor Program</v>
      </c>
      <c r="FQ71" t="str">
        <v>4705 - Probate Associates</v>
      </c>
      <c r="FR71" t="str">
        <v>4811 - J.P- 1-1</v>
      </c>
      <c r="FS71" t="str">
        <v>4812 - J.P- 1-2</v>
      </c>
      <c r="FT71" t="str">
        <v>4821 - J.P- 2-1</v>
      </c>
      <c r="FU71" t="str">
        <v>4822 - J.P- 2-2</v>
      </c>
      <c r="FV71" t="str">
        <v>4831 - J.P- 3-1</v>
      </c>
      <c r="FW71" t="str">
        <v>4832 - J.P- 3-2</v>
      </c>
      <c r="FX71" t="str">
        <v>4833 - J.P. Central Collections</v>
      </c>
      <c r="FY71" t="str">
        <v>4841 - J.P- 4-1</v>
      </c>
      <c r="FZ71" t="str">
        <v>4842 - J.P- 4-2</v>
      </c>
      <c r="GA71" t="str">
        <v>4851 - J.P- 5-1</v>
      </c>
      <c r="GB71" t="str">
        <v>4852 - J.P- 5-2</v>
      </c>
      <c r="GC71" t="str">
        <v>4862 - J P 3-A</v>
      </c>
      <c r="GD71" t="str">
        <v>4921 - District Clerk Criminal and Bond Forfeiture</v>
      </c>
      <c r="GE71" t="str">
        <v>4922 - District Clerk Passport Central</v>
      </c>
      <c r="GF71" t="str">
        <v>4923 - District Clerk Passport East</v>
      </c>
      <c r="GG71" t="str">
        <v>4924 - District Passport North</v>
      </c>
      <c r="GH71" t="str">
        <v>4925 - District Clerk Juvenile</v>
      </c>
      <c r="GI71" t="str">
        <v>4926 - District Civil and Family, Trust and Collections</v>
      </c>
      <c r="GJ71" t="str">
        <v>5001 - County Clerk Criminal and Bond Forfeiture</v>
      </c>
      <c r="GK71" t="str">
        <v>5002 - County Clerk Recording</v>
      </c>
      <c r="GL71" t="str">
        <v>5003 - County Clerk Vitals</v>
      </c>
      <c r="GM71" t="str">
        <v>5004 - County Clerk Trust</v>
      </c>
      <c r="GN71" t="str">
        <v xml:space="preserve">5005 - County Clerk Civil </v>
      </c>
      <c r="GO71" t="str">
        <v>5006 - County Clerk Probate</v>
      </c>
      <c r="GP71" t="str">
        <v>5007 - County Clerk Central Records</v>
      </c>
      <c r="GQ71" t="str">
        <v>5008 - County Clerk-Collections</v>
      </c>
      <c r="GR71" t="str">
        <v>5041 - Truancy South</v>
      </c>
      <c r="GS71" t="str">
        <v>5042 - Truancy North</v>
      </c>
      <c r="GT71" t="str">
        <v>5043 - Truancy East</v>
      </c>
      <c r="GU71" t="str">
        <v>5110 - Employee Health Clinic</v>
      </c>
      <c r="GV71" t="str">
        <v>5111 - Juvenile Administration</v>
      </c>
      <c r="GW71" t="str">
        <v>5112 - Juvenile Psychological Service</v>
      </c>
      <c r="GX71" t="str">
        <v>5114 - Juvenile-Detention Center</v>
      </c>
      <c r="GY71" t="str">
        <v>5115 - Juvenile-Emergency Shelter</v>
      </c>
      <c r="GZ71" t="str">
        <v>5116 - Juvenile-Letot Center</v>
      </c>
      <c r="HA71" t="str">
        <v>5117 - Juvenile-Youth Village</v>
      </c>
      <c r="HB71" t="str">
        <v>5118 - Juvenile-Medlock Center</v>
      </c>
      <c r="HC71" t="str">
        <v>5119 - Juvenile-Letot Residential Treatment Center</v>
      </c>
      <c r="HD71" t="str">
        <v>5120 - Health Administration</v>
      </c>
      <c r="HE71" t="str">
        <v>5121 - Environmental Health</v>
      </c>
      <c r="HF71" t="str">
        <v>5122 - Public Health Lab</v>
      </c>
      <c r="HG71" t="str">
        <v>5123 - Preventive Health</v>
      </c>
      <c r="HH71" t="str">
        <v>5124 - Communicable Disease Control</v>
      </c>
      <c r="HI71" t="str">
        <v>5125 - STD Clinic</v>
      </c>
      <c r="HJ71" t="str">
        <v>5126 - TB Clinic</v>
      </c>
      <c r="HK71" t="str">
        <v>5128 - HHS - Finance Admin</v>
      </c>
      <c r="HL71" t="str">
        <v xml:space="preserve">5130 - Budget Office Community Contracts </v>
      </c>
      <c r="HM71" t="str">
        <v>5140 - CPS Program</v>
      </c>
      <c r="HN71" t="str">
        <v>5170 - Welfare Assistance</v>
      </c>
      <c r="HO71" t="str">
        <v>6340 - Wilmer Substance Abuse Facility</v>
      </c>
      <c r="HP71" t="str">
        <v>6430 - Truancy Enforcement Center</v>
      </c>
      <c r="HQ71" t="str">
        <v>6930 - Cash Match for Grants</v>
      </c>
      <c r="HR71" t="str">
        <v>7138 - Parking Garage CO 2004 Series</v>
      </c>
      <c r="HS71" t="str">
        <v>7139 - Unlimited Tax Ref 2005  24.097M</v>
      </c>
      <c r="HT71" t="str">
        <v>7140 - Certificate Obligation, 2006  $65M</v>
      </c>
      <c r="HU71" t="str">
        <v>7141 - Limited Tax Notes, Series 2011</v>
      </c>
      <c r="HV71" t="str">
        <v>7142 - Unlimited Tax Refunding Bonds Series 2011A-Dept</v>
      </c>
      <c r="HW71" t="str">
        <v>7144 - Limited Tax Refunding Bonds Series 2013</v>
      </c>
      <c r="HX71" t="str">
        <v>7145 - Dept Limited Tax Notes Series 2013</v>
      </c>
      <c r="HY71" t="str">
        <v>7146 - Unlimited Tax Refunding Bonds Series 2015</v>
      </c>
      <c r="HZ71" t="str">
        <v>7147 - Combination Tax and Parking Garage Revenue Certificates of Obligation Series 2016</v>
      </c>
      <c r="IA71" t="str">
        <v>7148 - Certificates of Obligation, Series 2022</v>
      </c>
      <c r="IB71" t="str">
        <v>7400 - Administrative</v>
      </c>
      <c r="IC71" t="str">
        <v>7414 - Unlimited Tax Road Bonds Series 1995</v>
      </c>
      <c r="ID71" t="str">
        <v>7418 - Road Bond Series 1996</v>
      </c>
      <c r="IE71" t="str">
        <v>7492 - 1995 Road Bond Fund</v>
      </c>
      <c r="IF71" t="str">
        <v>8010 - State Highway Fund</v>
      </c>
      <c r="IG71" t="str">
        <v>8011 - Vehicle Sales and Use Tax</v>
      </c>
      <c r="IH71" t="str">
        <v>8012 - Certificate of Title Fund</v>
      </c>
      <c r="II71" t="str">
        <v>8013 - State Beer and Wine</v>
      </c>
      <c r="IJ71" t="str">
        <v>8014 - Unapportioned Tax</v>
      </c>
      <c r="IK71" t="str">
        <v>8015 - Tax Refund</v>
      </c>
      <c r="IL71" t="str">
        <v>8016 - Trust Fund (Tax Assessor)</v>
      </c>
      <c r="IM71" t="str">
        <v>8017 - Mail-in License Renewal</v>
      </c>
      <c r="IN71" t="str">
        <v>8459 - Chase C.C. Clearing Acct-Tax Office</v>
      </c>
      <c r="IO71" t="str">
        <v>8465 - Chase C.C. MV Clearing Acct-Tax Office</v>
      </c>
      <c r="IP71" t="str">
        <v>8466 - Chase Credit Card Charge Back-Tax Office</v>
      </c>
      <c r="IQ71" t="str">
        <v>8467 - Chase C.C MV Charge Back Tax Office</v>
      </c>
      <c r="IR71" t="str">
        <v>8543 - Chase Credit Card B&amp;W Chargeback</v>
      </c>
      <c r="IS71" t="str">
        <v>8545 - Chase Credit Card VIT/SIT Chargeback</v>
      </c>
      <c r="IT71" t="str">
        <v>8718 - Dealers' Escrow Account</v>
      </c>
      <c r="IU71" t="str">
        <v>8719 - Undisbursed Funds</v>
      </c>
      <c r="IV71" t="str">
        <v>8720 - Credit Card Deposit/Clearing Acct</v>
      </c>
      <c r="IW71" t="str">
        <v>8721 - Unapportioned Tax ( Year End ) Used to be 720</v>
      </c>
      <c r="IX71" t="str">
        <v>8731 - Credit Card Chargeback Acct</v>
      </c>
      <c r="IY71" t="str">
        <v>9010 - Library Assistance</v>
      </c>
      <c r="IZ71" t="str">
        <v>9020 - Local Emergencies</v>
      </c>
      <c r="JA71" t="str">
        <v>9101 - Park &amp; Open Space Adm</v>
      </c>
      <c r="JB71" t="str">
        <v>9102 - Park and Open Space</v>
      </c>
      <c r="JC71" t="str">
        <v>9200 - Escrows</v>
      </c>
      <c r="JD71" t="str">
        <v>9205 - Constable Precinct #1</v>
      </c>
      <c r="JE71" t="str">
        <v>9206 - Constable Precinct #2</v>
      </c>
      <c r="JF71" t="str">
        <v>9207 - Constable Precinct #3</v>
      </c>
      <c r="JG71" t="str">
        <v>9208 - Constable Precinct #4</v>
      </c>
      <c r="JH71" t="str">
        <v>9209 - Constable Precinct #5</v>
      </c>
      <c r="JI71" t="str">
        <v xml:space="preserve">9215 - Commissary </v>
      </c>
      <c r="JJ71" t="str">
        <v xml:space="preserve">9220 - District Attorney </v>
      </c>
      <c r="JK71" t="str">
        <v>9225 - Sheriff</v>
      </c>
      <c r="JL71" t="str">
        <v xml:space="preserve">9230 - Juvenile </v>
      </c>
      <c r="JM71" t="str">
        <v xml:space="preserve">9235 - Justice of Peace </v>
      </c>
      <c r="JN71" t="str">
        <v>9240 - County Clerk</v>
      </c>
      <c r="JO71" t="str">
        <v>9245 - District Clerk</v>
      </c>
      <c r="JP71" t="str">
        <v xml:space="preserve">9250 - County Clerk Record Management </v>
      </c>
      <c r="JQ71" t="str">
        <v xml:space="preserve">9255 - District Clerk Record Management </v>
      </c>
      <c r="JR71" t="str">
        <v xml:space="preserve">9256 - County &amp; District Clerk Record Management </v>
      </c>
      <c r="JS71" t="str">
        <v xml:space="preserve">9260 - Community Supervision and Correction Department </v>
      </c>
      <c r="JT71" t="str">
        <v xml:space="preserve">9265 - Tax Office </v>
      </c>
      <c r="JU71" t="str">
        <v xml:space="preserve">9270 - Criminal Justice </v>
      </c>
      <c r="JV71" t="str">
        <v xml:space="preserve">9275 - Divert Court </v>
      </c>
      <c r="JW71" t="str">
        <v>9280 - HHS</v>
      </c>
      <c r="JX71" t="str">
        <v>9285 - Probate Court</v>
      </c>
      <c r="JY71" t="str">
        <v>9290 - Law Library</v>
      </c>
      <c r="JZ71" t="str">
        <v>9291 - SBE</v>
      </c>
      <c r="KA71" t="str">
        <v>9292 - Fire Marshall</v>
      </c>
      <c r="KB71" t="str">
        <v>9410 - IT Projects</v>
      </c>
      <c r="KC71" t="str">
        <v>9420 - Facilities Projects</v>
      </c>
      <c r="KD71" t="str">
        <v>9430 - Public Works Projects</v>
      </c>
      <c r="KE71" t="str">
        <v>9440 - CSCD Projects</v>
      </c>
      <c r="KF71" t="str">
        <v>9450 - Elections</v>
      </c>
      <c r="KG71" t="str">
        <v>9455 - Household Hazardous Waste</v>
      </c>
      <c r="KH71" t="str">
        <v>9464 - American Rescue Plan</v>
      </c>
      <c r="KI71" t="str">
        <v>9466 - Major Grants</v>
      </c>
      <c r="KJ71" t="str">
        <v>9467 - HUD Section 8</v>
      </c>
      <c r="KK71" t="str">
        <v>9468 - Charter School</v>
      </c>
      <c r="KL71" t="str">
        <v>9900 - Non-Budget Charges</v>
      </c>
      <c r="KM71" t="str">
        <v>9910 - Countywide Appropriations</v>
      </c>
      <c r="KN71" t="str">
        <v>9915 - Surplus</v>
      </c>
      <c r="KO71" t="str">
        <v>9920 - Payroll -Dept</v>
      </c>
      <c r="KP71" t="str">
        <v>9940 - Reserves and Contingency</v>
      </c>
      <c r="KQ71" t="str">
        <v>9950 - Emergency Reserves</v>
      </c>
    </row>
    <row r="72" spans="1:303" x14ac:dyDescent="0.25">
      <c r="A72" t="str" cm="1">
        <f t="array" ref="A72:KQ72">TRANSPOSE(_xlfn._xlws.SORT(_xlfn._xlws.FILTER(TableCostCenter[Cost Center List],ISNUMBER(SEARCH(Travel!Y73,TableCostCenter[Cost Center List])))))</f>
        <v>0000 - Default Cost Center</v>
      </c>
      <c r="B72" t="str">
        <v>1010 - County Judge</v>
      </c>
      <c r="C72" t="str">
        <v>1011 - Truancy Courts</v>
      </c>
      <c r="D72" t="str">
        <v>1016 - Planning and Development</v>
      </c>
      <c r="E72" t="str">
        <v>1020 - Commissioners' Court Administrator</v>
      </c>
      <c r="F72" t="str">
        <v>1021 - Operation Services - Engineering</v>
      </c>
      <c r="G72" t="str">
        <v>1022 - Operation Services - Facilities</v>
      </c>
      <c r="H72" t="str">
        <v>1023 - Operation Services - Comm/Central Services</v>
      </c>
      <c r="I72" t="str">
        <v>1024 - Operation Services - Records Mgmt</v>
      </c>
      <c r="J72" t="str">
        <v>1027 - Operation Services - Auto Service Center</v>
      </c>
      <c r="K72" t="str">
        <v>1035 - Tax Assessor/Collector</v>
      </c>
      <c r="L72" t="str">
        <v>1040 - Human Resource/Civil Service</v>
      </c>
      <c r="M72" t="str">
        <v>1041 - HRCS - 52e Employees</v>
      </c>
      <c r="N72" t="str">
        <v>1045 - Records Bldg Fitness Center</v>
      </c>
      <c r="O72" t="str">
        <v>1050 - County Treasurer</v>
      </c>
      <c r="P72" t="str">
        <v>1060 - Office of Budget &amp; Evaluation</v>
      </c>
      <c r="Q72" t="str">
        <v>1070 - County Auditor</v>
      </c>
      <c r="R72" t="str">
        <v>1080 - Purchasing</v>
      </c>
      <c r="S72" t="str">
        <v>1082 - Small Business Enterprise(SBE)</v>
      </c>
      <c r="T72" t="str">
        <v>1090 - IT Data Services</v>
      </c>
      <c r="U72" t="str">
        <v>1210 - Elections</v>
      </c>
      <c r="V72" t="str">
        <v>2050 - Texas Cooperative Extension</v>
      </c>
      <c r="W72" t="str">
        <v>2060 - Veterans Service</v>
      </c>
      <c r="X72" t="str">
        <v>2080 - Historical Commission</v>
      </c>
      <c r="Y72" t="str">
        <v>2110 - Public Works</v>
      </c>
      <c r="Z72" t="str">
        <v>2115 - PW - Economic Development</v>
      </c>
      <c r="AA72" t="str">
        <v>2510 - Road Precinct #1</v>
      </c>
      <c r="AB72" t="str">
        <v>2520 - Road Precinct #2</v>
      </c>
      <c r="AC72" t="str">
        <v>2530 - Road Precinct #3</v>
      </c>
      <c r="AD72" t="str">
        <v>2540 - Road Precinct #4</v>
      </c>
      <c r="AE72" t="str">
        <v>2550 - Road Reserves</v>
      </c>
      <c r="AF72" t="str">
        <v>3020 - Community Supervision</v>
      </c>
      <c r="AG72" t="str">
        <v>3030 - Public Service Program</v>
      </c>
      <c r="AH72" t="str">
        <v>3043 - Unincorporated Area Services</v>
      </c>
      <c r="AI72" t="str">
        <v>3110 - Executive</v>
      </c>
      <c r="AJ72" t="str">
        <v>3111 - Special Investigation</v>
      </c>
      <c r="AK72" t="str">
        <v>3112 - Intelligence</v>
      </c>
      <c r="AL72" t="str">
        <v>3113 - Internal Affairs</v>
      </c>
      <c r="AM72" t="str">
        <v>3114 - Compliance</v>
      </c>
      <c r="AN72" t="str">
        <v>3121 - General Services</v>
      </c>
      <c r="AO72" t="str">
        <v>3122 - Personnel</v>
      </c>
      <c r="AP72" t="str">
        <v>3123 - Training</v>
      </c>
      <c r="AQ72" t="str">
        <v>3124 - Communications</v>
      </c>
      <c r="AR72" t="str">
        <v>3125 - Fiscal</v>
      </c>
      <c r="AS72" t="str">
        <v>3126 - Photo Lab</v>
      </c>
      <c r="AT72" t="str">
        <v>3127 - Print Shop Department</v>
      </c>
      <c r="AU72" t="str">
        <v>3128 - Bonds</v>
      </c>
      <c r="AV72" t="str">
        <v>3129 - Bailiff</v>
      </c>
      <c r="AW72" t="str">
        <v>3130 - Warrants</v>
      </c>
      <c r="AX72" t="str">
        <v>3131 - Fugitive Transportation</v>
      </c>
      <c r="AY72" t="str">
        <v>3132 - Civil</v>
      </c>
      <c r="AZ72" t="str">
        <v>3133 - Patrol</v>
      </c>
      <c r="BA72" t="str">
        <v>3134 - Criminal Investigation</v>
      </c>
      <c r="BB72" t="str">
        <v>3136 - FLEET</v>
      </c>
      <c r="BC72" t="str">
        <v>3137 - Freeway Management Program</v>
      </c>
      <c r="BD72" t="str">
        <v>3140 - Detention Services</v>
      </c>
      <c r="BE72" t="str">
        <v>3141 - North Tower</v>
      </c>
      <c r="BF72" t="str">
        <v>3142 - West Tower</v>
      </c>
      <c r="BG72" t="str">
        <v>3147 - Central Intake</v>
      </c>
      <c r="BH72" t="str">
        <v>3148 - South Tower</v>
      </c>
      <c r="BI72" t="str">
        <v>3150 - Classification and Release</v>
      </c>
      <c r="BJ72" t="str">
        <v>3151 - Inmate Program</v>
      </c>
      <c r="BK72" t="str">
        <v>3152 - Central Kitchen</v>
      </c>
      <c r="BL72" t="str">
        <v>3153 - Central Laundry</v>
      </c>
      <c r="BM72" t="str">
        <v>3154 - Inmate Transport</v>
      </c>
      <c r="BN72" t="str">
        <v>3155 - Jail Medical</v>
      </c>
      <c r="BO72" t="str">
        <v>3156 - Pre/Post Trial Release Program</v>
      </c>
      <c r="BP72" t="str">
        <v>3210 - Constable Precinct #1</v>
      </c>
      <c r="BQ72" t="str">
        <v>3220 - Constable Precinct #2</v>
      </c>
      <c r="BR72" t="str">
        <v>3230 - Constable Precinct #3</v>
      </c>
      <c r="BS72" t="str">
        <v>3240 - Constable Precinct #4</v>
      </c>
      <c r="BT72" t="str">
        <v>3250 - Constable Precinct #5</v>
      </c>
      <c r="BU72" t="str">
        <v>3270 - Constable Precinct #3A</v>
      </c>
      <c r="BV72" t="str">
        <v>3280 - Constable Precinct #4A</v>
      </c>
      <c r="BW72" t="str">
        <v>3311 - Crime Lab</v>
      </c>
      <c r="BX72" t="str">
        <v>3312 - Medical Examiner</v>
      </c>
      <c r="BY72" t="str">
        <v>3313 - Breath Alcohol Program</v>
      </c>
      <c r="BZ72" t="str">
        <v>4001 - Building Security</v>
      </c>
      <c r="CA72" t="str">
        <v>4002 - Emergency Management</v>
      </c>
      <c r="CB72" t="str">
        <v>4003 - Fire Marshal</v>
      </c>
      <c r="CC72" t="str">
        <v>4011 - District Attorney</v>
      </c>
      <c r="CD72" t="str">
        <v>4012 - DA-Special Allocation</v>
      </c>
      <c r="CE72" t="str">
        <v>4013 - Drug Court Program</v>
      </c>
      <c r="CF72" t="str">
        <v>4014 - Jail Diversion</v>
      </c>
      <c r="CG72" t="str">
        <v>4015 - Divert Court</v>
      </c>
      <c r="CH72" t="str">
        <v>4016 - S.T.A.C. Court</v>
      </c>
      <c r="CI72" t="str">
        <v>4020 - District Clerk</v>
      </c>
      <c r="CJ72" t="str">
        <v>4031 - County Clerk</v>
      </c>
      <c r="CK72" t="str">
        <v>4032 - County Clerk-Collections</v>
      </c>
      <c r="CL72" t="str">
        <v>4033 - Truancy Courts Clerks</v>
      </c>
      <c r="CM72" t="str">
        <v>4040 - Public Defender</v>
      </c>
      <c r="CN72" t="str">
        <v>4051 - District Court Administration</v>
      </c>
      <c r="CO72" t="str">
        <v>4052 - Family Court Services</v>
      </c>
      <c r="CP72" t="str">
        <v>4053 - Child Support Payments Office</v>
      </c>
      <c r="CQ72" t="str">
        <v>4054 - Alt. Dispute Resolution-Dept</v>
      </c>
      <c r="CR72" t="str">
        <v>4056 - Domestic Relations Office Administration</v>
      </c>
      <c r="CS72" t="str">
        <v>4060 - Jury Service</v>
      </c>
      <c r="CT72" t="str">
        <v>4065 - Grand Jury Service</v>
      </c>
      <c r="CU72" t="str">
        <v>4071 - 5th Court of Appeals</v>
      </c>
      <c r="CV72" t="str">
        <v>4072 - First Admin. Judicial Region</v>
      </c>
      <c r="CW72" t="str">
        <v>4080 - Court Cost Miscellaneous</v>
      </c>
      <c r="CX72" t="str">
        <v>4090 - Appellate Justice System</v>
      </c>
      <c r="CY72" t="str">
        <v>4110 - 14th Civil District Court</v>
      </c>
      <c r="CZ72" t="str">
        <v>4115 - 44th Civil District Court</v>
      </c>
      <c r="DA72" t="str">
        <v>4120 - 68th Civil District Court</v>
      </c>
      <c r="DB72" t="str">
        <v>4125 - 95th Civil District Court</v>
      </c>
      <c r="DC72" t="str">
        <v>4130 - 101st Civil District Court</v>
      </c>
      <c r="DD72" t="str">
        <v>4135 - 116th Civil District Court</v>
      </c>
      <c r="DE72" t="str">
        <v>4140 - 134th Civil District Court</v>
      </c>
      <c r="DF72" t="str">
        <v>4145 - 160th Civil District Court</v>
      </c>
      <c r="DG72" t="str">
        <v>4150 - 162nd Civil District Court</v>
      </c>
      <c r="DH72" t="str">
        <v>4155 - 191st Civil District Court</v>
      </c>
      <c r="DI72" t="str">
        <v>4160 - 192nd Civil District Court</v>
      </c>
      <c r="DJ72" t="str">
        <v>4165 - 193rd Civil District Court</v>
      </c>
      <c r="DK72" t="str">
        <v>4170 - 298th Civil District Court</v>
      </c>
      <c r="DL72" t="str">
        <v>4175 - Civil District Masters</v>
      </c>
      <c r="DM72" t="str">
        <v>4180 - Civil Tax Court</v>
      </c>
      <c r="DN72" t="str">
        <v>4210 - 254th Family Court</v>
      </c>
      <c r="DO72" t="str">
        <v>4215 - 255th Family Court</v>
      </c>
      <c r="DP72" t="str">
        <v>4220 - 256th Family Court</v>
      </c>
      <c r="DQ72" t="str">
        <v>4225 - 301st Family Court</v>
      </c>
      <c r="DR72" t="str">
        <v>4230 - 302nd Family Court</v>
      </c>
      <c r="DS72" t="str">
        <v>4235 - 303rd Family Court</v>
      </c>
      <c r="DT72" t="str">
        <v>4240 - 330th Family Court</v>
      </c>
      <c r="DU72" t="str">
        <v>4250 - IV-D Court</v>
      </c>
      <c r="DV72" t="str">
        <v>4310 - 304th Juvenile Court</v>
      </c>
      <c r="DW72" t="str">
        <v>4320 - 305th Juvenile Court</v>
      </c>
      <c r="DX72" t="str">
        <v>4401 - Criminal District Court #1</v>
      </c>
      <c r="DY72" t="str">
        <v>4402 - Criminal District Court #2</v>
      </c>
      <c r="DZ72" t="str">
        <v>4403 - Criminal District Court #3</v>
      </c>
      <c r="EA72" t="str">
        <v>4404 - Criminal District Court #4</v>
      </c>
      <c r="EB72" t="str">
        <v>4405 - Criminal District Court #5</v>
      </c>
      <c r="EC72" t="str">
        <v>4406 - Criminal District Court #6</v>
      </c>
      <c r="ED72" t="str">
        <v>4407 - Criminal District Court #7</v>
      </c>
      <c r="EE72" t="str">
        <v>4410 - 194th Criminal District Court</v>
      </c>
      <c r="EF72" t="str">
        <v>4415 - 195th Criminal District Court</v>
      </c>
      <c r="EG72" t="str">
        <v>4420 - 203rd Criminal District Court</v>
      </c>
      <c r="EH72" t="str">
        <v>4425 - 204th Criminal District Court</v>
      </c>
      <c r="EI72" t="str">
        <v>4430 - 265th Criminal District Court</v>
      </c>
      <c r="EJ72" t="str">
        <v>4435 - 282nd Criminal District Court</v>
      </c>
      <c r="EK72" t="str">
        <v>4440 - 283rd Criminal District Court</v>
      </c>
      <c r="EL72" t="str">
        <v>4445 - 291st Criminal District Court</v>
      </c>
      <c r="EM72" t="str">
        <v>4450 - 292nd Criminal District Court</v>
      </c>
      <c r="EN72" t="str">
        <v>4455 - 363rd Criminal District Court</v>
      </c>
      <c r="EO72" t="str">
        <v>4460 - Criminal District Magistrates</v>
      </c>
      <c r="EP72" t="str">
        <v>4461 - Pretrial Release</v>
      </c>
      <c r="EQ72" t="str">
        <v>4465 - Staff Attorneys</v>
      </c>
      <c r="ER72" t="str">
        <v>4470 - Criminal District Court Manager</v>
      </c>
      <c r="ES72" t="str">
        <v>4501 - County Court at Law #1</v>
      </c>
      <c r="ET72" t="str">
        <v>4502 - County Court at Law #2</v>
      </c>
      <c r="EU72" t="str">
        <v>4503 - County Court at Law #3</v>
      </c>
      <c r="EV72" t="str">
        <v>4504 - County Court at Law #4</v>
      </c>
      <c r="EW72" t="str">
        <v>4505 - County Court at Law #5</v>
      </c>
      <c r="EX72" t="str">
        <v>4601 - County Criminal Court #1</v>
      </c>
      <c r="EY72" t="str">
        <v>4602 - County Criminal Court #2</v>
      </c>
      <c r="EZ72" t="str">
        <v>4603 - County Criminal Court #3</v>
      </c>
      <c r="FA72" t="str">
        <v>4604 - County Criminal Court #4</v>
      </c>
      <c r="FB72" t="str">
        <v>4605 - County Criminal Court #5</v>
      </c>
      <c r="FC72" t="str">
        <v>4606 - County Criminal Court #6</v>
      </c>
      <c r="FD72" t="str">
        <v>4607 - County Criminal Court #7</v>
      </c>
      <c r="FE72" t="str">
        <v>4608 - County Criminal Court #8</v>
      </c>
      <c r="FF72" t="str">
        <v>4609 - County Criminal Court #9</v>
      </c>
      <c r="FG72" t="str">
        <v>4610 - County Criminal Court #10</v>
      </c>
      <c r="FH72" t="str">
        <v>4611 - County Criminal Court #11</v>
      </c>
      <c r="FI72" t="str">
        <v>4615 - County Criminal Court of Appeals</v>
      </c>
      <c r="FJ72" t="str">
        <v>4616 - County Criminal Court of Appeals #2</v>
      </c>
      <c r="FK72" t="str">
        <v>4617 - County Criminal Court - Magistrate</v>
      </c>
      <c r="FL72" t="str">
        <v>4620 - County Criminal Court Manager</v>
      </c>
      <c r="FM72" t="str">
        <v>4701 - Probate Court #1</v>
      </c>
      <c r="FN72" t="str">
        <v>4702 - Probate Court #2</v>
      </c>
      <c r="FO72" t="str">
        <v>4703 - Probate Court #3</v>
      </c>
      <c r="FP72" t="str">
        <v>4704 - Investigators/Court Visitor Program</v>
      </c>
      <c r="FQ72" t="str">
        <v>4705 - Probate Associates</v>
      </c>
      <c r="FR72" t="str">
        <v>4811 - J.P- 1-1</v>
      </c>
      <c r="FS72" t="str">
        <v>4812 - J.P- 1-2</v>
      </c>
      <c r="FT72" t="str">
        <v>4821 - J.P- 2-1</v>
      </c>
      <c r="FU72" t="str">
        <v>4822 - J.P- 2-2</v>
      </c>
      <c r="FV72" t="str">
        <v>4831 - J.P- 3-1</v>
      </c>
      <c r="FW72" t="str">
        <v>4832 - J.P- 3-2</v>
      </c>
      <c r="FX72" t="str">
        <v>4833 - J.P. Central Collections</v>
      </c>
      <c r="FY72" t="str">
        <v>4841 - J.P- 4-1</v>
      </c>
      <c r="FZ72" t="str">
        <v>4842 - J.P- 4-2</v>
      </c>
      <c r="GA72" t="str">
        <v>4851 - J.P- 5-1</v>
      </c>
      <c r="GB72" t="str">
        <v>4852 - J.P- 5-2</v>
      </c>
      <c r="GC72" t="str">
        <v>4862 - J P 3-A</v>
      </c>
      <c r="GD72" t="str">
        <v>4921 - District Clerk Criminal and Bond Forfeiture</v>
      </c>
      <c r="GE72" t="str">
        <v>4922 - District Clerk Passport Central</v>
      </c>
      <c r="GF72" t="str">
        <v>4923 - District Clerk Passport East</v>
      </c>
      <c r="GG72" t="str">
        <v>4924 - District Passport North</v>
      </c>
      <c r="GH72" t="str">
        <v>4925 - District Clerk Juvenile</v>
      </c>
      <c r="GI72" t="str">
        <v>4926 - District Civil and Family, Trust and Collections</v>
      </c>
      <c r="GJ72" t="str">
        <v>5001 - County Clerk Criminal and Bond Forfeiture</v>
      </c>
      <c r="GK72" t="str">
        <v>5002 - County Clerk Recording</v>
      </c>
      <c r="GL72" t="str">
        <v>5003 - County Clerk Vitals</v>
      </c>
      <c r="GM72" t="str">
        <v>5004 - County Clerk Trust</v>
      </c>
      <c r="GN72" t="str">
        <v xml:space="preserve">5005 - County Clerk Civil </v>
      </c>
      <c r="GO72" t="str">
        <v>5006 - County Clerk Probate</v>
      </c>
      <c r="GP72" t="str">
        <v>5007 - County Clerk Central Records</v>
      </c>
      <c r="GQ72" t="str">
        <v>5008 - County Clerk-Collections</v>
      </c>
      <c r="GR72" t="str">
        <v>5041 - Truancy South</v>
      </c>
      <c r="GS72" t="str">
        <v>5042 - Truancy North</v>
      </c>
      <c r="GT72" t="str">
        <v>5043 - Truancy East</v>
      </c>
      <c r="GU72" t="str">
        <v>5110 - Employee Health Clinic</v>
      </c>
      <c r="GV72" t="str">
        <v>5111 - Juvenile Administration</v>
      </c>
      <c r="GW72" t="str">
        <v>5112 - Juvenile Psychological Service</v>
      </c>
      <c r="GX72" t="str">
        <v>5114 - Juvenile-Detention Center</v>
      </c>
      <c r="GY72" t="str">
        <v>5115 - Juvenile-Emergency Shelter</v>
      </c>
      <c r="GZ72" t="str">
        <v>5116 - Juvenile-Letot Center</v>
      </c>
      <c r="HA72" t="str">
        <v>5117 - Juvenile-Youth Village</v>
      </c>
      <c r="HB72" t="str">
        <v>5118 - Juvenile-Medlock Center</v>
      </c>
      <c r="HC72" t="str">
        <v>5119 - Juvenile-Letot Residential Treatment Center</v>
      </c>
      <c r="HD72" t="str">
        <v>5120 - Health Administration</v>
      </c>
      <c r="HE72" t="str">
        <v>5121 - Environmental Health</v>
      </c>
      <c r="HF72" t="str">
        <v>5122 - Public Health Lab</v>
      </c>
      <c r="HG72" t="str">
        <v>5123 - Preventive Health</v>
      </c>
      <c r="HH72" t="str">
        <v>5124 - Communicable Disease Control</v>
      </c>
      <c r="HI72" t="str">
        <v>5125 - STD Clinic</v>
      </c>
      <c r="HJ72" t="str">
        <v>5126 - TB Clinic</v>
      </c>
      <c r="HK72" t="str">
        <v>5128 - HHS - Finance Admin</v>
      </c>
      <c r="HL72" t="str">
        <v xml:space="preserve">5130 - Budget Office Community Contracts </v>
      </c>
      <c r="HM72" t="str">
        <v>5140 - CPS Program</v>
      </c>
      <c r="HN72" t="str">
        <v>5170 - Welfare Assistance</v>
      </c>
      <c r="HO72" t="str">
        <v>6340 - Wilmer Substance Abuse Facility</v>
      </c>
      <c r="HP72" t="str">
        <v>6430 - Truancy Enforcement Center</v>
      </c>
      <c r="HQ72" t="str">
        <v>6930 - Cash Match for Grants</v>
      </c>
      <c r="HR72" t="str">
        <v>7138 - Parking Garage CO 2004 Series</v>
      </c>
      <c r="HS72" t="str">
        <v>7139 - Unlimited Tax Ref 2005  24.097M</v>
      </c>
      <c r="HT72" t="str">
        <v>7140 - Certificate Obligation, 2006  $65M</v>
      </c>
      <c r="HU72" t="str">
        <v>7141 - Limited Tax Notes, Series 2011</v>
      </c>
      <c r="HV72" t="str">
        <v>7142 - Unlimited Tax Refunding Bonds Series 2011A-Dept</v>
      </c>
      <c r="HW72" t="str">
        <v>7144 - Limited Tax Refunding Bonds Series 2013</v>
      </c>
      <c r="HX72" t="str">
        <v>7145 - Dept Limited Tax Notes Series 2013</v>
      </c>
      <c r="HY72" t="str">
        <v>7146 - Unlimited Tax Refunding Bonds Series 2015</v>
      </c>
      <c r="HZ72" t="str">
        <v>7147 - Combination Tax and Parking Garage Revenue Certificates of Obligation Series 2016</v>
      </c>
      <c r="IA72" t="str">
        <v>7148 - Certificates of Obligation, Series 2022</v>
      </c>
      <c r="IB72" t="str">
        <v>7400 - Administrative</v>
      </c>
      <c r="IC72" t="str">
        <v>7414 - Unlimited Tax Road Bonds Series 1995</v>
      </c>
      <c r="ID72" t="str">
        <v>7418 - Road Bond Series 1996</v>
      </c>
      <c r="IE72" t="str">
        <v>7492 - 1995 Road Bond Fund</v>
      </c>
      <c r="IF72" t="str">
        <v>8010 - State Highway Fund</v>
      </c>
      <c r="IG72" t="str">
        <v>8011 - Vehicle Sales and Use Tax</v>
      </c>
      <c r="IH72" t="str">
        <v>8012 - Certificate of Title Fund</v>
      </c>
      <c r="II72" t="str">
        <v>8013 - State Beer and Wine</v>
      </c>
      <c r="IJ72" t="str">
        <v>8014 - Unapportioned Tax</v>
      </c>
      <c r="IK72" t="str">
        <v>8015 - Tax Refund</v>
      </c>
      <c r="IL72" t="str">
        <v>8016 - Trust Fund (Tax Assessor)</v>
      </c>
      <c r="IM72" t="str">
        <v>8017 - Mail-in License Renewal</v>
      </c>
      <c r="IN72" t="str">
        <v>8459 - Chase C.C. Clearing Acct-Tax Office</v>
      </c>
      <c r="IO72" t="str">
        <v>8465 - Chase C.C. MV Clearing Acct-Tax Office</v>
      </c>
      <c r="IP72" t="str">
        <v>8466 - Chase Credit Card Charge Back-Tax Office</v>
      </c>
      <c r="IQ72" t="str">
        <v>8467 - Chase C.C MV Charge Back Tax Office</v>
      </c>
      <c r="IR72" t="str">
        <v>8543 - Chase Credit Card B&amp;W Chargeback</v>
      </c>
      <c r="IS72" t="str">
        <v>8545 - Chase Credit Card VIT/SIT Chargeback</v>
      </c>
      <c r="IT72" t="str">
        <v>8718 - Dealers' Escrow Account</v>
      </c>
      <c r="IU72" t="str">
        <v>8719 - Undisbursed Funds</v>
      </c>
      <c r="IV72" t="str">
        <v>8720 - Credit Card Deposit/Clearing Acct</v>
      </c>
      <c r="IW72" t="str">
        <v>8721 - Unapportioned Tax ( Year End ) Used to be 720</v>
      </c>
      <c r="IX72" t="str">
        <v>8731 - Credit Card Chargeback Acct</v>
      </c>
      <c r="IY72" t="str">
        <v>9010 - Library Assistance</v>
      </c>
      <c r="IZ72" t="str">
        <v>9020 - Local Emergencies</v>
      </c>
      <c r="JA72" t="str">
        <v>9101 - Park &amp; Open Space Adm</v>
      </c>
      <c r="JB72" t="str">
        <v>9102 - Park and Open Space</v>
      </c>
      <c r="JC72" t="str">
        <v>9200 - Escrows</v>
      </c>
      <c r="JD72" t="str">
        <v>9205 - Constable Precinct #1</v>
      </c>
      <c r="JE72" t="str">
        <v>9206 - Constable Precinct #2</v>
      </c>
      <c r="JF72" t="str">
        <v>9207 - Constable Precinct #3</v>
      </c>
      <c r="JG72" t="str">
        <v>9208 - Constable Precinct #4</v>
      </c>
      <c r="JH72" t="str">
        <v>9209 - Constable Precinct #5</v>
      </c>
      <c r="JI72" t="str">
        <v xml:space="preserve">9215 - Commissary </v>
      </c>
      <c r="JJ72" t="str">
        <v xml:space="preserve">9220 - District Attorney </v>
      </c>
      <c r="JK72" t="str">
        <v>9225 - Sheriff</v>
      </c>
      <c r="JL72" t="str">
        <v xml:space="preserve">9230 - Juvenile </v>
      </c>
      <c r="JM72" t="str">
        <v xml:space="preserve">9235 - Justice of Peace </v>
      </c>
      <c r="JN72" t="str">
        <v>9240 - County Clerk</v>
      </c>
      <c r="JO72" t="str">
        <v>9245 - District Clerk</v>
      </c>
      <c r="JP72" t="str">
        <v xml:space="preserve">9250 - County Clerk Record Management </v>
      </c>
      <c r="JQ72" t="str">
        <v xml:space="preserve">9255 - District Clerk Record Management </v>
      </c>
      <c r="JR72" t="str">
        <v xml:space="preserve">9256 - County &amp; District Clerk Record Management </v>
      </c>
      <c r="JS72" t="str">
        <v xml:space="preserve">9260 - Community Supervision and Correction Department </v>
      </c>
      <c r="JT72" t="str">
        <v xml:space="preserve">9265 - Tax Office </v>
      </c>
      <c r="JU72" t="str">
        <v xml:space="preserve">9270 - Criminal Justice </v>
      </c>
      <c r="JV72" t="str">
        <v xml:space="preserve">9275 - Divert Court </v>
      </c>
      <c r="JW72" t="str">
        <v>9280 - HHS</v>
      </c>
      <c r="JX72" t="str">
        <v>9285 - Probate Court</v>
      </c>
      <c r="JY72" t="str">
        <v>9290 - Law Library</v>
      </c>
      <c r="JZ72" t="str">
        <v>9291 - SBE</v>
      </c>
      <c r="KA72" t="str">
        <v>9292 - Fire Marshall</v>
      </c>
      <c r="KB72" t="str">
        <v>9410 - IT Projects</v>
      </c>
      <c r="KC72" t="str">
        <v>9420 - Facilities Projects</v>
      </c>
      <c r="KD72" t="str">
        <v>9430 - Public Works Projects</v>
      </c>
      <c r="KE72" t="str">
        <v>9440 - CSCD Projects</v>
      </c>
      <c r="KF72" t="str">
        <v>9450 - Elections</v>
      </c>
      <c r="KG72" t="str">
        <v>9455 - Household Hazardous Waste</v>
      </c>
      <c r="KH72" t="str">
        <v>9464 - American Rescue Plan</v>
      </c>
      <c r="KI72" t="str">
        <v>9466 - Major Grants</v>
      </c>
      <c r="KJ72" t="str">
        <v>9467 - HUD Section 8</v>
      </c>
      <c r="KK72" t="str">
        <v>9468 - Charter School</v>
      </c>
      <c r="KL72" t="str">
        <v>9900 - Non-Budget Charges</v>
      </c>
      <c r="KM72" t="str">
        <v>9910 - Countywide Appropriations</v>
      </c>
      <c r="KN72" t="str">
        <v>9915 - Surplus</v>
      </c>
      <c r="KO72" t="str">
        <v>9920 - Payroll -Dept</v>
      </c>
      <c r="KP72" t="str">
        <v>9940 - Reserves and Contingency</v>
      </c>
      <c r="KQ72" t="str">
        <v>9950 - Emergency Reserves</v>
      </c>
    </row>
    <row r="73" spans="1:303" x14ac:dyDescent="0.25">
      <c r="A73" t="str" cm="1">
        <f t="array" ref="A73:KQ73">TRANSPOSE(_xlfn._xlws.SORT(_xlfn._xlws.FILTER(TableCostCenter[Cost Center List],ISNUMBER(SEARCH(Travel!Y74,TableCostCenter[Cost Center List])))))</f>
        <v>0000 - Default Cost Center</v>
      </c>
      <c r="B73" t="str">
        <v>1010 - County Judge</v>
      </c>
      <c r="C73" t="str">
        <v>1011 - Truancy Courts</v>
      </c>
      <c r="D73" t="str">
        <v>1016 - Planning and Development</v>
      </c>
      <c r="E73" t="str">
        <v>1020 - Commissioners' Court Administrator</v>
      </c>
      <c r="F73" t="str">
        <v>1021 - Operation Services - Engineering</v>
      </c>
      <c r="G73" t="str">
        <v>1022 - Operation Services - Facilities</v>
      </c>
      <c r="H73" t="str">
        <v>1023 - Operation Services - Comm/Central Services</v>
      </c>
      <c r="I73" t="str">
        <v>1024 - Operation Services - Records Mgmt</v>
      </c>
      <c r="J73" t="str">
        <v>1027 - Operation Services - Auto Service Center</v>
      </c>
      <c r="K73" t="str">
        <v>1035 - Tax Assessor/Collector</v>
      </c>
      <c r="L73" t="str">
        <v>1040 - Human Resource/Civil Service</v>
      </c>
      <c r="M73" t="str">
        <v>1041 - HRCS - 52e Employees</v>
      </c>
      <c r="N73" t="str">
        <v>1045 - Records Bldg Fitness Center</v>
      </c>
      <c r="O73" t="str">
        <v>1050 - County Treasurer</v>
      </c>
      <c r="P73" t="str">
        <v>1060 - Office of Budget &amp; Evaluation</v>
      </c>
      <c r="Q73" t="str">
        <v>1070 - County Auditor</v>
      </c>
      <c r="R73" t="str">
        <v>1080 - Purchasing</v>
      </c>
      <c r="S73" t="str">
        <v>1082 - Small Business Enterprise(SBE)</v>
      </c>
      <c r="T73" t="str">
        <v>1090 - IT Data Services</v>
      </c>
      <c r="U73" t="str">
        <v>1210 - Elections</v>
      </c>
      <c r="V73" t="str">
        <v>2050 - Texas Cooperative Extension</v>
      </c>
      <c r="W73" t="str">
        <v>2060 - Veterans Service</v>
      </c>
      <c r="X73" t="str">
        <v>2080 - Historical Commission</v>
      </c>
      <c r="Y73" t="str">
        <v>2110 - Public Works</v>
      </c>
      <c r="Z73" t="str">
        <v>2115 - PW - Economic Development</v>
      </c>
      <c r="AA73" t="str">
        <v>2510 - Road Precinct #1</v>
      </c>
      <c r="AB73" t="str">
        <v>2520 - Road Precinct #2</v>
      </c>
      <c r="AC73" t="str">
        <v>2530 - Road Precinct #3</v>
      </c>
      <c r="AD73" t="str">
        <v>2540 - Road Precinct #4</v>
      </c>
      <c r="AE73" t="str">
        <v>2550 - Road Reserves</v>
      </c>
      <c r="AF73" t="str">
        <v>3020 - Community Supervision</v>
      </c>
      <c r="AG73" t="str">
        <v>3030 - Public Service Program</v>
      </c>
      <c r="AH73" t="str">
        <v>3043 - Unincorporated Area Services</v>
      </c>
      <c r="AI73" t="str">
        <v>3110 - Executive</v>
      </c>
      <c r="AJ73" t="str">
        <v>3111 - Special Investigation</v>
      </c>
      <c r="AK73" t="str">
        <v>3112 - Intelligence</v>
      </c>
      <c r="AL73" t="str">
        <v>3113 - Internal Affairs</v>
      </c>
      <c r="AM73" t="str">
        <v>3114 - Compliance</v>
      </c>
      <c r="AN73" t="str">
        <v>3121 - General Services</v>
      </c>
      <c r="AO73" t="str">
        <v>3122 - Personnel</v>
      </c>
      <c r="AP73" t="str">
        <v>3123 - Training</v>
      </c>
      <c r="AQ73" t="str">
        <v>3124 - Communications</v>
      </c>
      <c r="AR73" t="str">
        <v>3125 - Fiscal</v>
      </c>
      <c r="AS73" t="str">
        <v>3126 - Photo Lab</v>
      </c>
      <c r="AT73" t="str">
        <v>3127 - Print Shop Department</v>
      </c>
      <c r="AU73" t="str">
        <v>3128 - Bonds</v>
      </c>
      <c r="AV73" t="str">
        <v>3129 - Bailiff</v>
      </c>
      <c r="AW73" t="str">
        <v>3130 - Warrants</v>
      </c>
      <c r="AX73" t="str">
        <v>3131 - Fugitive Transportation</v>
      </c>
      <c r="AY73" t="str">
        <v>3132 - Civil</v>
      </c>
      <c r="AZ73" t="str">
        <v>3133 - Patrol</v>
      </c>
      <c r="BA73" t="str">
        <v>3134 - Criminal Investigation</v>
      </c>
      <c r="BB73" t="str">
        <v>3136 - FLEET</v>
      </c>
      <c r="BC73" t="str">
        <v>3137 - Freeway Management Program</v>
      </c>
      <c r="BD73" t="str">
        <v>3140 - Detention Services</v>
      </c>
      <c r="BE73" t="str">
        <v>3141 - North Tower</v>
      </c>
      <c r="BF73" t="str">
        <v>3142 - West Tower</v>
      </c>
      <c r="BG73" t="str">
        <v>3147 - Central Intake</v>
      </c>
      <c r="BH73" t="str">
        <v>3148 - South Tower</v>
      </c>
      <c r="BI73" t="str">
        <v>3150 - Classification and Release</v>
      </c>
      <c r="BJ73" t="str">
        <v>3151 - Inmate Program</v>
      </c>
      <c r="BK73" t="str">
        <v>3152 - Central Kitchen</v>
      </c>
      <c r="BL73" t="str">
        <v>3153 - Central Laundry</v>
      </c>
      <c r="BM73" t="str">
        <v>3154 - Inmate Transport</v>
      </c>
      <c r="BN73" t="str">
        <v>3155 - Jail Medical</v>
      </c>
      <c r="BO73" t="str">
        <v>3156 - Pre/Post Trial Release Program</v>
      </c>
      <c r="BP73" t="str">
        <v>3210 - Constable Precinct #1</v>
      </c>
      <c r="BQ73" t="str">
        <v>3220 - Constable Precinct #2</v>
      </c>
      <c r="BR73" t="str">
        <v>3230 - Constable Precinct #3</v>
      </c>
      <c r="BS73" t="str">
        <v>3240 - Constable Precinct #4</v>
      </c>
      <c r="BT73" t="str">
        <v>3250 - Constable Precinct #5</v>
      </c>
      <c r="BU73" t="str">
        <v>3270 - Constable Precinct #3A</v>
      </c>
      <c r="BV73" t="str">
        <v>3280 - Constable Precinct #4A</v>
      </c>
      <c r="BW73" t="str">
        <v>3311 - Crime Lab</v>
      </c>
      <c r="BX73" t="str">
        <v>3312 - Medical Examiner</v>
      </c>
      <c r="BY73" t="str">
        <v>3313 - Breath Alcohol Program</v>
      </c>
      <c r="BZ73" t="str">
        <v>4001 - Building Security</v>
      </c>
      <c r="CA73" t="str">
        <v>4002 - Emergency Management</v>
      </c>
      <c r="CB73" t="str">
        <v>4003 - Fire Marshal</v>
      </c>
      <c r="CC73" t="str">
        <v>4011 - District Attorney</v>
      </c>
      <c r="CD73" t="str">
        <v>4012 - DA-Special Allocation</v>
      </c>
      <c r="CE73" t="str">
        <v>4013 - Drug Court Program</v>
      </c>
      <c r="CF73" t="str">
        <v>4014 - Jail Diversion</v>
      </c>
      <c r="CG73" t="str">
        <v>4015 - Divert Court</v>
      </c>
      <c r="CH73" t="str">
        <v>4016 - S.T.A.C. Court</v>
      </c>
      <c r="CI73" t="str">
        <v>4020 - District Clerk</v>
      </c>
      <c r="CJ73" t="str">
        <v>4031 - County Clerk</v>
      </c>
      <c r="CK73" t="str">
        <v>4032 - County Clerk-Collections</v>
      </c>
      <c r="CL73" t="str">
        <v>4033 - Truancy Courts Clerks</v>
      </c>
      <c r="CM73" t="str">
        <v>4040 - Public Defender</v>
      </c>
      <c r="CN73" t="str">
        <v>4051 - District Court Administration</v>
      </c>
      <c r="CO73" t="str">
        <v>4052 - Family Court Services</v>
      </c>
      <c r="CP73" t="str">
        <v>4053 - Child Support Payments Office</v>
      </c>
      <c r="CQ73" t="str">
        <v>4054 - Alt. Dispute Resolution-Dept</v>
      </c>
      <c r="CR73" t="str">
        <v>4056 - Domestic Relations Office Administration</v>
      </c>
      <c r="CS73" t="str">
        <v>4060 - Jury Service</v>
      </c>
      <c r="CT73" t="str">
        <v>4065 - Grand Jury Service</v>
      </c>
      <c r="CU73" t="str">
        <v>4071 - 5th Court of Appeals</v>
      </c>
      <c r="CV73" t="str">
        <v>4072 - First Admin. Judicial Region</v>
      </c>
      <c r="CW73" t="str">
        <v>4080 - Court Cost Miscellaneous</v>
      </c>
      <c r="CX73" t="str">
        <v>4090 - Appellate Justice System</v>
      </c>
      <c r="CY73" t="str">
        <v>4110 - 14th Civil District Court</v>
      </c>
      <c r="CZ73" t="str">
        <v>4115 - 44th Civil District Court</v>
      </c>
      <c r="DA73" t="str">
        <v>4120 - 68th Civil District Court</v>
      </c>
      <c r="DB73" t="str">
        <v>4125 - 95th Civil District Court</v>
      </c>
      <c r="DC73" t="str">
        <v>4130 - 101st Civil District Court</v>
      </c>
      <c r="DD73" t="str">
        <v>4135 - 116th Civil District Court</v>
      </c>
      <c r="DE73" t="str">
        <v>4140 - 134th Civil District Court</v>
      </c>
      <c r="DF73" t="str">
        <v>4145 - 160th Civil District Court</v>
      </c>
      <c r="DG73" t="str">
        <v>4150 - 162nd Civil District Court</v>
      </c>
      <c r="DH73" t="str">
        <v>4155 - 191st Civil District Court</v>
      </c>
      <c r="DI73" t="str">
        <v>4160 - 192nd Civil District Court</v>
      </c>
      <c r="DJ73" t="str">
        <v>4165 - 193rd Civil District Court</v>
      </c>
      <c r="DK73" t="str">
        <v>4170 - 298th Civil District Court</v>
      </c>
      <c r="DL73" t="str">
        <v>4175 - Civil District Masters</v>
      </c>
      <c r="DM73" t="str">
        <v>4180 - Civil Tax Court</v>
      </c>
      <c r="DN73" t="str">
        <v>4210 - 254th Family Court</v>
      </c>
      <c r="DO73" t="str">
        <v>4215 - 255th Family Court</v>
      </c>
      <c r="DP73" t="str">
        <v>4220 - 256th Family Court</v>
      </c>
      <c r="DQ73" t="str">
        <v>4225 - 301st Family Court</v>
      </c>
      <c r="DR73" t="str">
        <v>4230 - 302nd Family Court</v>
      </c>
      <c r="DS73" t="str">
        <v>4235 - 303rd Family Court</v>
      </c>
      <c r="DT73" t="str">
        <v>4240 - 330th Family Court</v>
      </c>
      <c r="DU73" t="str">
        <v>4250 - IV-D Court</v>
      </c>
      <c r="DV73" t="str">
        <v>4310 - 304th Juvenile Court</v>
      </c>
      <c r="DW73" t="str">
        <v>4320 - 305th Juvenile Court</v>
      </c>
      <c r="DX73" t="str">
        <v>4401 - Criminal District Court #1</v>
      </c>
      <c r="DY73" t="str">
        <v>4402 - Criminal District Court #2</v>
      </c>
      <c r="DZ73" t="str">
        <v>4403 - Criminal District Court #3</v>
      </c>
      <c r="EA73" t="str">
        <v>4404 - Criminal District Court #4</v>
      </c>
      <c r="EB73" t="str">
        <v>4405 - Criminal District Court #5</v>
      </c>
      <c r="EC73" t="str">
        <v>4406 - Criminal District Court #6</v>
      </c>
      <c r="ED73" t="str">
        <v>4407 - Criminal District Court #7</v>
      </c>
      <c r="EE73" t="str">
        <v>4410 - 194th Criminal District Court</v>
      </c>
      <c r="EF73" t="str">
        <v>4415 - 195th Criminal District Court</v>
      </c>
      <c r="EG73" t="str">
        <v>4420 - 203rd Criminal District Court</v>
      </c>
      <c r="EH73" t="str">
        <v>4425 - 204th Criminal District Court</v>
      </c>
      <c r="EI73" t="str">
        <v>4430 - 265th Criminal District Court</v>
      </c>
      <c r="EJ73" t="str">
        <v>4435 - 282nd Criminal District Court</v>
      </c>
      <c r="EK73" t="str">
        <v>4440 - 283rd Criminal District Court</v>
      </c>
      <c r="EL73" t="str">
        <v>4445 - 291st Criminal District Court</v>
      </c>
      <c r="EM73" t="str">
        <v>4450 - 292nd Criminal District Court</v>
      </c>
      <c r="EN73" t="str">
        <v>4455 - 363rd Criminal District Court</v>
      </c>
      <c r="EO73" t="str">
        <v>4460 - Criminal District Magistrates</v>
      </c>
      <c r="EP73" t="str">
        <v>4461 - Pretrial Release</v>
      </c>
      <c r="EQ73" t="str">
        <v>4465 - Staff Attorneys</v>
      </c>
      <c r="ER73" t="str">
        <v>4470 - Criminal District Court Manager</v>
      </c>
      <c r="ES73" t="str">
        <v>4501 - County Court at Law #1</v>
      </c>
      <c r="ET73" t="str">
        <v>4502 - County Court at Law #2</v>
      </c>
      <c r="EU73" t="str">
        <v>4503 - County Court at Law #3</v>
      </c>
      <c r="EV73" t="str">
        <v>4504 - County Court at Law #4</v>
      </c>
      <c r="EW73" t="str">
        <v>4505 - County Court at Law #5</v>
      </c>
      <c r="EX73" t="str">
        <v>4601 - County Criminal Court #1</v>
      </c>
      <c r="EY73" t="str">
        <v>4602 - County Criminal Court #2</v>
      </c>
      <c r="EZ73" t="str">
        <v>4603 - County Criminal Court #3</v>
      </c>
      <c r="FA73" t="str">
        <v>4604 - County Criminal Court #4</v>
      </c>
      <c r="FB73" t="str">
        <v>4605 - County Criminal Court #5</v>
      </c>
      <c r="FC73" t="str">
        <v>4606 - County Criminal Court #6</v>
      </c>
      <c r="FD73" t="str">
        <v>4607 - County Criminal Court #7</v>
      </c>
      <c r="FE73" t="str">
        <v>4608 - County Criminal Court #8</v>
      </c>
      <c r="FF73" t="str">
        <v>4609 - County Criminal Court #9</v>
      </c>
      <c r="FG73" t="str">
        <v>4610 - County Criminal Court #10</v>
      </c>
      <c r="FH73" t="str">
        <v>4611 - County Criminal Court #11</v>
      </c>
      <c r="FI73" t="str">
        <v>4615 - County Criminal Court of Appeals</v>
      </c>
      <c r="FJ73" t="str">
        <v>4616 - County Criminal Court of Appeals #2</v>
      </c>
      <c r="FK73" t="str">
        <v>4617 - County Criminal Court - Magistrate</v>
      </c>
      <c r="FL73" t="str">
        <v>4620 - County Criminal Court Manager</v>
      </c>
      <c r="FM73" t="str">
        <v>4701 - Probate Court #1</v>
      </c>
      <c r="FN73" t="str">
        <v>4702 - Probate Court #2</v>
      </c>
      <c r="FO73" t="str">
        <v>4703 - Probate Court #3</v>
      </c>
      <c r="FP73" t="str">
        <v>4704 - Investigators/Court Visitor Program</v>
      </c>
      <c r="FQ73" t="str">
        <v>4705 - Probate Associates</v>
      </c>
      <c r="FR73" t="str">
        <v>4811 - J.P- 1-1</v>
      </c>
      <c r="FS73" t="str">
        <v>4812 - J.P- 1-2</v>
      </c>
      <c r="FT73" t="str">
        <v>4821 - J.P- 2-1</v>
      </c>
      <c r="FU73" t="str">
        <v>4822 - J.P- 2-2</v>
      </c>
      <c r="FV73" t="str">
        <v>4831 - J.P- 3-1</v>
      </c>
      <c r="FW73" t="str">
        <v>4832 - J.P- 3-2</v>
      </c>
      <c r="FX73" t="str">
        <v>4833 - J.P. Central Collections</v>
      </c>
      <c r="FY73" t="str">
        <v>4841 - J.P- 4-1</v>
      </c>
      <c r="FZ73" t="str">
        <v>4842 - J.P- 4-2</v>
      </c>
      <c r="GA73" t="str">
        <v>4851 - J.P- 5-1</v>
      </c>
      <c r="GB73" t="str">
        <v>4852 - J.P- 5-2</v>
      </c>
      <c r="GC73" t="str">
        <v>4862 - J P 3-A</v>
      </c>
      <c r="GD73" t="str">
        <v>4921 - District Clerk Criminal and Bond Forfeiture</v>
      </c>
      <c r="GE73" t="str">
        <v>4922 - District Clerk Passport Central</v>
      </c>
      <c r="GF73" t="str">
        <v>4923 - District Clerk Passport East</v>
      </c>
      <c r="GG73" t="str">
        <v>4924 - District Passport North</v>
      </c>
      <c r="GH73" t="str">
        <v>4925 - District Clerk Juvenile</v>
      </c>
      <c r="GI73" t="str">
        <v>4926 - District Civil and Family, Trust and Collections</v>
      </c>
      <c r="GJ73" t="str">
        <v>5001 - County Clerk Criminal and Bond Forfeiture</v>
      </c>
      <c r="GK73" t="str">
        <v>5002 - County Clerk Recording</v>
      </c>
      <c r="GL73" t="str">
        <v>5003 - County Clerk Vitals</v>
      </c>
      <c r="GM73" t="str">
        <v>5004 - County Clerk Trust</v>
      </c>
      <c r="GN73" t="str">
        <v xml:space="preserve">5005 - County Clerk Civil </v>
      </c>
      <c r="GO73" t="str">
        <v>5006 - County Clerk Probate</v>
      </c>
      <c r="GP73" t="str">
        <v>5007 - County Clerk Central Records</v>
      </c>
      <c r="GQ73" t="str">
        <v>5008 - County Clerk-Collections</v>
      </c>
      <c r="GR73" t="str">
        <v>5041 - Truancy South</v>
      </c>
      <c r="GS73" t="str">
        <v>5042 - Truancy North</v>
      </c>
      <c r="GT73" t="str">
        <v>5043 - Truancy East</v>
      </c>
      <c r="GU73" t="str">
        <v>5110 - Employee Health Clinic</v>
      </c>
      <c r="GV73" t="str">
        <v>5111 - Juvenile Administration</v>
      </c>
      <c r="GW73" t="str">
        <v>5112 - Juvenile Psychological Service</v>
      </c>
      <c r="GX73" t="str">
        <v>5114 - Juvenile-Detention Center</v>
      </c>
      <c r="GY73" t="str">
        <v>5115 - Juvenile-Emergency Shelter</v>
      </c>
      <c r="GZ73" t="str">
        <v>5116 - Juvenile-Letot Center</v>
      </c>
      <c r="HA73" t="str">
        <v>5117 - Juvenile-Youth Village</v>
      </c>
      <c r="HB73" t="str">
        <v>5118 - Juvenile-Medlock Center</v>
      </c>
      <c r="HC73" t="str">
        <v>5119 - Juvenile-Letot Residential Treatment Center</v>
      </c>
      <c r="HD73" t="str">
        <v>5120 - Health Administration</v>
      </c>
      <c r="HE73" t="str">
        <v>5121 - Environmental Health</v>
      </c>
      <c r="HF73" t="str">
        <v>5122 - Public Health Lab</v>
      </c>
      <c r="HG73" t="str">
        <v>5123 - Preventive Health</v>
      </c>
      <c r="HH73" t="str">
        <v>5124 - Communicable Disease Control</v>
      </c>
      <c r="HI73" t="str">
        <v>5125 - STD Clinic</v>
      </c>
      <c r="HJ73" t="str">
        <v>5126 - TB Clinic</v>
      </c>
      <c r="HK73" t="str">
        <v>5128 - HHS - Finance Admin</v>
      </c>
      <c r="HL73" t="str">
        <v xml:space="preserve">5130 - Budget Office Community Contracts </v>
      </c>
      <c r="HM73" t="str">
        <v>5140 - CPS Program</v>
      </c>
      <c r="HN73" t="str">
        <v>5170 - Welfare Assistance</v>
      </c>
      <c r="HO73" t="str">
        <v>6340 - Wilmer Substance Abuse Facility</v>
      </c>
      <c r="HP73" t="str">
        <v>6430 - Truancy Enforcement Center</v>
      </c>
      <c r="HQ73" t="str">
        <v>6930 - Cash Match for Grants</v>
      </c>
      <c r="HR73" t="str">
        <v>7138 - Parking Garage CO 2004 Series</v>
      </c>
      <c r="HS73" t="str">
        <v>7139 - Unlimited Tax Ref 2005  24.097M</v>
      </c>
      <c r="HT73" t="str">
        <v>7140 - Certificate Obligation, 2006  $65M</v>
      </c>
      <c r="HU73" t="str">
        <v>7141 - Limited Tax Notes, Series 2011</v>
      </c>
      <c r="HV73" t="str">
        <v>7142 - Unlimited Tax Refunding Bonds Series 2011A-Dept</v>
      </c>
      <c r="HW73" t="str">
        <v>7144 - Limited Tax Refunding Bonds Series 2013</v>
      </c>
      <c r="HX73" t="str">
        <v>7145 - Dept Limited Tax Notes Series 2013</v>
      </c>
      <c r="HY73" t="str">
        <v>7146 - Unlimited Tax Refunding Bonds Series 2015</v>
      </c>
      <c r="HZ73" t="str">
        <v>7147 - Combination Tax and Parking Garage Revenue Certificates of Obligation Series 2016</v>
      </c>
      <c r="IA73" t="str">
        <v>7148 - Certificates of Obligation, Series 2022</v>
      </c>
      <c r="IB73" t="str">
        <v>7400 - Administrative</v>
      </c>
      <c r="IC73" t="str">
        <v>7414 - Unlimited Tax Road Bonds Series 1995</v>
      </c>
      <c r="ID73" t="str">
        <v>7418 - Road Bond Series 1996</v>
      </c>
      <c r="IE73" t="str">
        <v>7492 - 1995 Road Bond Fund</v>
      </c>
      <c r="IF73" t="str">
        <v>8010 - State Highway Fund</v>
      </c>
      <c r="IG73" t="str">
        <v>8011 - Vehicle Sales and Use Tax</v>
      </c>
      <c r="IH73" t="str">
        <v>8012 - Certificate of Title Fund</v>
      </c>
      <c r="II73" t="str">
        <v>8013 - State Beer and Wine</v>
      </c>
      <c r="IJ73" t="str">
        <v>8014 - Unapportioned Tax</v>
      </c>
      <c r="IK73" t="str">
        <v>8015 - Tax Refund</v>
      </c>
      <c r="IL73" t="str">
        <v>8016 - Trust Fund (Tax Assessor)</v>
      </c>
      <c r="IM73" t="str">
        <v>8017 - Mail-in License Renewal</v>
      </c>
      <c r="IN73" t="str">
        <v>8459 - Chase C.C. Clearing Acct-Tax Office</v>
      </c>
      <c r="IO73" t="str">
        <v>8465 - Chase C.C. MV Clearing Acct-Tax Office</v>
      </c>
      <c r="IP73" t="str">
        <v>8466 - Chase Credit Card Charge Back-Tax Office</v>
      </c>
      <c r="IQ73" t="str">
        <v>8467 - Chase C.C MV Charge Back Tax Office</v>
      </c>
      <c r="IR73" t="str">
        <v>8543 - Chase Credit Card B&amp;W Chargeback</v>
      </c>
      <c r="IS73" t="str">
        <v>8545 - Chase Credit Card VIT/SIT Chargeback</v>
      </c>
      <c r="IT73" t="str">
        <v>8718 - Dealers' Escrow Account</v>
      </c>
      <c r="IU73" t="str">
        <v>8719 - Undisbursed Funds</v>
      </c>
      <c r="IV73" t="str">
        <v>8720 - Credit Card Deposit/Clearing Acct</v>
      </c>
      <c r="IW73" t="str">
        <v>8721 - Unapportioned Tax ( Year End ) Used to be 720</v>
      </c>
      <c r="IX73" t="str">
        <v>8731 - Credit Card Chargeback Acct</v>
      </c>
      <c r="IY73" t="str">
        <v>9010 - Library Assistance</v>
      </c>
      <c r="IZ73" t="str">
        <v>9020 - Local Emergencies</v>
      </c>
      <c r="JA73" t="str">
        <v>9101 - Park &amp; Open Space Adm</v>
      </c>
      <c r="JB73" t="str">
        <v>9102 - Park and Open Space</v>
      </c>
      <c r="JC73" t="str">
        <v>9200 - Escrows</v>
      </c>
      <c r="JD73" t="str">
        <v>9205 - Constable Precinct #1</v>
      </c>
      <c r="JE73" t="str">
        <v>9206 - Constable Precinct #2</v>
      </c>
      <c r="JF73" t="str">
        <v>9207 - Constable Precinct #3</v>
      </c>
      <c r="JG73" t="str">
        <v>9208 - Constable Precinct #4</v>
      </c>
      <c r="JH73" t="str">
        <v>9209 - Constable Precinct #5</v>
      </c>
      <c r="JI73" t="str">
        <v xml:space="preserve">9215 - Commissary </v>
      </c>
      <c r="JJ73" t="str">
        <v xml:space="preserve">9220 - District Attorney </v>
      </c>
      <c r="JK73" t="str">
        <v>9225 - Sheriff</v>
      </c>
      <c r="JL73" t="str">
        <v xml:space="preserve">9230 - Juvenile </v>
      </c>
      <c r="JM73" t="str">
        <v xml:space="preserve">9235 - Justice of Peace </v>
      </c>
      <c r="JN73" t="str">
        <v>9240 - County Clerk</v>
      </c>
      <c r="JO73" t="str">
        <v>9245 - District Clerk</v>
      </c>
      <c r="JP73" t="str">
        <v xml:space="preserve">9250 - County Clerk Record Management </v>
      </c>
      <c r="JQ73" t="str">
        <v xml:space="preserve">9255 - District Clerk Record Management </v>
      </c>
      <c r="JR73" t="str">
        <v xml:space="preserve">9256 - County &amp; District Clerk Record Management </v>
      </c>
      <c r="JS73" t="str">
        <v xml:space="preserve">9260 - Community Supervision and Correction Department </v>
      </c>
      <c r="JT73" t="str">
        <v xml:space="preserve">9265 - Tax Office </v>
      </c>
      <c r="JU73" t="str">
        <v xml:space="preserve">9270 - Criminal Justice </v>
      </c>
      <c r="JV73" t="str">
        <v xml:space="preserve">9275 - Divert Court </v>
      </c>
      <c r="JW73" t="str">
        <v>9280 - HHS</v>
      </c>
      <c r="JX73" t="str">
        <v>9285 - Probate Court</v>
      </c>
      <c r="JY73" t="str">
        <v>9290 - Law Library</v>
      </c>
      <c r="JZ73" t="str">
        <v>9291 - SBE</v>
      </c>
      <c r="KA73" t="str">
        <v>9292 - Fire Marshall</v>
      </c>
      <c r="KB73" t="str">
        <v>9410 - IT Projects</v>
      </c>
      <c r="KC73" t="str">
        <v>9420 - Facilities Projects</v>
      </c>
      <c r="KD73" t="str">
        <v>9430 - Public Works Projects</v>
      </c>
      <c r="KE73" t="str">
        <v>9440 - CSCD Projects</v>
      </c>
      <c r="KF73" t="str">
        <v>9450 - Elections</v>
      </c>
      <c r="KG73" t="str">
        <v>9455 - Household Hazardous Waste</v>
      </c>
      <c r="KH73" t="str">
        <v>9464 - American Rescue Plan</v>
      </c>
      <c r="KI73" t="str">
        <v>9466 - Major Grants</v>
      </c>
      <c r="KJ73" t="str">
        <v>9467 - HUD Section 8</v>
      </c>
      <c r="KK73" t="str">
        <v>9468 - Charter School</v>
      </c>
      <c r="KL73" t="str">
        <v>9900 - Non-Budget Charges</v>
      </c>
      <c r="KM73" t="str">
        <v>9910 - Countywide Appropriations</v>
      </c>
      <c r="KN73" t="str">
        <v>9915 - Surplus</v>
      </c>
      <c r="KO73" t="str">
        <v>9920 - Payroll -Dept</v>
      </c>
      <c r="KP73" t="str">
        <v>9940 - Reserves and Contingency</v>
      </c>
      <c r="KQ73" t="str">
        <v>9950 - Emergency Reserves</v>
      </c>
    </row>
    <row r="74" spans="1:303" x14ac:dyDescent="0.25">
      <c r="A74" t="str" cm="1">
        <f t="array" ref="A74:KQ74">TRANSPOSE(_xlfn._xlws.SORT(_xlfn._xlws.FILTER(TableCostCenter[Cost Center List],ISNUMBER(SEARCH(Travel!Y75,TableCostCenter[Cost Center List])))))</f>
        <v>0000 - Default Cost Center</v>
      </c>
      <c r="B74" t="str">
        <v>1010 - County Judge</v>
      </c>
      <c r="C74" t="str">
        <v>1011 - Truancy Courts</v>
      </c>
      <c r="D74" t="str">
        <v>1016 - Planning and Development</v>
      </c>
      <c r="E74" t="str">
        <v>1020 - Commissioners' Court Administrator</v>
      </c>
      <c r="F74" t="str">
        <v>1021 - Operation Services - Engineering</v>
      </c>
      <c r="G74" t="str">
        <v>1022 - Operation Services - Facilities</v>
      </c>
      <c r="H74" t="str">
        <v>1023 - Operation Services - Comm/Central Services</v>
      </c>
      <c r="I74" t="str">
        <v>1024 - Operation Services - Records Mgmt</v>
      </c>
      <c r="J74" t="str">
        <v>1027 - Operation Services - Auto Service Center</v>
      </c>
      <c r="K74" t="str">
        <v>1035 - Tax Assessor/Collector</v>
      </c>
      <c r="L74" t="str">
        <v>1040 - Human Resource/Civil Service</v>
      </c>
      <c r="M74" t="str">
        <v>1041 - HRCS - 52e Employees</v>
      </c>
      <c r="N74" t="str">
        <v>1045 - Records Bldg Fitness Center</v>
      </c>
      <c r="O74" t="str">
        <v>1050 - County Treasurer</v>
      </c>
      <c r="P74" t="str">
        <v>1060 - Office of Budget &amp; Evaluation</v>
      </c>
      <c r="Q74" t="str">
        <v>1070 - County Auditor</v>
      </c>
      <c r="R74" t="str">
        <v>1080 - Purchasing</v>
      </c>
      <c r="S74" t="str">
        <v>1082 - Small Business Enterprise(SBE)</v>
      </c>
      <c r="T74" t="str">
        <v>1090 - IT Data Services</v>
      </c>
      <c r="U74" t="str">
        <v>1210 - Elections</v>
      </c>
      <c r="V74" t="str">
        <v>2050 - Texas Cooperative Extension</v>
      </c>
      <c r="W74" t="str">
        <v>2060 - Veterans Service</v>
      </c>
      <c r="X74" t="str">
        <v>2080 - Historical Commission</v>
      </c>
      <c r="Y74" t="str">
        <v>2110 - Public Works</v>
      </c>
      <c r="Z74" t="str">
        <v>2115 - PW - Economic Development</v>
      </c>
      <c r="AA74" t="str">
        <v>2510 - Road Precinct #1</v>
      </c>
      <c r="AB74" t="str">
        <v>2520 - Road Precinct #2</v>
      </c>
      <c r="AC74" t="str">
        <v>2530 - Road Precinct #3</v>
      </c>
      <c r="AD74" t="str">
        <v>2540 - Road Precinct #4</v>
      </c>
      <c r="AE74" t="str">
        <v>2550 - Road Reserves</v>
      </c>
      <c r="AF74" t="str">
        <v>3020 - Community Supervision</v>
      </c>
      <c r="AG74" t="str">
        <v>3030 - Public Service Program</v>
      </c>
      <c r="AH74" t="str">
        <v>3043 - Unincorporated Area Services</v>
      </c>
      <c r="AI74" t="str">
        <v>3110 - Executive</v>
      </c>
      <c r="AJ74" t="str">
        <v>3111 - Special Investigation</v>
      </c>
      <c r="AK74" t="str">
        <v>3112 - Intelligence</v>
      </c>
      <c r="AL74" t="str">
        <v>3113 - Internal Affairs</v>
      </c>
      <c r="AM74" t="str">
        <v>3114 - Compliance</v>
      </c>
      <c r="AN74" t="str">
        <v>3121 - General Services</v>
      </c>
      <c r="AO74" t="str">
        <v>3122 - Personnel</v>
      </c>
      <c r="AP74" t="str">
        <v>3123 - Training</v>
      </c>
      <c r="AQ74" t="str">
        <v>3124 - Communications</v>
      </c>
      <c r="AR74" t="str">
        <v>3125 - Fiscal</v>
      </c>
      <c r="AS74" t="str">
        <v>3126 - Photo Lab</v>
      </c>
      <c r="AT74" t="str">
        <v>3127 - Print Shop Department</v>
      </c>
      <c r="AU74" t="str">
        <v>3128 - Bonds</v>
      </c>
      <c r="AV74" t="str">
        <v>3129 - Bailiff</v>
      </c>
      <c r="AW74" t="str">
        <v>3130 - Warrants</v>
      </c>
      <c r="AX74" t="str">
        <v>3131 - Fugitive Transportation</v>
      </c>
      <c r="AY74" t="str">
        <v>3132 - Civil</v>
      </c>
      <c r="AZ74" t="str">
        <v>3133 - Patrol</v>
      </c>
      <c r="BA74" t="str">
        <v>3134 - Criminal Investigation</v>
      </c>
      <c r="BB74" t="str">
        <v>3136 - FLEET</v>
      </c>
      <c r="BC74" t="str">
        <v>3137 - Freeway Management Program</v>
      </c>
      <c r="BD74" t="str">
        <v>3140 - Detention Services</v>
      </c>
      <c r="BE74" t="str">
        <v>3141 - North Tower</v>
      </c>
      <c r="BF74" t="str">
        <v>3142 - West Tower</v>
      </c>
      <c r="BG74" t="str">
        <v>3147 - Central Intake</v>
      </c>
      <c r="BH74" t="str">
        <v>3148 - South Tower</v>
      </c>
      <c r="BI74" t="str">
        <v>3150 - Classification and Release</v>
      </c>
      <c r="BJ74" t="str">
        <v>3151 - Inmate Program</v>
      </c>
      <c r="BK74" t="str">
        <v>3152 - Central Kitchen</v>
      </c>
      <c r="BL74" t="str">
        <v>3153 - Central Laundry</v>
      </c>
      <c r="BM74" t="str">
        <v>3154 - Inmate Transport</v>
      </c>
      <c r="BN74" t="str">
        <v>3155 - Jail Medical</v>
      </c>
      <c r="BO74" t="str">
        <v>3156 - Pre/Post Trial Release Program</v>
      </c>
      <c r="BP74" t="str">
        <v>3210 - Constable Precinct #1</v>
      </c>
      <c r="BQ74" t="str">
        <v>3220 - Constable Precinct #2</v>
      </c>
      <c r="BR74" t="str">
        <v>3230 - Constable Precinct #3</v>
      </c>
      <c r="BS74" t="str">
        <v>3240 - Constable Precinct #4</v>
      </c>
      <c r="BT74" t="str">
        <v>3250 - Constable Precinct #5</v>
      </c>
      <c r="BU74" t="str">
        <v>3270 - Constable Precinct #3A</v>
      </c>
      <c r="BV74" t="str">
        <v>3280 - Constable Precinct #4A</v>
      </c>
      <c r="BW74" t="str">
        <v>3311 - Crime Lab</v>
      </c>
      <c r="BX74" t="str">
        <v>3312 - Medical Examiner</v>
      </c>
      <c r="BY74" t="str">
        <v>3313 - Breath Alcohol Program</v>
      </c>
      <c r="BZ74" t="str">
        <v>4001 - Building Security</v>
      </c>
      <c r="CA74" t="str">
        <v>4002 - Emergency Management</v>
      </c>
      <c r="CB74" t="str">
        <v>4003 - Fire Marshal</v>
      </c>
      <c r="CC74" t="str">
        <v>4011 - District Attorney</v>
      </c>
      <c r="CD74" t="str">
        <v>4012 - DA-Special Allocation</v>
      </c>
      <c r="CE74" t="str">
        <v>4013 - Drug Court Program</v>
      </c>
      <c r="CF74" t="str">
        <v>4014 - Jail Diversion</v>
      </c>
      <c r="CG74" t="str">
        <v>4015 - Divert Court</v>
      </c>
      <c r="CH74" t="str">
        <v>4016 - S.T.A.C. Court</v>
      </c>
      <c r="CI74" t="str">
        <v>4020 - District Clerk</v>
      </c>
      <c r="CJ74" t="str">
        <v>4031 - County Clerk</v>
      </c>
      <c r="CK74" t="str">
        <v>4032 - County Clerk-Collections</v>
      </c>
      <c r="CL74" t="str">
        <v>4033 - Truancy Courts Clerks</v>
      </c>
      <c r="CM74" t="str">
        <v>4040 - Public Defender</v>
      </c>
      <c r="CN74" t="str">
        <v>4051 - District Court Administration</v>
      </c>
      <c r="CO74" t="str">
        <v>4052 - Family Court Services</v>
      </c>
      <c r="CP74" t="str">
        <v>4053 - Child Support Payments Office</v>
      </c>
      <c r="CQ74" t="str">
        <v>4054 - Alt. Dispute Resolution-Dept</v>
      </c>
      <c r="CR74" t="str">
        <v>4056 - Domestic Relations Office Administration</v>
      </c>
      <c r="CS74" t="str">
        <v>4060 - Jury Service</v>
      </c>
      <c r="CT74" t="str">
        <v>4065 - Grand Jury Service</v>
      </c>
      <c r="CU74" t="str">
        <v>4071 - 5th Court of Appeals</v>
      </c>
      <c r="CV74" t="str">
        <v>4072 - First Admin. Judicial Region</v>
      </c>
      <c r="CW74" t="str">
        <v>4080 - Court Cost Miscellaneous</v>
      </c>
      <c r="CX74" t="str">
        <v>4090 - Appellate Justice System</v>
      </c>
      <c r="CY74" t="str">
        <v>4110 - 14th Civil District Court</v>
      </c>
      <c r="CZ74" t="str">
        <v>4115 - 44th Civil District Court</v>
      </c>
      <c r="DA74" t="str">
        <v>4120 - 68th Civil District Court</v>
      </c>
      <c r="DB74" t="str">
        <v>4125 - 95th Civil District Court</v>
      </c>
      <c r="DC74" t="str">
        <v>4130 - 101st Civil District Court</v>
      </c>
      <c r="DD74" t="str">
        <v>4135 - 116th Civil District Court</v>
      </c>
      <c r="DE74" t="str">
        <v>4140 - 134th Civil District Court</v>
      </c>
      <c r="DF74" t="str">
        <v>4145 - 160th Civil District Court</v>
      </c>
      <c r="DG74" t="str">
        <v>4150 - 162nd Civil District Court</v>
      </c>
      <c r="DH74" t="str">
        <v>4155 - 191st Civil District Court</v>
      </c>
      <c r="DI74" t="str">
        <v>4160 - 192nd Civil District Court</v>
      </c>
      <c r="DJ74" t="str">
        <v>4165 - 193rd Civil District Court</v>
      </c>
      <c r="DK74" t="str">
        <v>4170 - 298th Civil District Court</v>
      </c>
      <c r="DL74" t="str">
        <v>4175 - Civil District Masters</v>
      </c>
      <c r="DM74" t="str">
        <v>4180 - Civil Tax Court</v>
      </c>
      <c r="DN74" t="str">
        <v>4210 - 254th Family Court</v>
      </c>
      <c r="DO74" t="str">
        <v>4215 - 255th Family Court</v>
      </c>
      <c r="DP74" t="str">
        <v>4220 - 256th Family Court</v>
      </c>
      <c r="DQ74" t="str">
        <v>4225 - 301st Family Court</v>
      </c>
      <c r="DR74" t="str">
        <v>4230 - 302nd Family Court</v>
      </c>
      <c r="DS74" t="str">
        <v>4235 - 303rd Family Court</v>
      </c>
      <c r="DT74" t="str">
        <v>4240 - 330th Family Court</v>
      </c>
      <c r="DU74" t="str">
        <v>4250 - IV-D Court</v>
      </c>
      <c r="DV74" t="str">
        <v>4310 - 304th Juvenile Court</v>
      </c>
      <c r="DW74" t="str">
        <v>4320 - 305th Juvenile Court</v>
      </c>
      <c r="DX74" t="str">
        <v>4401 - Criminal District Court #1</v>
      </c>
      <c r="DY74" t="str">
        <v>4402 - Criminal District Court #2</v>
      </c>
      <c r="DZ74" t="str">
        <v>4403 - Criminal District Court #3</v>
      </c>
      <c r="EA74" t="str">
        <v>4404 - Criminal District Court #4</v>
      </c>
      <c r="EB74" t="str">
        <v>4405 - Criminal District Court #5</v>
      </c>
      <c r="EC74" t="str">
        <v>4406 - Criminal District Court #6</v>
      </c>
      <c r="ED74" t="str">
        <v>4407 - Criminal District Court #7</v>
      </c>
      <c r="EE74" t="str">
        <v>4410 - 194th Criminal District Court</v>
      </c>
      <c r="EF74" t="str">
        <v>4415 - 195th Criminal District Court</v>
      </c>
      <c r="EG74" t="str">
        <v>4420 - 203rd Criminal District Court</v>
      </c>
      <c r="EH74" t="str">
        <v>4425 - 204th Criminal District Court</v>
      </c>
      <c r="EI74" t="str">
        <v>4430 - 265th Criminal District Court</v>
      </c>
      <c r="EJ74" t="str">
        <v>4435 - 282nd Criminal District Court</v>
      </c>
      <c r="EK74" t="str">
        <v>4440 - 283rd Criminal District Court</v>
      </c>
      <c r="EL74" t="str">
        <v>4445 - 291st Criminal District Court</v>
      </c>
      <c r="EM74" t="str">
        <v>4450 - 292nd Criminal District Court</v>
      </c>
      <c r="EN74" t="str">
        <v>4455 - 363rd Criminal District Court</v>
      </c>
      <c r="EO74" t="str">
        <v>4460 - Criminal District Magistrates</v>
      </c>
      <c r="EP74" t="str">
        <v>4461 - Pretrial Release</v>
      </c>
      <c r="EQ74" t="str">
        <v>4465 - Staff Attorneys</v>
      </c>
      <c r="ER74" t="str">
        <v>4470 - Criminal District Court Manager</v>
      </c>
      <c r="ES74" t="str">
        <v>4501 - County Court at Law #1</v>
      </c>
      <c r="ET74" t="str">
        <v>4502 - County Court at Law #2</v>
      </c>
      <c r="EU74" t="str">
        <v>4503 - County Court at Law #3</v>
      </c>
      <c r="EV74" t="str">
        <v>4504 - County Court at Law #4</v>
      </c>
      <c r="EW74" t="str">
        <v>4505 - County Court at Law #5</v>
      </c>
      <c r="EX74" t="str">
        <v>4601 - County Criminal Court #1</v>
      </c>
      <c r="EY74" t="str">
        <v>4602 - County Criminal Court #2</v>
      </c>
      <c r="EZ74" t="str">
        <v>4603 - County Criminal Court #3</v>
      </c>
      <c r="FA74" t="str">
        <v>4604 - County Criminal Court #4</v>
      </c>
      <c r="FB74" t="str">
        <v>4605 - County Criminal Court #5</v>
      </c>
      <c r="FC74" t="str">
        <v>4606 - County Criminal Court #6</v>
      </c>
      <c r="FD74" t="str">
        <v>4607 - County Criminal Court #7</v>
      </c>
      <c r="FE74" t="str">
        <v>4608 - County Criminal Court #8</v>
      </c>
      <c r="FF74" t="str">
        <v>4609 - County Criminal Court #9</v>
      </c>
      <c r="FG74" t="str">
        <v>4610 - County Criminal Court #10</v>
      </c>
      <c r="FH74" t="str">
        <v>4611 - County Criminal Court #11</v>
      </c>
      <c r="FI74" t="str">
        <v>4615 - County Criminal Court of Appeals</v>
      </c>
      <c r="FJ74" t="str">
        <v>4616 - County Criminal Court of Appeals #2</v>
      </c>
      <c r="FK74" t="str">
        <v>4617 - County Criminal Court - Magistrate</v>
      </c>
      <c r="FL74" t="str">
        <v>4620 - County Criminal Court Manager</v>
      </c>
      <c r="FM74" t="str">
        <v>4701 - Probate Court #1</v>
      </c>
      <c r="FN74" t="str">
        <v>4702 - Probate Court #2</v>
      </c>
      <c r="FO74" t="str">
        <v>4703 - Probate Court #3</v>
      </c>
      <c r="FP74" t="str">
        <v>4704 - Investigators/Court Visitor Program</v>
      </c>
      <c r="FQ74" t="str">
        <v>4705 - Probate Associates</v>
      </c>
      <c r="FR74" t="str">
        <v>4811 - J.P- 1-1</v>
      </c>
      <c r="FS74" t="str">
        <v>4812 - J.P- 1-2</v>
      </c>
      <c r="FT74" t="str">
        <v>4821 - J.P- 2-1</v>
      </c>
      <c r="FU74" t="str">
        <v>4822 - J.P- 2-2</v>
      </c>
      <c r="FV74" t="str">
        <v>4831 - J.P- 3-1</v>
      </c>
      <c r="FW74" t="str">
        <v>4832 - J.P- 3-2</v>
      </c>
      <c r="FX74" t="str">
        <v>4833 - J.P. Central Collections</v>
      </c>
      <c r="FY74" t="str">
        <v>4841 - J.P- 4-1</v>
      </c>
      <c r="FZ74" t="str">
        <v>4842 - J.P- 4-2</v>
      </c>
      <c r="GA74" t="str">
        <v>4851 - J.P- 5-1</v>
      </c>
      <c r="GB74" t="str">
        <v>4852 - J.P- 5-2</v>
      </c>
      <c r="GC74" t="str">
        <v>4862 - J P 3-A</v>
      </c>
      <c r="GD74" t="str">
        <v>4921 - District Clerk Criminal and Bond Forfeiture</v>
      </c>
      <c r="GE74" t="str">
        <v>4922 - District Clerk Passport Central</v>
      </c>
      <c r="GF74" t="str">
        <v>4923 - District Clerk Passport East</v>
      </c>
      <c r="GG74" t="str">
        <v>4924 - District Passport North</v>
      </c>
      <c r="GH74" t="str">
        <v>4925 - District Clerk Juvenile</v>
      </c>
      <c r="GI74" t="str">
        <v>4926 - District Civil and Family, Trust and Collections</v>
      </c>
      <c r="GJ74" t="str">
        <v>5001 - County Clerk Criminal and Bond Forfeiture</v>
      </c>
      <c r="GK74" t="str">
        <v>5002 - County Clerk Recording</v>
      </c>
      <c r="GL74" t="str">
        <v>5003 - County Clerk Vitals</v>
      </c>
      <c r="GM74" t="str">
        <v>5004 - County Clerk Trust</v>
      </c>
      <c r="GN74" t="str">
        <v xml:space="preserve">5005 - County Clerk Civil </v>
      </c>
      <c r="GO74" t="str">
        <v>5006 - County Clerk Probate</v>
      </c>
      <c r="GP74" t="str">
        <v>5007 - County Clerk Central Records</v>
      </c>
      <c r="GQ74" t="str">
        <v>5008 - County Clerk-Collections</v>
      </c>
      <c r="GR74" t="str">
        <v>5041 - Truancy South</v>
      </c>
      <c r="GS74" t="str">
        <v>5042 - Truancy North</v>
      </c>
      <c r="GT74" t="str">
        <v>5043 - Truancy East</v>
      </c>
      <c r="GU74" t="str">
        <v>5110 - Employee Health Clinic</v>
      </c>
      <c r="GV74" t="str">
        <v>5111 - Juvenile Administration</v>
      </c>
      <c r="GW74" t="str">
        <v>5112 - Juvenile Psychological Service</v>
      </c>
      <c r="GX74" t="str">
        <v>5114 - Juvenile-Detention Center</v>
      </c>
      <c r="GY74" t="str">
        <v>5115 - Juvenile-Emergency Shelter</v>
      </c>
      <c r="GZ74" t="str">
        <v>5116 - Juvenile-Letot Center</v>
      </c>
      <c r="HA74" t="str">
        <v>5117 - Juvenile-Youth Village</v>
      </c>
      <c r="HB74" t="str">
        <v>5118 - Juvenile-Medlock Center</v>
      </c>
      <c r="HC74" t="str">
        <v>5119 - Juvenile-Letot Residential Treatment Center</v>
      </c>
      <c r="HD74" t="str">
        <v>5120 - Health Administration</v>
      </c>
      <c r="HE74" t="str">
        <v>5121 - Environmental Health</v>
      </c>
      <c r="HF74" t="str">
        <v>5122 - Public Health Lab</v>
      </c>
      <c r="HG74" t="str">
        <v>5123 - Preventive Health</v>
      </c>
      <c r="HH74" t="str">
        <v>5124 - Communicable Disease Control</v>
      </c>
      <c r="HI74" t="str">
        <v>5125 - STD Clinic</v>
      </c>
      <c r="HJ74" t="str">
        <v>5126 - TB Clinic</v>
      </c>
      <c r="HK74" t="str">
        <v>5128 - HHS - Finance Admin</v>
      </c>
      <c r="HL74" t="str">
        <v xml:space="preserve">5130 - Budget Office Community Contracts </v>
      </c>
      <c r="HM74" t="str">
        <v>5140 - CPS Program</v>
      </c>
      <c r="HN74" t="str">
        <v>5170 - Welfare Assistance</v>
      </c>
      <c r="HO74" t="str">
        <v>6340 - Wilmer Substance Abuse Facility</v>
      </c>
      <c r="HP74" t="str">
        <v>6430 - Truancy Enforcement Center</v>
      </c>
      <c r="HQ74" t="str">
        <v>6930 - Cash Match for Grants</v>
      </c>
      <c r="HR74" t="str">
        <v>7138 - Parking Garage CO 2004 Series</v>
      </c>
      <c r="HS74" t="str">
        <v>7139 - Unlimited Tax Ref 2005  24.097M</v>
      </c>
      <c r="HT74" t="str">
        <v>7140 - Certificate Obligation, 2006  $65M</v>
      </c>
      <c r="HU74" t="str">
        <v>7141 - Limited Tax Notes, Series 2011</v>
      </c>
      <c r="HV74" t="str">
        <v>7142 - Unlimited Tax Refunding Bonds Series 2011A-Dept</v>
      </c>
      <c r="HW74" t="str">
        <v>7144 - Limited Tax Refunding Bonds Series 2013</v>
      </c>
      <c r="HX74" t="str">
        <v>7145 - Dept Limited Tax Notes Series 2013</v>
      </c>
      <c r="HY74" t="str">
        <v>7146 - Unlimited Tax Refunding Bonds Series 2015</v>
      </c>
      <c r="HZ74" t="str">
        <v>7147 - Combination Tax and Parking Garage Revenue Certificates of Obligation Series 2016</v>
      </c>
      <c r="IA74" t="str">
        <v>7148 - Certificates of Obligation, Series 2022</v>
      </c>
      <c r="IB74" t="str">
        <v>7400 - Administrative</v>
      </c>
      <c r="IC74" t="str">
        <v>7414 - Unlimited Tax Road Bonds Series 1995</v>
      </c>
      <c r="ID74" t="str">
        <v>7418 - Road Bond Series 1996</v>
      </c>
      <c r="IE74" t="str">
        <v>7492 - 1995 Road Bond Fund</v>
      </c>
      <c r="IF74" t="str">
        <v>8010 - State Highway Fund</v>
      </c>
      <c r="IG74" t="str">
        <v>8011 - Vehicle Sales and Use Tax</v>
      </c>
      <c r="IH74" t="str">
        <v>8012 - Certificate of Title Fund</v>
      </c>
      <c r="II74" t="str">
        <v>8013 - State Beer and Wine</v>
      </c>
      <c r="IJ74" t="str">
        <v>8014 - Unapportioned Tax</v>
      </c>
      <c r="IK74" t="str">
        <v>8015 - Tax Refund</v>
      </c>
      <c r="IL74" t="str">
        <v>8016 - Trust Fund (Tax Assessor)</v>
      </c>
      <c r="IM74" t="str">
        <v>8017 - Mail-in License Renewal</v>
      </c>
      <c r="IN74" t="str">
        <v>8459 - Chase C.C. Clearing Acct-Tax Office</v>
      </c>
      <c r="IO74" t="str">
        <v>8465 - Chase C.C. MV Clearing Acct-Tax Office</v>
      </c>
      <c r="IP74" t="str">
        <v>8466 - Chase Credit Card Charge Back-Tax Office</v>
      </c>
      <c r="IQ74" t="str">
        <v>8467 - Chase C.C MV Charge Back Tax Office</v>
      </c>
      <c r="IR74" t="str">
        <v>8543 - Chase Credit Card B&amp;W Chargeback</v>
      </c>
      <c r="IS74" t="str">
        <v>8545 - Chase Credit Card VIT/SIT Chargeback</v>
      </c>
      <c r="IT74" t="str">
        <v>8718 - Dealers' Escrow Account</v>
      </c>
      <c r="IU74" t="str">
        <v>8719 - Undisbursed Funds</v>
      </c>
      <c r="IV74" t="str">
        <v>8720 - Credit Card Deposit/Clearing Acct</v>
      </c>
      <c r="IW74" t="str">
        <v>8721 - Unapportioned Tax ( Year End ) Used to be 720</v>
      </c>
      <c r="IX74" t="str">
        <v>8731 - Credit Card Chargeback Acct</v>
      </c>
      <c r="IY74" t="str">
        <v>9010 - Library Assistance</v>
      </c>
      <c r="IZ74" t="str">
        <v>9020 - Local Emergencies</v>
      </c>
      <c r="JA74" t="str">
        <v>9101 - Park &amp; Open Space Adm</v>
      </c>
      <c r="JB74" t="str">
        <v>9102 - Park and Open Space</v>
      </c>
      <c r="JC74" t="str">
        <v>9200 - Escrows</v>
      </c>
      <c r="JD74" t="str">
        <v>9205 - Constable Precinct #1</v>
      </c>
      <c r="JE74" t="str">
        <v>9206 - Constable Precinct #2</v>
      </c>
      <c r="JF74" t="str">
        <v>9207 - Constable Precinct #3</v>
      </c>
      <c r="JG74" t="str">
        <v>9208 - Constable Precinct #4</v>
      </c>
      <c r="JH74" t="str">
        <v>9209 - Constable Precinct #5</v>
      </c>
      <c r="JI74" t="str">
        <v xml:space="preserve">9215 - Commissary </v>
      </c>
      <c r="JJ74" t="str">
        <v xml:space="preserve">9220 - District Attorney </v>
      </c>
      <c r="JK74" t="str">
        <v>9225 - Sheriff</v>
      </c>
      <c r="JL74" t="str">
        <v xml:space="preserve">9230 - Juvenile </v>
      </c>
      <c r="JM74" t="str">
        <v xml:space="preserve">9235 - Justice of Peace </v>
      </c>
      <c r="JN74" t="str">
        <v>9240 - County Clerk</v>
      </c>
      <c r="JO74" t="str">
        <v>9245 - District Clerk</v>
      </c>
      <c r="JP74" t="str">
        <v xml:space="preserve">9250 - County Clerk Record Management </v>
      </c>
      <c r="JQ74" t="str">
        <v xml:space="preserve">9255 - District Clerk Record Management </v>
      </c>
      <c r="JR74" t="str">
        <v xml:space="preserve">9256 - County &amp; District Clerk Record Management </v>
      </c>
      <c r="JS74" t="str">
        <v xml:space="preserve">9260 - Community Supervision and Correction Department </v>
      </c>
      <c r="JT74" t="str">
        <v xml:space="preserve">9265 - Tax Office </v>
      </c>
      <c r="JU74" t="str">
        <v xml:space="preserve">9270 - Criminal Justice </v>
      </c>
      <c r="JV74" t="str">
        <v xml:space="preserve">9275 - Divert Court </v>
      </c>
      <c r="JW74" t="str">
        <v>9280 - HHS</v>
      </c>
      <c r="JX74" t="str">
        <v>9285 - Probate Court</v>
      </c>
      <c r="JY74" t="str">
        <v>9290 - Law Library</v>
      </c>
      <c r="JZ74" t="str">
        <v>9291 - SBE</v>
      </c>
      <c r="KA74" t="str">
        <v>9292 - Fire Marshall</v>
      </c>
      <c r="KB74" t="str">
        <v>9410 - IT Projects</v>
      </c>
      <c r="KC74" t="str">
        <v>9420 - Facilities Projects</v>
      </c>
      <c r="KD74" t="str">
        <v>9430 - Public Works Projects</v>
      </c>
      <c r="KE74" t="str">
        <v>9440 - CSCD Projects</v>
      </c>
      <c r="KF74" t="str">
        <v>9450 - Elections</v>
      </c>
      <c r="KG74" t="str">
        <v>9455 - Household Hazardous Waste</v>
      </c>
      <c r="KH74" t="str">
        <v>9464 - American Rescue Plan</v>
      </c>
      <c r="KI74" t="str">
        <v>9466 - Major Grants</v>
      </c>
      <c r="KJ74" t="str">
        <v>9467 - HUD Section 8</v>
      </c>
      <c r="KK74" t="str">
        <v>9468 - Charter School</v>
      </c>
      <c r="KL74" t="str">
        <v>9900 - Non-Budget Charges</v>
      </c>
      <c r="KM74" t="str">
        <v>9910 - Countywide Appropriations</v>
      </c>
      <c r="KN74" t="str">
        <v>9915 - Surplus</v>
      </c>
      <c r="KO74" t="str">
        <v>9920 - Payroll -Dept</v>
      </c>
      <c r="KP74" t="str">
        <v>9940 - Reserves and Contingency</v>
      </c>
      <c r="KQ74" t="str">
        <v>9950 - Emergency Reserves</v>
      </c>
    </row>
    <row r="75" spans="1:303" x14ac:dyDescent="0.25">
      <c r="A75" t="str" cm="1">
        <f t="array" ref="A75:KQ75">TRANSPOSE(_xlfn._xlws.SORT(_xlfn._xlws.FILTER(TableCostCenter[Cost Center List],ISNUMBER(SEARCH(Travel!Y76,TableCostCenter[Cost Center List])))))</f>
        <v>0000 - Default Cost Center</v>
      </c>
      <c r="B75" t="str">
        <v>1010 - County Judge</v>
      </c>
      <c r="C75" t="str">
        <v>1011 - Truancy Courts</v>
      </c>
      <c r="D75" t="str">
        <v>1016 - Planning and Development</v>
      </c>
      <c r="E75" t="str">
        <v>1020 - Commissioners' Court Administrator</v>
      </c>
      <c r="F75" t="str">
        <v>1021 - Operation Services - Engineering</v>
      </c>
      <c r="G75" t="str">
        <v>1022 - Operation Services - Facilities</v>
      </c>
      <c r="H75" t="str">
        <v>1023 - Operation Services - Comm/Central Services</v>
      </c>
      <c r="I75" t="str">
        <v>1024 - Operation Services - Records Mgmt</v>
      </c>
      <c r="J75" t="str">
        <v>1027 - Operation Services - Auto Service Center</v>
      </c>
      <c r="K75" t="str">
        <v>1035 - Tax Assessor/Collector</v>
      </c>
      <c r="L75" t="str">
        <v>1040 - Human Resource/Civil Service</v>
      </c>
      <c r="M75" t="str">
        <v>1041 - HRCS - 52e Employees</v>
      </c>
      <c r="N75" t="str">
        <v>1045 - Records Bldg Fitness Center</v>
      </c>
      <c r="O75" t="str">
        <v>1050 - County Treasurer</v>
      </c>
      <c r="P75" t="str">
        <v>1060 - Office of Budget &amp; Evaluation</v>
      </c>
      <c r="Q75" t="str">
        <v>1070 - County Auditor</v>
      </c>
      <c r="R75" t="str">
        <v>1080 - Purchasing</v>
      </c>
      <c r="S75" t="str">
        <v>1082 - Small Business Enterprise(SBE)</v>
      </c>
      <c r="T75" t="str">
        <v>1090 - IT Data Services</v>
      </c>
      <c r="U75" t="str">
        <v>1210 - Elections</v>
      </c>
      <c r="V75" t="str">
        <v>2050 - Texas Cooperative Extension</v>
      </c>
      <c r="W75" t="str">
        <v>2060 - Veterans Service</v>
      </c>
      <c r="X75" t="str">
        <v>2080 - Historical Commission</v>
      </c>
      <c r="Y75" t="str">
        <v>2110 - Public Works</v>
      </c>
      <c r="Z75" t="str">
        <v>2115 - PW - Economic Development</v>
      </c>
      <c r="AA75" t="str">
        <v>2510 - Road Precinct #1</v>
      </c>
      <c r="AB75" t="str">
        <v>2520 - Road Precinct #2</v>
      </c>
      <c r="AC75" t="str">
        <v>2530 - Road Precinct #3</v>
      </c>
      <c r="AD75" t="str">
        <v>2540 - Road Precinct #4</v>
      </c>
      <c r="AE75" t="str">
        <v>2550 - Road Reserves</v>
      </c>
      <c r="AF75" t="str">
        <v>3020 - Community Supervision</v>
      </c>
      <c r="AG75" t="str">
        <v>3030 - Public Service Program</v>
      </c>
      <c r="AH75" t="str">
        <v>3043 - Unincorporated Area Services</v>
      </c>
      <c r="AI75" t="str">
        <v>3110 - Executive</v>
      </c>
      <c r="AJ75" t="str">
        <v>3111 - Special Investigation</v>
      </c>
      <c r="AK75" t="str">
        <v>3112 - Intelligence</v>
      </c>
      <c r="AL75" t="str">
        <v>3113 - Internal Affairs</v>
      </c>
      <c r="AM75" t="str">
        <v>3114 - Compliance</v>
      </c>
      <c r="AN75" t="str">
        <v>3121 - General Services</v>
      </c>
      <c r="AO75" t="str">
        <v>3122 - Personnel</v>
      </c>
      <c r="AP75" t="str">
        <v>3123 - Training</v>
      </c>
      <c r="AQ75" t="str">
        <v>3124 - Communications</v>
      </c>
      <c r="AR75" t="str">
        <v>3125 - Fiscal</v>
      </c>
      <c r="AS75" t="str">
        <v>3126 - Photo Lab</v>
      </c>
      <c r="AT75" t="str">
        <v>3127 - Print Shop Department</v>
      </c>
      <c r="AU75" t="str">
        <v>3128 - Bonds</v>
      </c>
      <c r="AV75" t="str">
        <v>3129 - Bailiff</v>
      </c>
      <c r="AW75" t="str">
        <v>3130 - Warrants</v>
      </c>
      <c r="AX75" t="str">
        <v>3131 - Fugitive Transportation</v>
      </c>
      <c r="AY75" t="str">
        <v>3132 - Civil</v>
      </c>
      <c r="AZ75" t="str">
        <v>3133 - Patrol</v>
      </c>
      <c r="BA75" t="str">
        <v>3134 - Criminal Investigation</v>
      </c>
      <c r="BB75" t="str">
        <v>3136 - FLEET</v>
      </c>
      <c r="BC75" t="str">
        <v>3137 - Freeway Management Program</v>
      </c>
      <c r="BD75" t="str">
        <v>3140 - Detention Services</v>
      </c>
      <c r="BE75" t="str">
        <v>3141 - North Tower</v>
      </c>
      <c r="BF75" t="str">
        <v>3142 - West Tower</v>
      </c>
      <c r="BG75" t="str">
        <v>3147 - Central Intake</v>
      </c>
      <c r="BH75" t="str">
        <v>3148 - South Tower</v>
      </c>
      <c r="BI75" t="str">
        <v>3150 - Classification and Release</v>
      </c>
      <c r="BJ75" t="str">
        <v>3151 - Inmate Program</v>
      </c>
      <c r="BK75" t="str">
        <v>3152 - Central Kitchen</v>
      </c>
      <c r="BL75" t="str">
        <v>3153 - Central Laundry</v>
      </c>
      <c r="BM75" t="str">
        <v>3154 - Inmate Transport</v>
      </c>
      <c r="BN75" t="str">
        <v>3155 - Jail Medical</v>
      </c>
      <c r="BO75" t="str">
        <v>3156 - Pre/Post Trial Release Program</v>
      </c>
      <c r="BP75" t="str">
        <v>3210 - Constable Precinct #1</v>
      </c>
      <c r="BQ75" t="str">
        <v>3220 - Constable Precinct #2</v>
      </c>
      <c r="BR75" t="str">
        <v>3230 - Constable Precinct #3</v>
      </c>
      <c r="BS75" t="str">
        <v>3240 - Constable Precinct #4</v>
      </c>
      <c r="BT75" t="str">
        <v>3250 - Constable Precinct #5</v>
      </c>
      <c r="BU75" t="str">
        <v>3270 - Constable Precinct #3A</v>
      </c>
      <c r="BV75" t="str">
        <v>3280 - Constable Precinct #4A</v>
      </c>
      <c r="BW75" t="str">
        <v>3311 - Crime Lab</v>
      </c>
      <c r="BX75" t="str">
        <v>3312 - Medical Examiner</v>
      </c>
      <c r="BY75" t="str">
        <v>3313 - Breath Alcohol Program</v>
      </c>
      <c r="BZ75" t="str">
        <v>4001 - Building Security</v>
      </c>
      <c r="CA75" t="str">
        <v>4002 - Emergency Management</v>
      </c>
      <c r="CB75" t="str">
        <v>4003 - Fire Marshal</v>
      </c>
      <c r="CC75" t="str">
        <v>4011 - District Attorney</v>
      </c>
      <c r="CD75" t="str">
        <v>4012 - DA-Special Allocation</v>
      </c>
      <c r="CE75" t="str">
        <v>4013 - Drug Court Program</v>
      </c>
      <c r="CF75" t="str">
        <v>4014 - Jail Diversion</v>
      </c>
      <c r="CG75" t="str">
        <v>4015 - Divert Court</v>
      </c>
      <c r="CH75" t="str">
        <v>4016 - S.T.A.C. Court</v>
      </c>
      <c r="CI75" t="str">
        <v>4020 - District Clerk</v>
      </c>
      <c r="CJ75" t="str">
        <v>4031 - County Clerk</v>
      </c>
      <c r="CK75" t="str">
        <v>4032 - County Clerk-Collections</v>
      </c>
      <c r="CL75" t="str">
        <v>4033 - Truancy Courts Clerks</v>
      </c>
      <c r="CM75" t="str">
        <v>4040 - Public Defender</v>
      </c>
      <c r="CN75" t="str">
        <v>4051 - District Court Administration</v>
      </c>
      <c r="CO75" t="str">
        <v>4052 - Family Court Services</v>
      </c>
      <c r="CP75" t="str">
        <v>4053 - Child Support Payments Office</v>
      </c>
      <c r="CQ75" t="str">
        <v>4054 - Alt. Dispute Resolution-Dept</v>
      </c>
      <c r="CR75" t="str">
        <v>4056 - Domestic Relations Office Administration</v>
      </c>
      <c r="CS75" t="str">
        <v>4060 - Jury Service</v>
      </c>
      <c r="CT75" t="str">
        <v>4065 - Grand Jury Service</v>
      </c>
      <c r="CU75" t="str">
        <v>4071 - 5th Court of Appeals</v>
      </c>
      <c r="CV75" t="str">
        <v>4072 - First Admin. Judicial Region</v>
      </c>
      <c r="CW75" t="str">
        <v>4080 - Court Cost Miscellaneous</v>
      </c>
      <c r="CX75" t="str">
        <v>4090 - Appellate Justice System</v>
      </c>
      <c r="CY75" t="str">
        <v>4110 - 14th Civil District Court</v>
      </c>
      <c r="CZ75" t="str">
        <v>4115 - 44th Civil District Court</v>
      </c>
      <c r="DA75" t="str">
        <v>4120 - 68th Civil District Court</v>
      </c>
      <c r="DB75" t="str">
        <v>4125 - 95th Civil District Court</v>
      </c>
      <c r="DC75" t="str">
        <v>4130 - 101st Civil District Court</v>
      </c>
      <c r="DD75" t="str">
        <v>4135 - 116th Civil District Court</v>
      </c>
      <c r="DE75" t="str">
        <v>4140 - 134th Civil District Court</v>
      </c>
      <c r="DF75" t="str">
        <v>4145 - 160th Civil District Court</v>
      </c>
      <c r="DG75" t="str">
        <v>4150 - 162nd Civil District Court</v>
      </c>
      <c r="DH75" t="str">
        <v>4155 - 191st Civil District Court</v>
      </c>
      <c r="DI75" t="str">
        <v>4160 - 192nd Civil District Court</v>
      </c>
      <c r="DJ75" t="str">
        <v>4165 - 193rd Civil District Court</v>
      </c>
      <c r="DK75" t="str">
        <v>4170 - 298th Civil District Court</v>
      </c>
      <c r="DL75" t="str">
        <v>4175 - Civil District Masters</v>
      </c>
      <c r="DM75" t="str">
        <v>4180 - Civil Tax Court</v>
      </c>
      <c r="DN75" t="str">
        <v>4210 - 254th Family Court</v>
      </c>
      <c r="DO75" t="str">
        <v>4215 - 255th Family Court</v>
      </c>
      <c r="DP75" t="str">
        <v>4220 - 256th Family Court</v>
      </c>
      <c r="DQ75" t="str">
        <v>4225 - 301st Family Court</v>
      </c>
      <c r="DR75" t="str">
        <v>4230 - 302nd Family Court</v>
      </c>
      <c r="DS75" t="str">
        <v>4235 - 303rd Family Court</v>
      </c>
      <c r="DT75" t="str">
        <v>4240 - 330th Family Court</v>
      </c>
      <c r="DU75" t="str">
        <v>4250 - IV-D Court</v>
      </c>
      <c r="DV75" t="str">
        <v>4310 - 304th Juvenile Court</v>
      </c>
      <c r="DW75" t="str">
        <v>4320 - 305th Juvenile Court</v>
      </c>
      <c r="DX75" t="str">
        <v>4401 - Criminal District Court #1</v>
      </c>
      <c r="DY75" t="str">
        <v>4402 - Criminal District Court #2</v>
      </c>
      <c r="DZ75" t="str">
        <v>4403 - Criminal District Court #3</v>
      </c>
      <c r="EA75" t="str">
        <v>4404 - Criminal District Court #4</v>
      </c>
      <c r="EB75" t="str">
        <v>4405 - Criminal District Court #5</v>
      </c>
      <c r="EC75" t="str">
        <v>4406 - Criminal District Court #6</v>
      </c>
      <c r="ED75" t="str">
        <v>4407 - Criminal District Court #7</v>
      </c>
      <c r="EE75" t="str">
        <v>4410 - 194th Criminal District Court</v>
      </c>
      <c r="EF75" t="str">
        <v>4415 - 195th Criminal District Court</v>
      </c>
      <c r="EG75" t="str">
        <v>4420 - 203rd Criminal District Court</v>
      </c>
      <c r="EH75" t="str">
        <v>4425 - 204th Criminal District Court</v>
      </c>
      <c r="EI75" t="str">
        <v>4430 - 265th Criminal District Court</v>
      </c>
      <c r="EJ75" t="str">
        <v>4435 - 282nd Criminal District Court</v>
      </c>
      <c r="EK75" t="str">
        <v>4440 - 283rd Criminal District Court</v>
      </c>
      <c r="EL75" t="str">
        <v>4445 - 291st Criminal District Court</v>
      </c>
      <c r="EM75" t="str">
        <v>4450 - 292nd Criminal District Court</v>
      </c>
      <c r="EN75" t="str">
        <v>4455 - 363rd Criminal District Court</v>
      </c>
      <c r="EO75" t="str">
        <v>4460 - Criminal District Magistrates</v>
      </c>
      <c r="EP75" t="str">
        <v>4461 - Pretrial Release</v>
      </c>
      <c r="EQ75" t="str">
        <v>4465 - Staff Attorneys</v>
      </c>
      <c r="ER75" t="str">
        <v>4470 - Criminal District Court Manager</v>
      </c>
      <c r="ES75" t="str">
        <v>4501 - County Court at Law #1</v>
      </c>
      <c r="ET75" t="str">
        <v>4502 - County Court at Law #2</v>
      </c>
      <c r="EU75" t="str">
        <v>4503 - County Court at Law #3</v>
      </c>
      <c r="EV75" t="str">
        <v>4504 - County Court at Law #4</v>
      </c>
      <c r="EW75" t="str">
        <v>4505 - County Court at Law #5</v>
      </c>
      <c r="EX75" t="str">
        <v>4601 - County Criminal Court #1</v>
      </c>
      <c r="EY75" t="str">
        <v>4602 - County Criminal Court #2</v>
      </c>
      <c r="EZ75" t="str">
        <v>4603 - County Criminal Court #3</v>
      </c>
      <c r="FA75" t="str">
        <v>4604 - County Criminal Court #4</v>
      </c>
      <c r="FB75" t="str">
        <v>4605 - County Criminal Court #5</v>
      </c>
      <c r="FC75" t="str">
        <v>4606 - County Criminal Court #6</v>
      </c>
      <c r="FD75" t="str">
        <v>4607 - County Criminal Court #7</v>
      </c>
      <c r="FE75" t="str">
        <v>4608 - County Criminal Court #8</v>
      </c>
      <c r="FF75" t="str">
        <v>4609 - County Criminal Court #9</v>
      </c>
      <c r="FG75" t="str">
        <v>4610 - County Criminal Court #10</v>
      </c>
      <c r="FH75" t="str">
        <v>4611 - County Criminal Court #11</v>
      </c>
      <c r="FI75" t="str">
        <v>4615 - County Criminal Court of Appeals</v>
      </c>
      <c r="FJ75" t="str">
        <v>4616 - County Criminal Court of Appeals #2</v>
      </c>
      <c r="FK75" t="str">
        <v>4617 - County Criminal Court - Magistrate</v>
      </c>
      <c r="FL75" t="str">
        <v>4620 - County Criminal Court Manager</v>
      </c>
      <c r="FM75" t="str">
        <v>4701 - Probate Court #1</v>
      </c>
      <c r="FN75" t="str">
        <v>4702 - Probate Court #2</v>
      </c>
      <c r="FO75" t="str">
        <v>4703 - Probate Court #3</v>
      </c>
      <c r="FP75" t="str">
        <v>4704 - Investigators/Court Visitor Program</v>
      </c>
      <c r="FQ75" t="str">
        <v>4705 - Probate Associates</v>
      </c>
      <c r="FR75" t="str">
        <v>4811 - J.P- 1-1</v>
      </c>
      <c r="FS75" t="str">
        <v>4812 - J.P- 1-2</v>
      </c>
      <c r="FT75" t="str">
        <v>4821 - J.P- 2-1</v>
      </c>
      <c r="FU75" t="str">
        <v>4822 - J.P- 2-2</v>
      </c>
      <c r="FV75" t="str">
        <v>4831 - J.P- 3-1</v>
      </c>
      <c r="FW75" t="str">
        <v>4832 - J.P- 3-2</v>
      </c>
      <c r="FX75" t="str">
        <v>4833 - J.P. Central Collections</v>
      </c>
      <c r="FY75" t="str">
        <v>4841 - J.P- 4-1</v>
      </c>
      <c r="FZ75" t="str">
        <v>4842 - J.P- 4-2</v>
      </c>
      <c r="GA75" t="str">
        <v>4851 - J.P- 5-1</v>
      </c>
      <c r="GB75" t="str">
        <v>4852 - J.P- 5-2</v>
      </c>
      <c r="GC75" t="str">
        <v>4862 - J P 3-A</v>
      </c>
      <c r="GD75" t="str">
        <v>4921 - District Clerk Criminal and Bond Forfeiture</v>
      </c>
      <c r="GE75" t="str">
        <v>4922 - District Clerk Passport Central</v>
      </c>
      <c r="GF75" t="str">
        <v>4923 - District Clerk Passport East</v>
      </c>
      <c r="GG75" t="str">
        <v>4924 - District Passport North</v>
      </c>
      <c r="GH75" t="str">
        <v>4925 - District Clerk Juvenile</v>
      </c>
      <c r="GI75" t="str">
        <v>4926 - District Civil and Family, Trust and Collections</v>
      </c>
      <c r="GJ75" t="str">
        <v>5001 - County Clerk Criminal and Bond Forfeiture</v>
      </c>
      <c r="GK75" t="str">
        <v>5002 - County Clerk Recording</v>
      </c>
      <c r="GL75" t="str">
        <v>5003 - County Clerk Vitals</v>
      </c>
      <c r="GM75" t="str">
        <v>5004 - County Clerk Trust</v>
      </c>
      <c r="GN75" t="str">
        <v xml:space="preserve">5005 - County Clerk Civil </v>
      </c>
      <c r="GO75" t="str">
        <v>5006 - County Clerk Probate</v>
      </c>
      <c r="GP75" t="str">
        <v>5007 - County Clerk Central Records</v>
      </c>
      <c r="GQ75" t="str">
        <v>5008 - County Clerk-Collections</v>
      </c>
      <c r="GR75" t="str">
        <v>5041 - Truancy South</v>
      </c>
      <c r="GS75" t="str">
        <v>5042 - Truancy North</v>
      </c>
      <c r="GT75" t="str">
        <v>5043 - Truancy East</v>
      </c>
      <c r="GU75" t="str">
        <v>5110 - Employee Health Clinic</v>
      </c>
      <c r="GV75" t="str">
        <v>5111 - Juvenile Administration</v>
      </c>
      <c r="GW75" t="str">
        <v>5112 - Juvenile Psychological Service</v>
      </c>
      <c r="GX75" t="str">
        <v>5114 - Juvenile-Detention Center</v>
      </c>
      <c r="GY75" t="str">
        <v>5115 - Juvenile-Emergency Shelter</v>
      </c>
      <c r="GZ75" t="str">
        <v>5116 - Juvenile-Letot Center</v>
      </c>
      <c r="HA75" t="str">
        <v>5117 - Juvenile-Youth Village</v>
      </c>
      <c r="HB75" t="str">
        <v>5118 - Juvenile-Medlock Center</v>
      </c>
      <c r="HC75" t="str">
        <v>5119 - Juvenile-Letot Residential Treatment Center</v>
      </c>
      <c r="HD75" t="str">
        <v>5120 - Health Administration</v>
      </c>
      <c r="HE75" t="str">
        <v>5121 - Environmental Health</v>
      </c>
      <c r="HF75" t="str">
        <v>5122 - Public Health Lab</v>
      </c>
      <c r="HG75" t="str">
        <v>5123 - Preventive Health</v>
      </c>
      <c r="HH75" t="str">
        <v>5124 - Communicable Disease Control</v>
      </c>
      <c r="HI75" t="str">
        <v>5125 - STD Clinic</v>
      </c>
      <c r="HJ75" t="str">
        <v>5126 - TB Clinic</v>
      </c>
      <c r="HK75" t="str">
        <v>5128 - HHS - Finance Admin</v>
      </c>
      <c r="HL75" t="str">
        <v xml:space="preserve">5130 - Budget Office Community Contracts </v>
      </c>
      <c r="HM75" t="str">
        <v>5140 - CPS Program</v>
      </c>
      <c r="HN75" t="str">
        <v>5170 - Welfare Assistance</v>
      </c>
      <c r="HO75" t="str">
        <v>6340 - Wilmer Substance Abuse Facility</v>
      </c>
      <c r="HP75" t="str">
        <v>6430 - Truancy Enforcement Center</v>
      </c>
      <c r="HQ75" t="str">
        <v>6930 - Cash Match for Grants</v>
      </c>
      <c r="HR75" t="str">
        <v>7138 - Parking Garage CO 2004 Series</v>
      </c>
      <c r="HS75" t="str">
        <v>7139 - Unlimited Tax Ref 2005  24.097M</v>
      </c>
      <c r="HT75" t="str">
        <v>7140 - Certificate Obligation, 2006  $65M</v>
      </c>
      <c r="HU75" t="str">
        <v>7141 - Limited Tax Notes, Series 2011</v>
      </c>
      <c r="HV75" t="str">
        <v>7142 - Unlimited Tax Refunding Bonds Series 2011A-Dept</v>
      </c>
      <c r="HW75" t="str">
        <v>7144 - Limited Tax Refunding Bonds Series 2013</v>
      </c>
      <c r="HX75" t="str">
        <v>7145 - Dept Limited Tax Notes Series 2013</v>
      </c>
      <c r="HY75" t="str">
        <v>7146 - Unlimited Tax Refunding Bonds Series 2015</v>
      </c>
      <c r="HZ75" t="str">
        <v>7147 - Combination Tax and Parking Garage Revenue Certificates of Obligation Series 2016</v>
      </c>
      <c r="IA75" t="str">
        <v>7148 - Certificates of Obligation, Series 2022</v>
      </c>
      <c r="IB75" t="str">
        <v>7400 - Administrative</v>
      </c>
      <c r="IC75" t="str">
        <v>7414 - Unlimited Tax Road Bonds Series 1995</v>
      </c>
      <c r="ID75" t="str">
        <v>7418 - Road Bond Series 1996</v>
      </c>
      <c r="IE75" t="str">
        <v>7492 - 1995 Road Bond Fund</v>
      </c>
      <c r="IF75" t="str">
        <v>8010 - State Highway Fund</v>
      </c>
      <c r="IG75" t="str">
        <v>8011 - Vehicle Sales and Use Tax</v>
      </c>
      <c r="IH75" t="str">
        <v>8012 - Certificate of Title Fund</v>
      </c>
      <c r="II75" t="str">
        <v>8013 - State Beer and Wine</v>
      </c>
      <c r="IJ75" t="str">
        <v>8014 - Unapportioned Tax</v>
      </c>
      <c r="IK75" t="str">
        <v>8015 - Tax Refund</v>
      </c>
      <c r="IL75" t="str">
        <v>8016 - Trust Fund (Tax Assessor)</v>
      </c>
      <c r="IM75" t="str">
        <v>8017 - Mail-in License Renewal</v>
      </c>
      <c r="IN75" t="str">
        <v>8459 - Chase C.C. Clearing Acct-Tax Office</v>
      </c>
      <c r="IO75" t="str">
        <v>8465 - Chase C.C. MV Clearing Acct-Tax Office</v>
      </c>
      <c r="IP75" t="str">
        <v>8466 - Chase Credit Card Charge Back-Tax Office</v>
      </c>
      <c r="IQ75" t="str">
        <v>8467 - Chase C.C MV Charge Back Tax Office</v>
      </c>
      <c r="IR75" t="str">
        <v>8543 - Chase Credit Card B&amp;W Chargeback</v>
      </c>
      <c r="IS75" t="str">
        <v>8545 - Chase Credit Card VIT/SIT Chargeback</v>
      </c>
      <c r="IT75" t="str">
        <v>8718 - Dealers' Escrow Account</v>
      </c>
      <c r="IU75" t="str">
        <v>8719 - Undisbursed Funds</v>
      </c>
      <c r="IV75" t="str">
        <v>8720 - Credit Card Deposit/Clearing Acct</v>
      </c>
      <c r="IW75" t="str">
        <v>8721 - Unapportioned Tax ( Year End ) Used to be 720</v>
      </c>
      <c r="IX75" t="str">
        <v>8731 - Credit Card Chargeback Acct</v>
      </c>
      <c r="IY75" t="str">
        <v>9010 - Library Assistance</v>
      </c>
      <c r="IZ75" t="str">
        <v>9020 - Local Emergencies</v>
      </c>
      <c r="JA75" t="str">
        <v>9101 - Park &amp; Open Space Adm</v>
      </c>
      <c r="JB75" t="str">
        <v>9102 - Park and Open Space</v>
      </c>
      <c r="JC75" t="str">
        <v>9200 - Escrows</v>
      </c>
      <c r="JD75" t="str">
        <v>9205 - Constable Precinct #1</v>
      </c>
      <c r="JE75" t="str">
        <v>9206 - Constable Precinct #2</v>
      </c>
      <c r="JF75" t="str">
        <v>9207 - Constable Precinct #3</v>
      </c>
      <c r="JG75" t="str">
        <v>9208 - Constable Precinct #4</v>
      </c>
      <c r="JH75" t="str">
        <v>9209 - Constable Precinct #5</v>
      </c>
      <c r="JI75" t="str">
        <v xml:space="preserve">9215 - Commissary </v>
      </c>
      <c r="JJ75" t="str">
        <v xml:space="preserve">9220 - District Attorney </v>
      </c>
      <c r="JK75" t="str">
        <v>9225 - Sheriff</v>
      </c>
      <c r="JL75" t="str">
        <v xml:space="preserve">9230 - Juvenile </v>
      </c>
      <c r="JM75" t="str">
        <v xml:space="preserve">9235 - Justice of Peace </v>
      </c>
      <c r="JN75" t="str">
        <v>9240 - County Clerk</v>
      </c>
      <c r="JO75" t="str">
        <v>9245 - District Clerk</v>
      </c>
      <c r="JP75" t="str">
        <v xml:space="preserve">9250 - County Clerk Record Management </v>
      </c>
      <c r="JQ75" t="str">
        <v xml:space="preserve">9255 - District Clerk Record Management </v>
      </c>
      <c r="JR75" t="str">
        <v xml:space="preserve">9256 - County &amp; District Clerk Record Management </v>
      </c>
      <c r="JS75" t="str">
        <v xml:space="preserve">9260 - Community Supervision and Correction Department </v>
      </c>
      <c r="JT75" t="str">
        <v xml:space="preserve">9265 - Tax Office </v>
      </c>
      <c r="JU75" t="str">
        <v xml:space="preserve">9270 - Criminal Justice </v>
      </c>
      <c r="JV75" t="str">
        <v xml:space="preserve">9275 - Divert Court </v>
      </c>
      <c r="JW75" t="str">
        <v>9280 - HHS</v>
      </c>
      <c r="JX75" t="str">
        <v>9285 - Probate Court</v>
      </c>
      <c r="JY75" t="str">
        <v>9290 - Law Library</v>
      </c>
      <c r="JZ75" t="str">
        <v>9291 - SBE</v>
      </c>
      <c r="KA75" t="str">
        <v>9292 - Fire Marshall</v>
      </c>
      <c r="KB75" t="str">
        <v>9410 - IT Projects</v>
      </c>
      <c r="KC75" t="str">
        <v>9420 - Facilities Projects</v>
      </c>
      <c r="KD75" t="str">
        <v>9430 - Public Works Projects</v>
      </c>
      <c r="KE75" t="str">
        <v>9440 - CSCD Projects</v>
      </c>
      <c r="KF75" t="str">
        <v>9450 - Elections</v>
      </c>
      <c r="KG75" t="str">
        <v>9455 - Household Hazardous Waste</v>
      </c>
      <c r="KH75" t="str">
        <v>9464 - American Rescue Plan</v>
      </c>
      <c r="KI75" t="str">
        <v>9466 - Major Grants</v>
      </c>
      <c r="KJ75" t="str">
        <v>9467 - HUD Section 8</v>
      </c>
      <c r="KK75" t="str">
        <v>9468 - Charter School</v>
      </c>
      <c r="KL75" t="str">
        <v>9900 - Non-Budget Charges</v>
      </c>
      <c r="KM75" t="str">
        <v>9910 - Countywide Appropriations</v>
      </c>
      <c r="KN75" t="str">
        <v>9915 - Surplus</v>
      </c>
      <c r="KO75" t="str">
        <v>9920 - Payroll -Dept</v>
      </c>
      <c r="KP75" t="str">
        <v>9940 - Reserves and Contingency</v>
      </c>
      <c r="KQ75" t="str">
        <v>9950 - Emergency Reserves</v>
      </c>
    </row>
    <row r="76" spans="1:303" x14ac:dyDescent="0.25">
      <c r="A76" t="str" cm="1">
        <f t="array" ref="A76:KQ76">TRANSPOSE(_xlfn._xlws.SORT(_xlfn._xlws.FILTER(TableCostCenter[Cost Center List],ISNUMBER(SEARCH(Travel!Y77,TableCostCenter[Cost Center List])))))</f>
        <v>0000 - Default Cost Center</v>
      </c>
      <c r="B76" t="str">
        <v>1010 - County Judge</v>
      </c>
      <c r="C76" t="str">
        <v>1011 - Truancy Courts</v>
      </c>
      <c r="D76" t="str">
        <v>1016 - Planning and Development</v>
      </c>
      <c r="E76" t="str">
        <v>1020 - Commissioners' Court Administrator</v>
      </c>
      <c r="F76" t="str">
        <v>1021 - Operation Services - Engineering</v>
      </c>
      <c r="G76" t="str">
        <v>1022 - Operation Services - Facilities</v>
      </c>
      <c r="H76" t="str">
        <v>1023 - Operation Services - Comm/Central Services</v>
      </c>
      <c r="I76" t="str">
        <v>1024 - Operation Services - Records Mgmt</v>
      </c>
      <c r="J76" t="str">
        <v>1027 - Operation Services - Auto Service Center</v>
      </c>
      <c r="K76" t="str">
        <v>1035 - Tax Assessor/Collector</v>
      </c>
      <c r="L76" t="str">
        <v>1040 - Human Resource/Civil Service</v>
      </c>
      <c r="M76" t="str">
        <v>1041 - HRCS - 52e Employees</v>
      </c>
      <c r="N76" t="str">
        <v>1045 - Records Bldg Fitness Center</v>
      </c>
      <c r="O76" t="str">
        <v>1050 - County Treasurer</v>
      </c>
      <c r="P76" t="str">
        <v>1060 - Office of Budget &amp; Evaluation</v>
      </c>
      <c r="Q76" t="str">
        <v>1070 - County Auditor</v>
      </c>
      <c r="R76" t="str">
        <v>1080 - Purchasing</v>
      </c>
      <c r="S76" t="str">
        <v>1082 - Small Business Enterprise(SBE)</v>
      </c>
      <c r="T76" t="str">
        <v>1090 - IT Data Services</v>
      </c>
      <c r="U76" t="str">
        <v>1210 - Elections</v>
      </c>
      <c r="V76" t="str">
        <v>2050 - Texas Cooperative Extension</v>
      </c>
      <c r="W76" t="str">
        <v>2060 - Veterans Service</v>
      </c>
      <c r="X76" t="str">
        <v>2080 - Historical Commission</v>
      </c>
      <c r="Y76" t="str">
        <v>2110 - Public Works</v>
      </c>
      <c r="Z76" t="str">
        <v>2115 - PW - Economic Development</v>
      </c>
      <c r="AA76" t="str">
        <v>2510 - Road Precinct #1</v>
      </c>
      <c r="AB76" t="str">
        <v>2520 - Road Precinct #2</v>
      </c>
      <c r="AC76" t="str">
        <v>2530 - Road Precinct #3</v>
      </c>
      <c r="AD76" t="str">
        <v>2540 - Road Precinct #4</v>
      </c>
      <c r="AE76" t="str">
        <v>2550 - Road Reserves</v>
      </c>
      <c r="AF76" t="str">
        <v>3020 - Community Supervision</v>
      </c>
      <c r="AG76" t="str">
        <v>3030 - Public Service Program</v>
      </c>
      <c r="AH76" t="str">
        <v>3043 - Unincorporated Area Services</v>
      </c>
      <c r="AI76" t="str">
        <v>3110 - Executive</v>
      </c>
      <c r="AJ76" t="str">
        <v>3111 - Special Investigation</v>
      </c>
      <c r="AK76" t="str">
        <v>3112 - Intelligence</v>
      </c>
      <c r="AL76" t="str">
        <v>3113 - Internal Affairs</v>
      </c>
      <c r="AM76" t="str">
        <v>3114 - Compliance</v>
      </c>
      <c r="AN76" t="str">
        <v>3121 - General Services</v>
      </c>
      <c r="AO76" t="str">
        <v>3122 - Personnel</v>
      </c>
      <c r="AP76" t="str">
        <v>3123 - Training</v>
      </c>
      <c r="AQ76" t="str">
        <v>3124 - Communications</v>
      </c>
      <c r="AR76" t="str">
        <v>3125 - Fiscal</v>
      </c>
      <c r="AS76" t="str">
        <v>3126 - Photo Lab</v>
      </c>
      <c r="AT76" t="str">
        <v>3127 - Print Shop Department</v>
      </c>
      <c r="AU76" t="str">
        <v>3128 - Bonds</v>
      </c>
      <c r="AV76" t="str">
        <v>3129 - Bailiff</v>
      </c>
      <c r="AW76" t="str">
        <v>3130 - Warrants</v>
      </c>
      <c r="AX76" t="str">
        <v>3131 - Fugitive Transportation</v>
      </c>
      <c r="AY76" t="str">
        <v>3132 - Civil</v>
      </c>
      <c r="AZ76" t="str">
        <v>3133 - Patrol</v>
      </c>
      <c r="BA76" t="str">
        <v>3134 - Criminal Investigation</v>
      </c>
      <c r="BB76" t="str">
        <v>3136 - FLEET</v>
      </c>
      <c r="BC76" t="str">
        <v>3137 - Freeway Management Program</v>
      </c>
      <c r="BD76" t="str">
        <v>3140 - Detention Services</v>
      </c>
      <c r="BE76" t="str">
        <v>3141 - North Tower</v>
      </c>
      <c r="BF76" t="str">
        <v>3142 - West Tower</v>
      </c>
      <c r="BG76" t="str">
        <v>3147 - Central Intake</v>
      </c>
      <c r="BH76" t="str">
        <v>3148 - South Tower</v>
      </c>
      <c r="BI76" t="str">
        <v>3150 - Classification and Release</v>
      </c>
      <c r="BJ76" t="str">
        <v>3151 - Inmate Program</v>
      </c>
      <c r="BK76" t="str">
        <v>3152 - Central Kitchen</v>
      </c>
      <c r="BL76" t="str">
        <v>3153 - Central Laundry</v>
      </c>
      <c r="BM76" t="str">
        <v>3154 - Inmate Transport</v>
      </c>
      <c r="BN76" t="str">
        <v>3155 - Jail Medical</v>
      </c>
      <c r="BO76" t="str">
        <v>3156 - Pre/Post Trial Release Program</v>
      </c>
      <c r="BP76" t="str">
        <v>3210 - Constable Precinct #1</v>
      </c>
      <c r="BQ76" t="str">
        <v>3220 - Constable Precinct #2</v>
      </c>
      <c r="BR76" t="str">
        <v>3230 - Constable Precinct #3</v>
      </c>
      <c r="BS76" t="str">
        <v>3240 - Constable Precinct #4</v>
      </c>
      <c r="BT76" t="str">
        <v>3250 - Constable Precinct #5</v>
      </c>
      <c r="BU76" t="str">
        <v>3270 - Constable Precinct #3A</v>
      </c>
      <c r="BV76" t="str">
        <v>3280 - Constable Precinct #4A</v>
      </c>
      <c r="BW76" t="str">
        <v>3311 - Crime Lab</v>
      </c>
      <c r="BX76" t="str">
        <v>3312 - Medical Examiner</v>
      </c>
      <c r="BY76" t="str">
        <v>3313 - Breath Alcohol Program</v>
      </c>
      <c r="BZ76" t="str">
        <v>4001 - Building Security</v>
      </c>
      <c r="CA76" t="str">
        <v>4002 - Emergency Management</v>
      </c>
      <c r="CB76" t="str">
        <v>4003 - Fire Marshal</v>
      </c>
      <c r="CC76" t="str">
        <v>4011 - District Attorney</v>
      </c>
      <c r="CD76" t="str">
        <v>4012 - DA-Special Allocation</v>
      </c>
      <c r="CE76" t="str">
        <v>4013 - Drug Court Program</v>
      </c>
      <c r="CF76" t="str">
        <v>4014 - Jail Diversion</v>
      </c>
      <c r="CG76" t="str">
        <v>4015 - Divert Court</v>
      </c>
      <c r="CH76" t="str">
        <v>4016 - S.T.A.C. Court</v>
      </c>
      <c r="CI76" t="str">
        <v>4020 - District Clerk</v>
      </c>
      <c r="CJ76" t="str">
        <v>4031 - County Clerk</v>
      </c>
      <c r="CK76" t="str">
        <v>4032 - County Clerk-Collections</v>
      </c>
      <c r="CL76" t="str">
        <v>4033 - Truancy Courts Clerks</v>
      </c>
      <c r="CM76" t="str">
        <v>4040 - Public Defender</v>
      </c>
      <c r="CN76" t="str">
        <v>4051 - District Court Administration</v>
      </c>
      <c r="CO76" t="str">
        <v>4052 - Family Court Services</v>
      </c>
      <c r="CP76" t="str">
        <v>4053 - Child Support Payments Office</v>
      </c>
      <c r="CQ76" t="str">
        <v>4054 - Alt. Dispute Resolution-Dept</v>
      </c>
      <c r="CR76" t="str">
        <v>4056 - Domestic Relations Office Administration</v>
      </c>
      <c r="CS76" t="str">
        <v>4060 - Jury Service</v>
      </c>
      <c r="CT76" t="str">
        <v>4065 - Grand Jury Service</v>
      </c>
      <c r="CU76" t="str">
        <v>4071 - 5th Court of Appeals</v>
      </c>
      <c r="CV76" t="str">
        <v>4072 - First Admin. Judicial Region</v>
      </c>
      <c r="CW76" t="str">
        <v>4080 - Court Cost Miscellaneous</v>
      </c>
      <c r="CX76" t="str">
        <v>4090 - Appellate Justice System</v>
      </c>
      <c r="CY76" t="str">
        <v>4110 - 14th Civil District Court</v>
      </c>
      <c r="CZ76" t="str">
        <v>4115 - 44th Civil District Court</v>
      </c>
      <c r="DA76" t="str">
        <v>4120 - 68th Civil District Court</v>
      </c>
      <c r="DB76" t="str">
        <v>4125 - 95th Civil District Court</v>
      </c>
      <c r="DC76" t="str">
        <v>4130 - 101st Civil District Court</v>
      </c>
      <c r="DD76" t="str">
        <v>4135 - 116th Civil District Court</v>
      </c>
      <c r="DE76" t="str">
        <v>4140 - 134th Civil District Court</v>
      </c>
      <c r="DF76" t="str">
        <v>4145 - 160th Civil District Court</v>
      </c>
      <c r="DG76" t="str">
        <v>4150 - 162nd Civil District Court</v>
      </c>
      <c r="DH76" t="str">
        <v>4155 - 191st Civil District Court</v>
      </c>
      <c r="DI76" t="str">
        <v>4160 - 192nd Civil District Court</v>
      </c>
      <c r="DJ76" t="str">
        <v>4165 - 193rd Civil District Court</v>
      </c>
      <c r="DK76" t="str">
        <v>4170 - 298th Civil District Court</v>
      </c>
      <c r="DL76" t="str">
        <v>4175 - Civil District Masters</v>
      </c>
      <c r="DM76" t="str">
        <v>4180 - Civil Tax Court</v>
      </c>
      <c r="DN76" t="str">
        <v>4210 - 254th Family Court</v>
      </c>
      <c r="DO76" t="str">
        <v>4215 - 255th Family Court</v>
      </c>
      <c r="DP76" t="str">
        <v>4220 - 256th Family Court</v>
      </c>
      <c r="DQ76" t="str">
        <v>4225 - 301st Family Court</v>
      </c>
      <c r="DR76" t="str">
        <v>4230 - 302nd Family Court</v>
      </c>
      <c r="DS76" t="str">
        <v>4235 - 303rd Family Court</v>
      </c>
      <c r="DT76" t="str">
        <v>4240 - 330th Family Court</v>
      </c>
      <c r="DU76" t="str">
        <v>4250 - IV-D Court</v>
      </c>
      <c r="DV76" t="str">
        <v>4310 - 304th Juvenile Court</v>
      </c>
      <c r="DW76" t="str">
        <v>4320 - 305th Juvenile Court</v>
      </c>
      <c r="DX76" t="str">
        <v>4401 - Criminal District Court #1</v>
      </c>
      <c r="DY76" t="str">
        <v>4402 - Criminal District Court #2</v>
      </c>
      <c r="DZ76" t="str">
        <v>4403 - Criminal District Court #3</v>
      </c>
      <c r="EA76" t="str">
        <v>4404 - Criminal District Court #4</v>
      </c>
      <c r="EB76" t="str">
        <v>4405 - Criminal District Court #5</v>
      </c>
      <c r="EC76" t="str">
        <v>4406 - Criminal District Court #6</v>
      </c>
      <c r="ED76" t="str">
        <v>4407 - Criminal District Court #7</v>
      </c>
      <c r="EE76" t="str">
        <v>4410 - 194th Criminal District Court</v>
      </c>
      <c r="EF76" t="str">
        <v>4415 - 195th Criminal District Court</v>
      </c>
      <c r="EG76" t="str">
        <v>4420 - 203rd Criminal District Court</v>
      </c>
      <c r="EH76" t="str">
        <v>4425 - 204th Criminal District Court</v>
      </c>
      <c r="EI76" t="str">
        <v>4430 - 265th Criminal District Court</v>
      </c>
      <c r="EJ76" t="str">
        <v>4435 - 282nd Criminal District Court</v>
      </c>
      <c r="EK76" t="str">
        <v>4440 - 283rd Criminal District Court</v>
      </c>
      <c r="EL76" t="str">
        <v>4445 - 291st Criminal District Court</v>
      </c>
      <c r="EM76" t="str">
        <v>4450 - 292nd Criminal District Court</v>
      </c>
      <c r="EN76" t="str">
        <v>4455 - 363rd Criminal District Court</v>
      </c>
      <c r="EO76" t="str">
        <v>4460 - Criminal District Magistrates</v>
      </c>
      <c r="EP76" t="str">
        <v>4461 - Pretrial Release</v>
      </c>
      <c r="EQ76" t="str">
        <v>4465 - Staff Attorneys</v>
      </c>
      <c r="ER76" t="str">
        <v>4470 - Criminal District Court Manager</v>
      </c>
      <c r="ES76" t="str">
        <v>4501 - County Court at Law #1</v>
      </c>
      <c r="ET76" t="str">
        <v>4502 - County Court at Law #2</v>
      </c>
      <c r="EU76" t="str">
        <v>4503 - County Court at Law #3</v>
      </c>
      <c r="EV76" t="str">
        <v>4504 - County Court at Law #4</v>
      </c>
      <c r="EW76" t="str">
        <v>4505 - County Court at Law #5</v>
      </c>
      <c r="EX76" t="str">
        <v>4601 - County Criminal Court #1</v>
      </c>
      <c r="EY76" t="str">
        <v>4602 - County Criminal Court #2</v>
      </c>
      <c r="EZ76" t="str">
        <v>4603 - County Criminal Court #3</v>
      </c>
      <c r="FA76" t="str">
        <v>4604 - County Criminal Court #4</v>
      </c>
      <c r="FB76" t="str">
        <v>4605 - County Criminal Court #5</v>
      </c>
      <c r="FC76" t="str">
        <v>4606 - County Criminal Court #6</v>
      </c>
      <c r="FD76" t="str">
        <v>4607 - County Criminal Court #7</v>
      </c>
      <c r="FE76" t="str">
        <v>4608 - County Criminal Court #8</v>
      </c>
      <c r="FF76" t="str">
        <v>4609 - County Criminal Court #9</v>
      </c>
      <c r="FG76" t="str">
        <v>4610 - County Criminal Court #10</v>
      </c>
      <c r="FH76" t="str">
        <v>4611 - County Criminal Court #11</v>
      </c>
      <c r="FI76" t="str">
        <v>4615 - County Criminal Court of Appeals</v>
      </c>
      <c r="FJ76" t="str">
        <v>4616 - County Criminal Court of Appeals #2</v>
      </c>
      <c r="FK76" t="str">
        <v>4617 - County Criminal Court - Magistrate</v>
      </c>
      <c r="FL76" t="str">
        <v>4620 - County Criminal Court Manager</v>
      </c>
      <c r="FM76" t="str">
        <v>4701 - Probate Court #1</v>
      </c>
      <c r="FN76" t="str">
        <v>4702 - Probate Court #2</v>
      </c>
      <c r="FO76" t="str">
        <v>4703 - Probate Court #3</v>
      </c>
      <c r="FP76" t="str">
        <v>4704 - Investigators/Court Visitor Program</v>
      </c>
      <c r="FQ76" t="str">
        <v>4705 - Probate Associates</v>
      </c>
      <c r="FR76" t="str">
        <v>4811 - J.P- 1-1</v>
      </c>
      <c r="FS76" t="str">
        <v>4812 - J.P- 1-2</v>
      </c>
      <c r="FT76" t="str">
        <v>4821 - J.P- 2-1</v>
      </c>
      <c r="FU76" t="str">
        <v>4822 - J.P- 2-2</v>
      </c>
      <c r="FV76" t="str">
        <v>4831 - J.P- 3-1</v>
      </c>
      <c r="FW76" t="str">
        <v>4832 - J.P- 3-2</v>
      </c>
      <c r="FX76" t="str">
        <v>4833 - J.P. Central Collections</v>
      </c>
      <c r="FY76" t="str">
        <v>4841 - J.P- 4-1</v>
      </c>
      <c r="FZ76" t="str">
        <v>4842 - J.P- 4-2</v>
      </c>
      <c r="GA76" t="str">
        <v>4851 - J.P- 5-1</v>
      </c>
      <c r="GB76" t="str">
        <v>4852 - J.P- 5-2</v>
      </c>
      <c r="GC76" t="str">
        <v>4862 - J P 3-A</v>
      </c>
      <c r="GD76" t="str">
        <v>4921 - District Clerk Criminal and Bond Forfeiture</v>
      </c>
      <c r="GE76" t="str">
        <v>4922 - District Clerk Passport Central</v>
      </c>
      <c r="GF76" t="str">
        <v>4923 - District Clerk Passport East</v>
      </c>
      <c r="GG76" t="str">
        <v>4924 - District Passport North</v>
      </c>
      <c r="GH76" t="str">
        <v>4925 - District Clerk Juvenile</v>
      </c>
      <c r="GI76" t="str">
        <v>4926 - District Civil and Family, Trust and Collections</v>
      </c>
      <c r="GJ76" t="str">
        <v>5001 - County Clerk Criminal and Bond Forfeiture</v>
      </c>
      <c r="GK76" t="str">
        <v>5002 - County Clerk Recording</v>
      </c>
      <c r="GL76" t="str">
        <v>5003 - County Clerk Vitals</v>
      </c>
      <c r="GM76" t="str">
        <v>5004 - County Clerk Trust</v>
      </c>
      <c r="GN76" t="str">
        <v xml:space="preserve">5005 - County Clerk Civil </v>
      </c>
      <c r="GO76" t="str">
        <v>5006 - County Clerk Probate</v>
      </c>
      <c r="GP76" t="str">
        <v>5007 - County Clerk Central Records</v>
      </c>
      <c r="GQ76" t="str">
        <v>5008 - County Clerk-Collections</v>
      </c>
      <c r="GR76" t="str">
        <v>5041 - Truancy South</v>
      </c>
      <c r="GS76" t="str">
        <v>5042 - Truancy North</v>
      </c>
      <c r="GT76" t="str">
        <v>5043 - Truancy East</v>
      </c>
      <c r="GU76" t="str">
        <v>5110 - Employee Health Clinic</v>
      </c>
      <c r="GV76" t="str">
        <v>5111 - Juvenile Administration</v>
      </c>
      <c r="GW76" t="str">
        <v>5112 - Juvenile Psychological Service</v>
      </c>
      <c r="GX76" t="str">
        <v>5114 - Juvenile-Detention Center</v>
      </c>
      <c r="GY76" t="str">
        <v>5115 - Juvenile-Emergency Shelter</v>
      </c>
      <c r="GZ76" t="str">
        <v>5116 - Juvenile-Letot Center</v>
      </c>
      <c r="HA76" t="str">
        <v>5117 - Juvenile-Youth Village</v>
      </c>
      <c r="HB76" t="str">
        <v>5118 - Juvenile-Medlock Center</v>
      </c>
      <c r="HC76" t="str">
        <v>5119 - Juvenile-Letot Residential Treatment Center</v>
      </c>
      <c r="HD76" t="str">
        <v>5120 - Health Administration</v>
      </c>
      <c r="HE76" t="str">
        <v>5121 - Environmental Health</v>
      </c>
      <c r="HF76" t="str">
        <v>5122 - Public Health Lab</v>
      </c>
      <c r="HG76" t="str">
        <v>5123 - Preventive Health</v>
      </c>
      <c r="HH76" t="str">
        <v>5124 - Communicable Disease Control</v>
      </c>
      <c r="HI76" t="str">
        <v>5125 - STD Clinic</v>
      </c>
      <c r="HJ76" t="str">
        <v>5126 - TB Clinic</v>
      </c>
      <c r="HK76" t="str">
        <v>5128 - HHS - Finance Admin</v>
      </c>
      <c r="HL76" t="str">
        <v xml:space="preserve">5130 - Budget Office Community Contracts </v>
      </c>
      <c r="HM76" t="str">
        <v>5140 - CPS Program</v>
      </c>
      <c r="HN76" t="str">
        <v>5170 - Welfare Assistance</v>
      </c>
      <c r="HO76" t="str">
        <v>6340 - Wilmer Substance Abuse Facility</v>
      </c>
      <c r="HP76" t="str">
        <v>6430 - Truancy Enforcement Center</v>
      </c>
      <c r="HQ76" t="str">
        <v>6930 - Cash Match for Grants</v>
      </c>
      <c r="HR76" t="str">
        <v>7138 - Parking Garage CO 2004 Series</v>
      </c>
      <c r="HS76" t="str">
        <v>7139 - Unlimited Tax Ref 2005  24.097M</v>
      </c>
      <c r="HT76" t="str">
        <v>7140 - Certificate Obligation, 2006  $65M</v>
      </c>
      <c r="HU76" t="str">
        <v>7141 - Limited Tax Notes, Series 2011</v>
      </c>
      <c r="HV76" t="str">
        <v>7142 - Unlimited Tax Refunding Bonds Series 2011A-Dept</v>
      </c>
      <c r="HW76" t="str">
        <v>7144 - Limited Tax Refunding Bonds Series 2013</v>
      </c>
      <c r="HX76" t="str">
        <v>7145 - Dept Limited Tax Notes Series 2013</v>
      </c>
      <c r="HY76" t="str">
        <v>7146 - Unlimited Tax Refunding Bonds Series 2015</v>
      </c>
      <c r="HZ76" t="str">
        <v>7147 - Combination Tax and Parking Garage Revenue Certificates of Obligation Series 2016</v>
      </c>
      <c r="IA76" t="str">
        <v>7148 - Certificates of Obligation, Series 2022</v>
      </c>
      <c r="IB76" t="str">
        <v>7400 - Administrative</v>
      </c>
      <c r="IC76" t="str">
        <v>7414 - Unlimited Tax Road Bonds Series 1995</v>
      </c>
      <c r="ID76" t="str">
        <v>7418 - Road Bond Series 1996</v>
      </c>
      <c r="IE76" t="str">
        <v>7492 - 1995 Road Bond Fund</v>
      </c>
      <c r="IF76" t="str">
        <v>8010 - State Highway Fund</v>
      </c>
      <c r="IG76" t="str">
        <v>8011 - Vehicle Sales and Use Tax</v>
      </c>
      <c r="IH76" t="str">
        <v>8012 - Certificate of Title Fund</v>
      </c>
      <c r="II76" t="str">
        <v>8013 - State Beer and Wine</v>
      </c>
      <c r="IJ76" t="str">
        <v>8014 - Unapportioned Tax</v>
      </c>
      <c r="IK76" t="str">
        <v>8015 - Tax Refund</v>
      </c>
      <c r="IL76" t="str">
        <v>8016 - Trust Fund (Tax Assessor)</v>
      </c>
      <c r="IM76" t="str">
        <v>8017 - Mail-in License Renewal</v>
      </c>
      <c r="IN76" t="str">
        <v>8459 - Chase C.C. Clearing Acct-Tax Office</v>
      </c>
      <c r="IO76" t="str">
        <v>8465 - Chase C.C. MV Clearing Acct-Tax Office</v>
      </c>
      <c r="IP76" t="str">
        <v>8466 - Chase Credit Card Charge Back-Tax Office</v>
      </c>
      <c r="IQ76" t="str">
        <v>8467 - Chase C.C MV Charge Back Tax Office</v>
      </c>
      <c r="IR76" t="str">
        <v>8543 - Chase Credit Card B&amp;W Chargeback</v>
      </c>
      <c r="IS76" t="str">
        <v>8545 - Chase Credit Card VIT/SIT Chargeback</v>
      </c>
      <c r="IT76" t="str">
        <v>8718 - Dealers' Escrow Account</v>
      </c>
      <c r="IU76" t="str">
        <v>8719 - Undisbursed Funds</v>
      </c>
      <c r="IV76" t="str">
        <v>8720 - Credit Card Deposit/Clearing Acct</v>
      </c>
      <c r="IW76" t="str">
        <v>8721 - Unapportioned Tax ( Year End ) Used to be 720</v>
      </c>
      <c r="IX76" t="str">
        <v>8731 - Credit Card Chargeback Acct</v>
      </c>
      <c r="IY76" t="str">
        <v>9010 - Library Assistance</v>
      </c>
      <c r="IZ76" t="str">
        <v>9020 - Local Emergencies</v>
      </c>
      <c r="JA76" t="str">
        <v>9101 - Park &amp; Open Space Adm</v>
      </c>
      <c r="JB76" t="str">
        <v>9102 - Park and Open Space</v>
      </c>
      <c r="JC76" t="str">
        <v>9200 - Escrows</v>
      </c>
      <c r="JD76" t="str">
        <v>9205 - Constable Precinct #1</v>
      </c>
      <c r="JE76" t="str">
        <v>9206 - Constable Precinct #2</v>
      </c>
      <c r="JF76" t="str">
        <v>9207 - Constable Precinct #3</v>
      </c>
      <c r="JG76" t="str">
        <v>9208 - Constable Precinct #4</v>
      </c>
      <c r="JH76" t="str">
        <v>9209 - Constable Precinct #5</v>
      </c>
      <c r="JI76" t="str">
        <v xml:space="preserve">9215 - Commissary </v>
      </c>
      <c r="JJ76" t="str">
        <v xml:space="preserve">9220 - District Attorney </v>
      </c>
      <c r="JK76" t="str">
        <v>9225 - Sheriff</v>
      </c>
      <c r="JL76" t="str">
        <v xml:space="preserve">9230 - Juvenile </v>
      </c>
      <c r="JM76" t="str">
        <v xml:space="preserve">9235 - Justice of Peace </v>
      </c>
      <c r="JN76" t="str">
        <v>9240 - County Clerk</v>
      </c>
      <c r="JO76" t="str">
        <v>9245 - District Clerk</v>
      </c>
      <c r="JP76" t="str">
        <v xml:space="preserve">9250 - County Clerk Record Management </v>
      </c>
      <c r="JQ76" t="str">
        <v xml:space="preserve">9255 - District Clerk Record Management </v>
      </c>
      <c r="JR76" t="str">
        <v xml:space="preserve">9256 - County &amp; District Clerk Record Management </v>
      </c>
      <c r="JS76" t="str">
        <v xml:space="preserve">9260 - Community Supervision and Correction Department </v>
      </c>
      <c r="JT76" t="str">
        <v xml:space="preserve">9265 - Tax Office </v>
      </c>
      <c r="JU76" t="str">
        <v xml:space="preserve">9270 - Criminal Justice </v>
      </c>
      <c r="JV76" t="str">
        <v xml:space="preserve">9275 - Divert Court </v>
      </c>
      <c r="JW76" t="str">
        <v>9280 - HHS</v>
      </c>
      <c r="JX76" t="str">
        <v>9285 - Probate Court</v>
      </c>
      <c r="JY76" t="str">
        <v>9290 - Law Library</v>
      </c>
      <c r="JZ76" t="str">
        <v>9291 - SBE</v>
      </c>
      <c r="KA76" t="str">
        <v>9292 - Fire Marshall</v>
      </c>
      <c r="KB76" t="str">
        <v>9410 - IT Projects</v>
      </c>
      <c r="KC76" t="str">
        <v>9420 - Facilities Projects</v>
      </c>
      <c r="KD76" t="str">
        <v>9430 - Public Works Projects</v>
      </c>
      <c r="KE76" t="str">
        <v>9440 - CSCD Projects</v>
      </c>
      <c r="KF76" t="str">
        <v>9450 - Elections</v>
      </c>
      <c r="KG76" t="str">
        <v>9455 - Household Hazardous Waste</v>
      </c>
      <c r="KH76" t="str">
        <v>9464 - American Rescue Plan</v>
      </c>
      <c r="KI76" t="str">
        <v>9466 - Major Grants</v>
      </c>
      <c r="KJ76" t="str">
        <v>9467 - HUD Section 8</v>
      </c>
      <c r="KK76" t="str">
        <v>9468 - Charter School</v>
      </c>
      <c r="KL76" t="str">
        <v>9900 - Non-Budget Charges</v>
      </c>
      <c r="KM76" t="str">
        <v>9910 - Countywide Appropriations</v>
      </c>
      <c r="KN76" t="str">
        <v>9915 - Surplus</v>
      </c>
      <c r="KO76" t="str">
        <v>9920 - Payroll -Dept</v>
      </c>
      <c r="KP76" t="str">
        <v>9940 - Reserves and Contingency</v>
      </c>
      <c r="KQ76" t="str">
        <v>9950 - Emergency Reserves</v>
      </c>
    </row>
    <row r="77" spans="1:303" x14ac:dyDescent="0.25">
      <c r="A77" t="str" cm="1">
        <f t="array" ref="A77:KQ77">TRANSPOSE(_xlfn._xlws.SORT(_xlfn._xlws.FILTER(TableCostCenter[Cost Center List],ISNUMBER(SEARCH(Travel!Y78,TableCostCenter[Cost Center List])))))</f>
        <v>0000 - Default Cost Center</v>
      </c>
      <c r="B77" t="str">
        <v>1010 - County Judge</v>
      </c>
      <c r="C77" t="str">
        <v>1011 - Truancy Courts</v>
      </c>
      <c r="D77" t="str">
        <v>1016 - Planning and Development</v>
      </c>
      <c r="E77" t="str">
        <v>1020 - Commissioners' Court Administrator</v>
      </c>
      <c r="F77" t="str">
        <v>1021 - Operation Services - Engineering</v>
      </c>
      <c r="G77" t="str">
        <v>1022 - Operation Services - Facilities</v>
      </c>
      <c r="H77" t="str">
        <v>1023 - Operation Services - Comm/Central Services</v>
      </c>
      <c r="I77" t="str">
        <v>1024 - Operation Services - Records Mgmt</v>
      </c>
      <c r="J77" t="str">
        <v>1027 - Operation Services - Auto Service Center</v>
      </c>
      <c r="K77" t="str">
        <v>1035 - Tax Assessor/Collector</v>
      </c>
      <c r="L77" t="str">
        <v>1040 - Human Resource/Civil Service</v>
      </c>
      <c r="M77" t="str">
        <v>1041 - HRCS - 52e Employees</v>
      </c>
      <c r="N77" t="str">
        <v>1045 - Records Bldg Fitness Center</v>
      </c>
      <c r="O77" t="str">
        <v>1050 - County Treasurer</v>
      </c>
      <c r="P77" t="str">
        <v>1060 - Office of Budget &amp; Evaluation</v>
      </c>
      <c r="Q77" t="str">
        <v>1070 - County Auditor</v>
      </c>
      <c r="R77" t="str">
        <v>1080 - Purchasing</v>
      </c>
      <c r="S77" t="str">
        <v>1082 - Small Business Enterprise(SBE)</v>
      </c>
      <c r="T77" t="str">
        <v>1090 - IT Data Services</v>
      </c>
      <c r="U77" t="str">
        <v>1210 - Elections</v>
      </c>
      <c r="V77" t="str">
        <v>2050 - Texas Cooperative Extension</v>
      </c>
      <c r="W77" t="str">
        <v>2060 - Veterans Service</v>
      </c>
      <c r="X77" t="str">
        <v>2080 - Historical Commission</v>
      </c>
      <c r="Y77" t="str">
        <v>2110 - Public Works</v>
      </c>
      <c r="Z77" t="str">
        <v>2115 - PW - Economic Development</v>
      </c>
      <c r="AA77" t="str">
        <v>2510 - Road Precinct #1</v>
      </c>
      <c r="AB77" t="str">
        <v>2520 - Road Precinct #2</v>
      </c>
      <c r="AC77" t="str">
        <v>2530 - Road Precinct #3</v>
      </c>
      <c r="AD77" t="str">
        <v>2540 - Road Precinct #4</v>
      </c>
      <c r="AE77" t="str">
        <v>2550 - Road Reserves</v>
      </c>
      <c r="AF77" t="str">
        <v>3020 - Community Supervision</v>
      </c>
      <c r="AG77" t="str">
        <v>3030 - Public Service Program</v>
      </c>
      <c r="AH77" t="str">
        <v>3043 - Unincorporated Area Services</v>
      </c>
      <c r="AI77" t="str">
        <v>3110 - Executive</v>
      </c>
      <c r="AJ77" t="str">
        <v>3111 - Special Investigation</v>
      </c>
      <c r="AK77" t="str">
        <v>3112 - Intelligence</v>
      </c>
      <c r="AL77" t="str">
        <v>3113 - Internal Affairs</v>
      </c>
      <c r="AM77" t="str">
        <v>3114 - Compliance</v>
      </c>
      <c r="AN77" t="str">
        <v>3121 - General Services</v>
      </c>
      <c r="AO77" t="str">
        <v>3122 - Personnel</v>
      </c>
      <c r="AP77" t="str">
        <v>3123 - Training</v>
      </c>
      <c r="AQ77" t="str">
        <v>3124 - Communications</v>
      </c>
      <c r="AR77" t="str">
        <v>3125 - Fiscal</v>
      </c>
      <c r="AS77" t="str">
        <v>3126 - Photo Lab</v>
      </c>
      <c r="AT77" t="str">
        <v>3127 - Print Shop Department</v>
      </c>
      <c r="AU77" t="str">
        <v>3128 - Bonds</v>
      </c>
      <c r="AV77" t="str">
        <v>3129 - Bailiff</v>
      </c>
      <c r="AW77" t="str">
        <v>3130 - Warrants</v>
      </c>
      <c r="AX77" t="str">
        <v>3131 - Fugitive Transportation</v>
      </c>
      <c r="AY77" t="str">
        <v>3132 - Civil</v>
      </c>
      <c r="AZ77" t="str">
        <v>3133 - Patrol</v>
      </c>
      <c r="BA77" t="str">
        <v>3134 - Criminal Investigation</v>
      </c>
      <c r="BB77" t="str">
        <v>3136 - FLEET</v>
      </c>
      <c r="BC77" t="str">
        <v>3137 - Freeway Management Program</v>
      </c>
      <c r="BD77" t="str">
        <v>3140 - Detention Services</v>
      </c>
      <c r="BE77" t="str">
        <v>3141 - North Tower</v>
      </c>
      <c r="BF77" t="str">
        <v>3142 - West Tower</v>
      </c>
      <c r="BG77" t="str">
        <v>3147 - Central Intake</v>
      </c>
      <c r="BH77" t="str">
        <v>3148 - South Tower</v>
      </c>
      <c r="BI77" t="str">
        <v>3150 - Classification and Release</v>
      </c>
      <c r="BJ77" t="str">
        <v>3151 - Inmate Program</v>
      </c>
      <c r="BK77" t="str">
        <v>3152 - Central Kitchen</v>
      </c>
      <c r="BL77" t="str">
        <v>3153 - Central Laundry</v>
      </c>
      <c r="BM77" t="str">
        <v>3154 - Inmate Transport</v>
      </c>
      <c r="BN77" t="str">
        <v>3155 - Jail Medical</v>
      </c>
      <c r="BO77" t="str">
        <v>3156 - Pre/Post Trial Release Program</v>
      </c>
      <c r="BP77" t="str">
        <v>3210 - Constable Precinct #1</v>
      </c>
      <c r="BQ77" t="str">
        <v>3220 - Constable Precinct #2</v>
      </c>
      <c r="BR77" t="str">
        <v>3230 - Constable Precinct #3</v>
      </c>
      <c r="BS77" t="str">
        <v>3240 - Constable Precinct #4</v>
      </c>
      <c r="BT77" t="str">
        <v>3250 - Constable Precinct #5</v>
      </c>
      <c r="BU77" t="str">
        <v>3270 - Constable Precinct #3A</v>
      </c>
      <c r="BV77" t="str">
        <v>3280 - Constable Precinct #4A</v>
      </c>
      <c r="BW77" t="str">
        <v>3311 - Crime Lab</v>
      </c>
      <c r="BX77" t="str">
        <v>3312 - Medical Examiner</v>
      </c>
      <c r="BY77" t="str">
        <v>3313 - Breath Alcohol Program</v>
      </c>
      <c r="BZ77" t="str">
        <v>4001 - Building Security</v>
      </c>
      <c r="CA77" t="str">
        <v>4002 - Emergency Management</v>
      </c>
      <c r="CB77" t="str">
        <v>4003 - Fire Marshal</v>
      </c>
      <c r="CC77" t="str">
        <v>4011 - District Attorney</v>
      </c>
      <c r="CD77" t="str">
        <v>4012 - DA-Special Allocation</v>
      </c>
      <c r="CE77" t="str">
        <v>4013 - Drug Court Program</v>
      </c>
      <c r="CF77" t="str">
        <v>4014 - Jail Diversion</v>
      </c>
      <c r="CG77" t="str">
        <v>4015 - Divert Court</v>
      </c>
      <c r="CH77" t="str">
        <v>4016 - S.T.A.C. Court</v>
      </c>
      <c r="CI77" t="str">
        <v>4020 - District Clerk</v>
      </c>
      <c r="CJ77" t="str">
        <v>4031 - County Clerk</v>
      </c>
      <c r="CK77" t="str">
        <v>4032 - County Clerk-Collections</v>
      </c>
      <c r="CL77" t="str">
        <v>4033 - Truancy Courts Clerks</v>
      </c>
      <c r="CM77" t="str">
        <v>4040 - Public Defender</v>
      </c>
      <c r="CN77" t="str">
        <v>4051 - District Court Administration</v>
      </c>
      <c r="CO77" t="str">
        <v>4052 - Family Court Services</v>
      </c>
      <c r="CP77" t="str">
        <v>4053 - Child Support Payments Office</v>
      </c>
      <c r="CQ77" t="str">
        <v>4054 - Alt. Dispute Resolution-Dept</v>
      </c>
      <c r="CR77" t="str">
        <v>4056 - Domestic Relations Office Administration</v>
      </c>
      <c r="CS77" t="str">
        <v>4060 - Jury Service</v>
      </c>
      <c r="CT77" t="str">
        <v>4065 - Grand Jury Service</v>
      </c>
      <c r="CU77" t="str">
        <v>4071 - 5th Court of Appeals</v>
      </c>
      <c r="CV77" t="str">
        <v>4072 - First Admin. Judicial Region</v>
      </c>
      <c r="CW77" t="str">
        <v>4080 - Court Cost Miscellaneous</v>
      </c>
      <c r="CX77" t="str">
        <v>4090 - Appellate Justice System</v>
      </c>
      <c r="CY77" t="str">
        <v>4110 - 14th Civil District Court</v>
      </c>
      <c r="CZ77" t="str">
        <v>4115 - 44th Civil District Court</v>
      </c>
      <c r="DA77" t="str">
        <v>4120 - 68th Civil District Court</v>
      </c>
      <c r="DB77" t="str">
        <v>4125 - 95th Civil District Court</v>
      </c>
      <c r="DC77" t="str">
        <v>4130 - 101st Civil District Court</v>
      </c>
      <c r="DD77" t="str">
        <v>4135 - 116th Civil District Court</v>
      </c>
      <c r="DE77" t="str">
        <v>4140 - 134th Civil District Court</v>
      </c>
      <c r="DF77" t="str">
        <v>4145 - 160th Civil District Court</v>
      </c>
      <c r="DG77" t="str">
        <v>4150 - 162nd Civil District Court</v>
      </c>
      <c r="DH77" t="str">
        <v>4155 - 191st Civil District Court</v>
      </c>
      <c r="DI77" t="str">
        <v>4160 - 192nd Civil District Court</v>
      </c>
      <c r="DJ77" t="str">
        <v>4165 - 193rd Civil District Court</v>
      </c>
      <c r="DK77" t="str">
        <v>4170 - 298th Civil District Court</v>
      </c>
      <c r="DL77" t="str">
        <v>4175 - Civil District Masters</v>
      </c>
      <c r="DM77" t="str">
        <v>4180 - Civil Tax Court</v>
      </c>
      <c r="DN77" t="str">
        <v>4210 - 254th Family Court</v>
      </c>
      <c r="DO77" t="str">
        <v>4215 - 255th Family Court</v>
      </c>
      <c r="DP77" t="str">
        <v>4220 - 256th Family Court</v>
      </c>
      <c r="DQ77" t="str">
        <v>4225 - 301st Family Court</v>
      </c>
      <c r="DR77" t="str">
        <v>4230 - 302nd Family Court</v>
      </c>
      <c r="DS77" t="str">
        <v>4235 - 303rd Family Court</v>
      </c>
      <c r="DT77" t="str">
        <v>4240 - 330th Family Court</v>
      </c>
      <c r="DU77" t="str">
        <v>4250 - IV-D Court</v>
      </c>
      <c r="DV77" t="str">
        <v>4310 - 304th Juvenile Court</v>
      </c>
      <c r="DW77" t="str">
        <v>4320 - 305th Juvenile Court</v>
      </c>
      <c r="DX77" t="str">
        <v>4401 - Criminal District Court #1</v>
      </c>
      <c r="DY77" t="str">
        <v>4402 - Criminal District Court #2</v>
      </c>
      <c r="DZ77" t="str">
        <v>4403 - Criminal District Court #3</v>
      </c>
      <c r="EA77" t="str">
        <v>4404 - Criminal District Court #4</v>
      </c>
      <c r="EB77" t="str">
        <v>4405 - Criminal District Court #5</v>
      </c>
      <c r="EC77" t="str">
        <v>4406 - Criminal District Court #6</v>
      </c>
      <c r="ED77" t="str">
        <v>4407 - Criminal District Court #7</v>
      </c>
      <c r="EE77" t="str">
        <v>4410 - 194th Criminal District Court</v>
      </c>
      <c r="EF77" t="str">
        <v>4415 - 195th Criminal District Court</v>
      </c>
      <c r="EG77" t="str">
        <v>4420 - 203rd Criminal District Court</v>
      </c>
      <c r="EH77" t="str">
        <v>4425 - 204th Criminal District Court</v>
      </c>
      <c r="EI77" t="str">
        <v>4430 - 265th Criminal District Court</v>
      </c>
      <c r="EJ77" t="str">
        <v>4435 - 282nd Criminal District Court</v>
      </c>
      <c r="EK77" t="str">
        <v>4440 - 283rd Criminal District Court</v>
      </c>
      <c r="EL77" t="str">
        <v>4445 - 291st Criminal District Court</v>
      </c>
      <c r="EM77" t="str">
        <v>4450 - 292nd Criminal District Court</v>
      </c>
      <c r="EN77" t="str">
        <v>4455 - 363rd Criminal District Court</v>
      </c>
      <c r="EO77" t="str">
        <v>4460 - Criminal District Magistrates</v>
      </c>
      <c r="EP77" t="str">
        <v>4461 - Pretrial Release</v>
      </c>
      <c r="EQ77" t="str">
        <v>4465 - Staff Attorneys</v>
      </c>
      <c r="ER77" t="str">
        <v>4470 - Criminal District Court Manager</v>
      </c>
      <c r="ES77" t="str">
        <v>4501 - County Court at Law #1</v>
      </c>
      <c r="ET77" t="str">
        <v>4502 - County Court at Law #2</v>
      </c>
      <c r="EU77" t="str">
        <v>4503 - County Court at Law #3</v>
      </c>
      <c r="EV77" t="str">
        <v>4504 - County Court at Law #4</v>
      </c>
      <c r="EW77" t="str">
        <v>4505 - County Court at Law #5</v>
      </c>
      <c r="EX77" t="str">
        <v>4601 - County Criminal Court #1</v>
      </c>
      <c r="EY77" t="str">
        <v>4602 - County Criminal Court #2</v>
      </c>
      <c r="EZ77" t="str">
        <v>4603 - County Criminal Court #3</v>
      </c>
      <c r="FA77" t="str">
        <v>4604 - County Criminal Court #4</v>
      </c>
      <c r="FB77" t="str">
        <v>4605 - County Criminal Court #5</v>
      </c>
      <c r="FC77" t="str">
        <v>4606 - County Criminal Court #6</v>
      </c>
      <c r="FD77" t="str">
        <v>4607 - County Criminal Court #7</v>
      </c>
      <c r="FE77" t="str">
        <v>4608 - County Criminal Court #8</v>
      </c>
      <c r="FF77" t="str">
        <v>4609 - County Criminal Court #9</v>
      </c>
      <c r="FG77" t="str">
        <v>4610 - County Criminal Court #10</v>
      </c>
      <c r="FH77" t="str">
        <v>4611 - County Criminal Court #11</v>
      </c>
      <c r="FI77" t="str">
        <v>4615 - County Criminal Court of Appeals</v>
      </c>
      <c r="FJ77" t="str">
        <v>4616 - County Criminal Court of Appeals #2</v>
      </c>
      <c r="FK77" t="str">
        <v>4617 - County Criminal Court - Magistrate</v>
      </c>
      <c r="FL77" t="str">
        <v>4620 - County Criminal Court Manager</v>
      </c>
      <c r="FM77" t="str">
        <v>4701 - Probate Court #1</v>
      </c>
      <c r="FN77" t="str">
        <v>4702 - Probate Court #2</v>
      </c>
      <c r="FO77" t="str">
        <v>4703 - Probate Court #3</v>
      </c>
      <c r="FP77" t="str">
        <v>4704 - Investigators/Court Visitor Program</v>
      </c>
      <c r="FQ77" t="str">
        <v>4705 - Probate Associates</v>
      </c>
      <c r="FR77" t="str">
        <v>4811 - J.P- 1-1</v>
      </c>
      <c r="FS77" t="str">
        <v>4812 - J.P- 1-2</v>
      </c>
      <c r="FT77" t="str">
        <v>4821 - J.P- 2-1</v>
      </c>
      <c r="FU77" t="str">
        <v>4822 - J.P- 2-2</v>
      </c>
      <c r="FV77" t="str">
        <v>4831 - J.P- 3-1</v>
      </c>
      <c r="FW77" t="str">
        <v>4832 - J.P- 3-2</v>
      </c>
      <c r="FX77" t="str">
        <v>4833 - J.P. Central Collections</v>
      </c>
      <c r="FY77" t="str">
        <v>4841 - J.P- 4-1</v>
      </c>
      <c r="FZ77" t="str">
        <v>4842 - J.P- 4-2</v>
      </c>
      <c r="GA77" t="str">
        <v>4851 - J.P- 5-1</v>
      </c>
      <c r="GB77" t="str">
        <v>4852 - J.P- 5-2</v>
      </c>
      <c r="GC77" t="str">
        <v>4862 - J P 3-A</v>
      </c>
      <c r="GD77" t="str">
        <v>4921 - District Clerk Criminal and Bond Forfeiture</v>
      </c>
      <c r="GE77" t="str">
        <v>4922 - District Clerk Passport Central</v>
      </c>
      <c r="GF77" t="str">
        <v>4923 - District Clerk Passport East</v>
      </c>
      <c r="GG77" t="str">
        <v>4924 - District Passport North</v>
      </c>
      <c r="GH77" t="str">
        <v>4925 - District Clerk Juvenile</v>
      </c>
      <c r="GI77" t="str">
        <v>4926 - District Civil and Family, Trust and Collections</v>
      </c>
      <c r="GJ77" t="str">
        <v>5001 - County Clerk Criminal and Bond Forfeiture</v>
      </c>
      <c r="GK77" t="str">
        <v>5002 - County Clerk Recording</v>
      </c>
      <c r="GL77" t="str">
        <v>5003 - County Clerk Vitals</v>
      </c>
      <c r="GM77" t="str">
        <v>5004 - County Clerk Trust</v>
      </c>
      <c r="GN77" t="str">
        <v xml:space="preserve">5005 - County Clerk Civil </v>
      </c>
      <c r="GO77" t="str">
        <v>5006 - County Clerk Probate</v>
      </c>
      <c r="GP77" t="str">
        <v>5007 - County Clerk Central Records</v>
      </c>
      <c r="GQ77" t="str">
        <v>5008 - County Clerk-Collections</v>
      </c>
      <c r="GR77" t="str">
        <v>5041 - Truancy South</v>
      </c>
      <c r="GS77" t="str">
        <v>5042 - Truancy North</v>
      </c>
      <c r="GT77" t="str">
        <v>5043 - Truancy East</v>
      </c>
      <c r="GU77" t="str">
        <v>5110 - Employee Health Clinic</v>
      </c>
      <c r="GV77" t="str">
        <v>5111 - Juvenile Administration</v>
      </c>
      <c r="GW77" t="str">
        <v>5112 - Juvenile Psychological Service</v>
      </c>
      <c r="GX77" t="str">
        <v>5114 - Juvenile-Detention Center</v>
      </c>
      <c r="GY77" t="str">
        <v>5115 - Juvenile-Emergency Shelter</v>
      </c>
      <c r="GZ77" t="str">
        <v>5116 - Juvenile-Letot Center</v>
      </c>
      <c r="HA77" t="str">
        <v>5117 - Juvenile-Youth Village</v>
      </c>
      <c r="HB77" t="str">
        <v>5118 - Juvenile-Medlock Center</v>
      </c>
      <c r="HC77" t="str">
        <v>5119 - Juvenile-Letot Residential Treatment Center</v>
      </c>
      <c r="HD77" t="str">
        <v>5120 - Health Administration</v>
      </c>
      <c r="HE77" t="str">
        <v>5121 - Environmental Health</v>
      </c>
      <c r="HF77" t="str">
        <v>5122 - Public Health Lab</v>
      </c>
      <c r="HG77" t="str">
        <v>5123 - Preventive Health</v>
      </c>
      <c r="HH77" t="str">
        <v>5124 - Communicable Disease Control</v>
      </c>
      <c r="HI77" t="str">
        <v>5125 - STD Clinic</v>
      </c>
      <c r="HJ77" t="str">
        <v>5126 - TB Clinic</v>
      </c>
      <c r="HK77" t="str">
        <v>5128 - HHS - Finance Admin</v>
      </c>
      <c r="HL77" t="str">
        <v xml:space="preserve">5130 - Budget Office Community Contracts </v>
      </c>
      <c r="HM77" t="str">
        <v>5140 - CPS Program</v>
      </c>
      <c r="HN77" t="str">
        <v>5170 - Welfare Assistance</v>
      </c>
      <c r="HO77" t="str">
        <v>6340 - Wilmer Substance Abuse Facility</v>
      </c>
      <c r="HP77" t="str">
        <v>6430 - Truancy Enforcement Center</v>
      </c>
      <c r="HQ77" t="str">
        <v>6930 - Cash Match for Grants</v>
      </c>
      <c r="HR77" t="str">
        <v>7138 - Parking Garage CO 2004 Series</v>
      </c>
      <c r="HS77" t="str">
        <v>7139 - Unlimited Tax Ref 2005  24.097M</v>
      </c>
      <c r="HT77" t="str">
        <v>7140 - Certificate Obligation, 2006  $65M</v>
      </c>
      <c r="HU77" t="str">
        <v>7141 - Limited Tax Notes, Series 2011</v>
      </c>
      <c r="HV77" t="str">
        <v>7142 - Unlimited Tax Refunding Bonds Series 2011A-Dept</v>
      </c>
      <c r="HW77" t="str">
        <v>7144 - Limited Tax Refunding Bonds Series 2013</v>
      </c>
      <c r="HX77" t="str">
        <v>7145 - Dept Limited Tax Notes Series 2013</v>
      </c>
      <c r="HY77" t="str">
        <v>7146 - Unlimited Tax Refunding Bonds Series 2015</v>
      </c>
      <c r="HZ77" t="str">
        <v>7147 - Combination Tax and Parking Garage Revenue Certificates of Obligation Series 2016</v>
      </c>
      <c r="IA77" t="str">
        <v>7148 - Certificates of Obligation, Series 2022</v>
      </c>
      <c r="IB77" t="str">
        <v>7400 - Administrative</v>
      </c>
      <c r="IC77" t="str">
        <v>7414 - Unlimited Tax Road Bonds Series 1995</v>
      </c>
      <c r="ID77" t="str">
        <v>7418 - Road Bond Series 1996</v>
      </c>
      <c r="IE77" t="str">
        <v>7492 - 1995 Road Bond Fund</v>
      </c>
      <c r="IF77" t="str">
        <v>8010 - State Highway Fund</v>
      </c>
      <c r="IG77" t="str">
        <v>8011 - Vehicle Sales and Use Tax</v>
      </c>
      <c r="IH77" t="str">
        <v>8012 - Certificate of Title Fund</v>
      </c>
      <c r="II77" t="str">
        <v>8013 - State Beer and Wine</v>
      </c>
      <c r="IJ77" t="str">
        <v>8014 - Unapportioned Tax</v>
      </c>
      <c r="IK77" t="str">
        <v>8015 - Tax Refund</v>
      </c>
      <c r="IL77" t="str">
        <v>8016 - Trust Fund (Tax Assessor)</v>
      </c>
      <c r="IM77" t="str">
        <v>8017 - Mail-in License Renewal</v>
      </c>
      <c r="IN77" t="str">
        <v>8459 - Chase C.C. Clearing Acct-Tax Office</v>
      </c>
      <c r="IO77" t="str">
        <v>8465 - Chase C.C. MV Clearing Acct-Tax Office</v>
      </c>
      <c r="IP77" t="str">
        <v>8466 - Chase Credit Card Charge Back-Tax Office</v>
      </c>
      <c r="IQ77" t="str">
        <v>8467 - Chase C.C MV Charge Back Tax Office</v>
      </c>
      <c r="IR77" t="str">
        <v>8543 - Chase Credit Card B&amp;W Chargeback</v>
      </c>
      <c r="IS77" t="str">
        <v>8545 - Chase Credit Card VIT/SIT Chargeback</v>
      </c>
      <c r="IT77" t="str">
        <v>8718 - Dealers' Escrow Account</v>
      </c>
      <c r="IU77" t="str">
        <v>8719 - Undisbursed Funds</v>
      </c>
      <c r="IV77" t="str">
        <v>8720 - Credit Card Deposit/Clearing Acct</v>
      </c>
      <c r="IW77" t="str">
        <v>8721 - Unapportioned Tax ( Year End ) Used to be 720</v>
      </c>
      <c r="IX77" t="str">
        <v>8731 - Credit Card Chargeback Acct</v>
      </c>
      <c r="IY77" t="str">
        <v>9010 - Library Assistance</v>
      </c>
      <c r="IZ77" t="str">
        <v>9020 - Local Emergencies</v>
      </c>
      <c r="JA77" t="str">
        <v>9101 - Park &amp; Open Space Adm</v>
      </c>
      <c r="JB77" t="str">
        <v>9102 - Park and Open Space</v>
      </c>
      <c r="JC77" t="str">
        <v>9200 - Escrows</v>
      </c>
      <c r="JD77" t="str">
        <v>9205 - Constable Precinct #1</v>
      </c>
      <c r="JE77" t="str">
        <v>9206 - Constable Precinct #2</v>
      </c>
      <c r="JF77" t="str">
        <v>9207 - Constable Precinct #3</v>
      </c>
      <c r="JG77" t="str">
        <v>9208 - Constable Precinct #4</v>
      </c>
      <c r="JH77" t="str">
        <v>9209 - Constable Precinct #5</v>
      </c>
      <c r="JI77" t="str">
        <v xml:space="preserve">9215 - Commissary </v>
      </c>
      <c r="JJ77" t="str">
        <v xml:space="preserve">9220 - District Attorney </v>
      </c>
      <c r="JK77" t="str">
        <v>9225 - Sheriff</v>
      </c>
      <c r="JL77" t="str">
        <v xml:space="preserve">9230 - Juvenile </v>
      </c>
      <c r="JM77" t="str">
        <v xml:space="preserve">9235 - Justice of Peace </v>
      </c>
      <c r="JN77" t="str">
        <v>9240 - County Clerk</v>
      </c>
      <c r="JO77" t="str">
        <v>9245 - District Clerk</v>
      </c>
      <c r="JP77" t="str">
        <v xml:space="preserve">9250 - County Clerk Record Management </v>
      </c>
      <c r="JQ77" t="str">
        <v xml:space="preserve">9255 - District Clerk Record Management </v>
      </c>
      <c r="JR77" t="str">
        <v xml:space="preserve">9256 - County &amp; District Clerk Record Management </v>
      </c>
      <c r="JS77" t="str">
        <v xml:space="preserve">9260 - Community Supervision and Correction Department </v>
      </c>
      <c r="JT77" t="str">
        <v xml:space="preserve">9265 - Tax Office </v>
      </c>
      <c r="JU77" t="str">
        <v xml:space="preserve">9270 - Criminal Justice </v>
      </c>
      <c r="JV77" t="str">
        <v xml:space="preserve">9275 - Divert Court </v>
      </c>
      <c r="JW77" t="str">
        <v>9280 - HHS</v>
      </c>
      <c r="JX77" t="str">
        <v>9285 - Probate Court</v>
      </c>
      <c r="JY77" t="str">
        <v>9290 - Law Library</v>
      </c>
      <c r="JZ77" t="str">
        <v>9291 - SBE</v>
      </c>
      <c r="KA77" t="str">
        <v>9292 - Fire Marshall</v>
      </c>
      <c r="KB77" t="str">
        <v>9410 - IT Projects</v>
      </c>
      <c r="KC77" t="str">
        <v>9420 - Facilities Projects</v>
      </c>
      <c r="KD77" t="str">
        <v>9430 - Public Works Projects</v>
      </c>
      <c r="KE77" t="str">
        <v>9440 - CSCD Projects</v>
      </c>
      <c r="KF77" t="str">
        <v>9450 - Elections</v>
      </c>
      <c r="KG77" t="str">
        <v>9455 - Household Hazardous Waste</v>
      </c>
      <c r="KH77" t="str">
        <v>9464 - American Rescue Plan</v>
      </c>
      <c r="KI77" t="str">
        <v>9466 - Major Grants</v>
      </c>
      <c r="KJ77" t="str">
        <v>9467 - HUD Section 8</v>
      </c>
      <c r="KK77" t="str">
        <v>9468 - Charter School</v>
      </c>
      <c r="KL77" t="str">
        <v>9900 - Non-Budget Charges</v>
      </c>
      <c r="KM77" t="str">
        <v>9910 - Countywide Appropriations</v>
      </c>
      <c r="KN77" t="str">
        <v>9915 - Surplus</v>
      </c>
      <c r="KO77" t="str">
        <v>9920 - Payroll -Dept</v>
      </c>
      <c r="KP77" t="str">
        <v>9940 - Reserves and Contingency</v>
      </c>
      <c r="KQ77" t="str">
        <v>9950 - Emergency Reserves</v>
      </c>
    </row>
    <row r="78" spans="1:303" x14ac:dyDescent="0.25">
      <c r="A78" t="str" cm="1">
        <f t="array" ref="A78:KQ78">TRANSPOSE(_xlfn._xlws.SORT(_xlfn._xlws.FILTER(TableCostCenter[Cost Center List],ISNUMBER(SEARCH(Travel!Y79,TableCostCenter[Cost Center List])))))</f>
        <v>0000 - Default Cost Center</v>
      </c>
      <c r="B78" t="str">
        <v>1010 - County Judge</v>
      </c>
      <c r="C78" t="str">
        <v>1011 - Truancy Courts</v>
      </c>
      <c r="D78" t="str">
        <v>1016 - Planning and Development</v>
      </c>
      <c r="E78" t="str">
        <v>1020 - Commissioners' Court Administrator</v>
      </c>
      <c r="F78" t="str">
        <v>1021 - Operation Services - Engineering</v>
      </c>
      <c r="G78" t="str">
        <v>1022 - Operation Services - Facilities</v>
      </c>
      <c r="H78" t="str">
        <v>1023 - Operation Services - Comm/Central Services</v>
      </c>
      <c r="I78" t="str">
        <v>1024 - Operation Services - Records Mgmt</v>
      </c>
      <c r="J78" t="str">
        <v>1027 - Operation Services - Auto Service Center</v>
      </c>
      <c r="K78" t="str">
        <v>1035 - Tax Assessor/Collector</v>
      </c>
      <c r="L78" t="str">
        <v>1040 - Human Resource/Civil Service</v>
      </c>
      <c r="M78" t="str">
        <v>1041 - HRCS - 52e Employees</v>
      </c>
      <c r="N78" t="str">
        <v>1045 - Records Bldg Fitness Center</v>
      </c>
      <c r="O78" t="str">
        <v>1050 - County Treasurer</v>
      </c>
      <c r="P78" t="str">
        <v>1060 - Office of Budget &amp; Evaluation</v>
      </c>
      <c r="Q78" t="str">
        <v>1070 - County Auditor</v>
      </c>
      <c r="R78" t="str">
        <v>1080 - Purchasing</v>
      </c>
      <c r="S78" t="str">
        <v>1082 - Small Business Enterprise(SBE)</v>
      </c>
      <c r="T78" t="str">
        <v>1090 - IT Data Services</v>
      </c>
      <c r="U78" t="str">
        <v>1210 - Elections</v>
      </c>
      <c r="V78" t="str">
        <v>2050 - Texas Cooperative Extension</v>
      </c>
      <c r="W78" t="str">
        <v>2060 - Veterans Service</v>
      </c>
      <c r="X78" t="str">
        <v>2080 - Historical Commission</v>
      </c>
      <c r="Y78" t="str">
        <v>2110 - Public Works</v>
      </c>
      <c r="Z78" t="str">
        <v>2115 - PW - Economic Development</v>
      </c>
      <c r="AA78" t="str">
        <v>2510 - Road Precinct #1</v>
      </c>
      <c r="AB78" t="str">
        <v>2520 - Road Precinct #2</v>
      </c>
      <c r="AC78" t="str">
        <v>2530 - Road Precinct #3</v>
      </c>
      <c r="AD78" t="str">
        <v>2540 - Road Precinct #4</v>
      </c>
      <c r="AE78" t="str">
        <v>2550 - Road Reserves</v>
      </c>
      <c r="AF78" t="str">
        <v>3020 - Community Supervision</v>
      </c>
      <c r="AG78" t="str">
        <v>3030 - Public Service Program</v>
      </c>
      <c r="AH78" t="str">
        <v>3043 - Unincorporated Area Services</v>
      </c>
      <c r="AI78" t="str">
        <v>3110 - Executive</v>
      </c>
      <c r="AJ78" t="str">
        <v>3111 - Special Investigation</v>
      </c>
      <c r="AK78" t="str">
        <v>3112 - Intelligence</v>
      </c>
      <c r="AL78" t="str">
        <v>3113 - Internal Affairs</v>
      </c>
      <c r="AM78" t="str">
        <v>3114 - Compliance</v>
      </c>
      <c r="AN78" t="str">
        <v>3121 - General Services</v>
      </c>
      <c r="AO78" t="str">
        <v>3122 - Personnel</v>
      </c>
      <c r="AP78" t="str">
        <v>3123 - Training</v>
      </c>
      <c r="AQ78" t="str">
        <v>3124 - Communications</v>
      </c>
      <c r="AR78" t="str">
        <v>3125 - Fiscal</v>
      </c>
      <c r="AS78" t="str">
        <v>3126 - Photo Lab</v>
      </c>
      <c r="AT78" t="str">
        <v>3127 - Print Shop Department</v>
      </c>
      <c r="AU78" t="str">
        <v>3128 - Bonds</v>
      </c>
      <c r="AV78" t="str">
        <v>3129 - Bailiff</v>
      </c>
      <c r="AW78" t="str">
        <v>3130 - Warrants</v>
      </c>
      <c r="AX78" t="str">
        <v>3131 - Fugitive Transportation</v>
      </c>
      <c r="AY78" t="str">
        <v>3132 - Civil</v>
      </c>
      <c r="AZ78" t="str">
        <v>3133 - Patrol</v>
      </c>
      <c r="BA78" t="str">
        <v>3134 - Criminal Investigation</v>
      </c>
      <c r="BB78" t="str">
        <v>3136 - FLEET</v>
      </c>
      <c r="BC78" t="str">
        <v>3137 - Freeway Management Program</v>
      </c>
      <c r="BD78" t="str">
        <v>3140 - Detention Services</v>
      </c>
      <c r="BE78" t="str">
        <v>3141 - North Tower</v>
      </c>
      <c r="BF78" t="str">
        <v>3142 - West Tower</v>
      </c>
      <c r="BG78" t="str">
        <v>3147 - Central Intake</v>
      </c>
      <c r="BH78" t="str">
        <v>3148 - South Tower</v>
      </c>
      <c r="BI78" t="str">
        <v>3150 - Classification and Release</v>
      </c>
      <c r="BJ78" t="str">
        <v>3151 - Inmate Program</v>
      </c>
      <c r="BK78" t="str">
        <v>3152 - Central Kitchen</v>
      </c>
      <c r="BL78" t="str">
        <v>3153 - Central Laundry</v>
      </c>
      <c r="BM78" t="str">
        <v>3154 - Inmate Transport</v>
      </c>
      <c r="BN78" t="str">
        <v>3155 - Jail Medical</v>
      </c>
      <c r="BO78" t="str">
        <v>3156 - Pre/Post Trial Release Program</v>
      </c>
      <c r="BP78" t="str">
        <v>3210 - Constable Precinct #1</v>
      </c>
      <c r="BQ78" t="str">
        <v>3220 - Constable Precinct #2</v>
      </c>
      <c r="BR78" t="str">
        <v>3230 - Constable Precinct #3</v>
      </c>
      <c r="BS78" t="str">
        <v>3240 - Constable Precinct #4</v>
      </c>
      <c r="BT78" t="str">
        <v>3250 - Constable Precinct #5</v>
      </c>
      <c r="BU78" t="str">
        <v>3270 - Constable Precinct #3A</v>
      </c>
      <c r="BV78" t="str">
        <v>3280 - Constable Precinct #4A</v>
      </c>
      <c r="BW78" t="str">
        <v>3311 - Crime Lab</v>
      </c>
      <c r="BX78" t="str">
        <v>3312 - Medical Examiner</v>
      </c>
      <c r="BY78" t="str">
        <v>3313 - Breath Alcohol Program</v>
      </c>
      <c r="BZ78" t="str">
        <v>4001 - Building Security</v>
      </c>
      <c r="CA78" t="str">
        <v>4002 - Emergency Management</v>
      </c>
      <c r="CB78" t="str">
        <v>4003 - Fire Marshal</v>
      </c>
      <c r="CC78" t="str">
        <v>4011 - District Attorney</v>
      </c>
      <c r="CD78" t="str">
        <v>4012 - DA-Special Allocation</v>
      </c>
      <c r="CE78" t="str">
        <v>4013 - Drug Court Program</v>
      </c>
      <c r="CF78" t="str">
        <v>4014 - Jail Diversion</v>
      </c>
      <c r="CG78" t="str">
        <v>4015 - Divert Court</v>
      </c>
      <c r="CH78" t="str">
        <v>4016 - S.T.A.C. Court</v>
      </c>
      <c r="CI78" t="str">
        <v>4020 - District Clerk</v>
      </c>
      <c r="CJ78" t="str">
        <v>4031 - County Clerk</v>
      </c>
      <c r="CK78" t="str">
        <v>4032 - County Clerk-Collections</v>
      </c>
      <c r="CL78" t="str">
        <v>4033 - Truancy Courts Clerks</v>
      </c>
      <c r="CM78" t="str">
        <v>4040 - Public Defender</v>
      </c>
      <c r="CN78" t="str">
        <v>4051 - District Court Administration</v>
      </c>
      <c r="CO78" t="str">
        <v>4052 - Family Court Services</v>
      </c>
      <c r="CP78" t="str">
        <v>4053 - Child Support Payments Office</v>
      </c>
      <c r="CQ78" t="str">
        <v>4054 - Alt. Dispute Resolution-Dept</v>
      </c>
      <c r="CR78" t="str">
        <v>4056 - Domestic Relations Office Administration</v>
      </c>
      <c r="CS78" t="str">
        <v>4060 - Jury Service</v>
      </c>
      <c r="CT78" t="str">
        <v>4065 - Grand Jury Service</v>
      </c>
      <c r="CU78" t="str">
        <v>4071 - 5th Court of Appeals</v>
      </c>
      <c r="CV78" t="str">
        <v>4072 - First Admin. Judicial Region</v>
      </c>
      <c r="CW78" t="str">
        <v>4080 - Court Cost Miscellaneous</v>
      </c>
      <c r="CX78" t="str">
        <v>4090 - Appellate Justice System</v>
      </c>
      <c r="CY78" t="str">
        <v>4110 - 14th Civil District Court</v>
      </c>
      <c r="CZ78" t="str">
        <v>4115 - 44th Civil District Court</v>
      </c>
      <c r="DA78" t="str">
        <v>4120 - 68th Civil District Court</v>
      </c>
      <c r="DB78" t="str">
        <v>4125 - 95th Civil District Court</v>
      </c>
      <c r="DC78" t="str">
        <v>4130 - 101st Civil District Court</v>
      </c>
      <c r="DD78" t="str">
        <v>4135 - 116th Civil District Court</v>
      </c>
      <c r="DE78" t="str">
        <v>4140 - 134th Civil District Court</v>
      </c>
      <c r="DF78" t="str">
        <v>4145 - 160th Civil District Court</v>
      </c>
      <c r="DG78" t="str">
        <v>4150 - 162nd Civil District Court</v>
      </c>
      <c r="DH78" t="str">
        <v>4155 - 191st Civil District Court</v>
      </c>
      <c r="DI78" t="str">
        <v>4160 - 192nd Civil District Court</v>
      </c>
      <c r="DJ78" t="str">
        <v>4165 - 193rd Civil District Court</v>
      </c>
      <c r="DK78" t="str">
        <v>4170 - 298th Civil District Court</v>
      </c>
      <c r="DL78" t="str">
        <v>4175 - Civil District Masters</v>
      </c>
      <c r="DM78" t="str">
        <v>4180 - Civil Tax Court</v>
      </c>
      <c r="DN78" t="str">
        <v>4210 - 254th Family Court</v>
      </c>
      <c r="DO78" t="str">
        <v>4215 - 255th Family Court</v>
      </c>
      <c r="DP78" t="str">
        <v>4220 - 256th Family Court</v>
      </c>
      <c r="DQ78" t="str">
        <v>4225 - 301st Family Court</v>
      </c>
      <c r="DR78" t="str">
        <v>4230 - 302nd Family Court</v>
      </c>
      <c r="DS78" t="str">
        <v>4235 - 303rd Family Court</v>
      </c>
      <c r="DT78" t="str">
        <v>4240 - 330th Family Court</v>
      </c>
      <c r="DU78" t="str">
        <v>4250 - IV-D Court</v>
      </c>
      <c r="DV78" t="str">
        <v>4310 - 304th Juvenile Court</v>
      </c>
      <c r="DW78" t="str">
        <v>4320 - 305th Juvenile Court</v>
      </c>
      <c r="DX78" t="str">
        <v>4401 - Criminal District Court #1</v>
      </c>
      <c r="DY78" t="str">
        <v>4402 - Criminal District Court #2</v>
      </c>
      <c r="DZ78" t="str">
        <v>4403 - Criminal District Court #3</v>
      </c>
      <c r="EA78" t="str">
        <v>4404 - Criminal District Court #4</v>
      </c>
      <c r="EB78" t="str">
        <v>4405 - Criminal District Court #5</v>
      </c>
      <c r="EC78" t="str">
        <v>4406 - Criminal District Court #6</v>
      </c>
      <c r="ED78" t="str">
        <v>4407 - Criminal District Court #7</v>
      </c>
      <c r="EE78" t="str">
        <v>4410 - 194th Criminal District Court</v>
      </c>
      <c r="EF78" t="str">
        <v>4415 - 195th Criminal District Court</v>
      </c>
      <c r="EG78" t="str">
        <v>4420 - 203rd Criminal District Court</v>
      </c>
      <c r="EH78" t="str">
        <v>4425 - 204th Criminal District Court</v>
      </c>
      <c r="EI78" t="str">
        <v>4430 - 265th Criminal District Court</v>
      </c>
      <c r="EJ78" t="str">
        <v>4435 - 282nd Criminal District Court</v>
      </c>
      <c r="EK78" t="str">
        <v>4440 - 283rd Criminal District Court</v>
      </c>
      <c r="EL78" t="str">
        <v>4445 - 291st Criminal District Court</v>
      </c>
      <c r="EM78" t="str">
        <v>4450 - 292nd Criminal District Court</v>
      </c>
      <c r="EN78" t="str">
        <v>4455 - 363rd Criminal District Court</v>
      </c>
      <c r="EO78" t="str">
        <v>4460 - Criminal District Magistrates</v>
      </c>
      <c r="EP78" t="str">
        <v>4461 - Pretrial Release</v>
      </c>
      <c r="EQ78" t="str">
        <v>4465 - Staff Attorneys</v>
      </c>
      <c r="ER78" t="str">
        <v>4470 - Criminal District Court Manager</v>
      </c>
      <c r="ES78" t="str">
        <v>4501 - County Court at Law #1</v>
      </c>
      <c r="ET78" t="str">
        <v>4502 - County Court at Law #2</v>
      </c>
      <c r="EU78" t="str">
        <v>4503 - County Court at Law #3</v>
      </c>
      <c r="EV78" t="str">
        <v>4504 - County Court at Law #4</v>
      </c>
      <c r="EW78" t="str">
        <v>4505 - County Court at Law #5</v>
      </c>
      <c r="EX78" t="str">
        <v>4601 - County Criminal Court #1</v>
      </c>
      <c r="EY78" t="str">
        <v>4602 - County Criminal Court #2</v>
      </c>
      <c r="EZ78" t="str">
        <v>4603 - County Criminal Court #3</v>
      </c>
      <c r="FA78" t="str">
        <v>4604 - County Criminal Court #4</v>
      </c>
      <c r="FB78" t="str">
        <v>4605 - County Criminal Court #5</v>
      </c>
      <c r="FC78" t="str">
        <v>4606 - County Criminal Court #6</v>
      </c>
      <c r="FD78" t="str">
        <v>4607 - County Criminal Court #7</v>
      </c>
      <c r="FE78" t="str">
        <v>4608 - County Criminal Court #8</v>
      </c>
      <c r="FF78" t="str">
        <v>4609 - County Criminal Court #9</v>
      </c>
      <c r="FG78" t="str">
        <v>4610 - County Criminal Court #10</v>
      </c>
      <c r="FH78" t="str">
        <v>4611 - County Criminal Court #11</v>
      </c>
      <c r="FI78" t="str">
        <v>4615 - County Criminal Court of Appeals</v>
      </c>
      <c r="FJ78" t="str">
        <v>4616 - County Criminal Court of Appeals #2</v>
      </c>
      <c r="FK78" t="str">
        <v>4617 - County Criminal Court - Magistrate</v>
      </c>
      <c r="FL78" t="str">
        <v>4620 - County Criminal Court Manager</v>
      </c>
      <c r="FM78" t="str">
        <v>4701 - Probate Court #1</v>
      </c>
      <c r="FN78" t="str">
        <v>4702 - Probate Court #2</v>
      </c>
      <c r="FO78" t="str">
        <v>4703 - Probate Court #3</v>
      </c>
      <c r="FP78" t="str">
        <v>4704 - Investigators/Court Visitor Program</v>
      </c>
      <c r="FQ78" t="str">
        <v>4705 - Probate Associates</v>
      </c>
      <c r="FR78" t="str">
        <v>4811 - J.P- 1-1</v>
      </c>
      <c r="FS78" t="str">
        <v>4812 - J.P- 1-2</v>
      </c>
      <c r="FT78" t="str">
        <v>4821 - J.P- 2-1</v>
      </c>
      <c r="FU78" t="str">
        <v>4822 - J.P- 2-2</v>
      </c>
      <c r="FV78" t="str">
        <v>4831 - J.P- 3-1</v>
      </c>
      <c r="FW78" t="str">
        <v>4832 - J.P- 3-2</v>
      </c>
      <c r="FX78" t="str">
        <v>4833 - J.P. Central Collections</v>
      </c>
      <c r="FY78" t="str">
        <v>4841 - J.P- 4-1</v>
      </c>
      <c r="FZ78" t="str">
        <v>4842 - J.P- 4-2</v>
      </c>
      <c r="GA78" t="str">
        <v>4851 - J.P- 5-1</v>
      </c>
      <c r="GB78" t="str">
        <v>4852 - J.P- 5-2</v>
      </c>
      <c r="GC78" t="str">
        <v>4862 - J P 3-A</v>
      </c>
      <c r="GD78" t="str">
        <v>4921 - District Clerk Criminal and Bond Forfeiture</v>
      </c>
      <c r="GE78" t="str">
        <v>4922 - District Clerk Passport Central</v>
      </c>
      <c r="GF78" t="str">
        <v>4923 - District Clerk Passport East</v>
      </c>
      <c r="GG78" t="str">
        <v>4924 - District Passport North</v>
      </c>
      <c r="GH78" t="str">
        <v>4925 - District Clerk Juvenile</v>
      </c>
      <c r="GI78" t="str">
        <v>4926 - District Civil and Family, Trust and Collections</v>
      </c>
      <c r="GJ78" t="str">
        <v>5001 - County Clerk Criminal and Bond Forfeiture</v>
      </c>
      <c r="GK78" t="str">
        <v>5002 - County Clerk Recording</v>
      </c>
      <c r="GL78" t="str">
        <v>5003 - County Clerk Vitals</v>
      </c>
      <c r="GM78" t="str">
        <v>5004 - County Clerk Trust</v>
      </c>
      <c r="GN78" t="str">
        <v xml:space="preserve">5005 - County Clerk Civil </v>
      </c>
      <c r="GO78" t="str">
        <v>5006 - County Clerk Probate</v>
      </c>
      <c r="GP78" t="str">
        <v>5007 - County Clerk Central Records</v>
      </c>
      <c r="GQ78" t="str">
        <v>5008 - County Clerk-Collections</v>
      </c>
      <c r="GR78" t="str">
        <v>5041 - Truancy South</v>
      </c>
      <c r="GS78" t="str">
        <v>5042 - Truancy North</v>
      </c>
      <c r="GT78" t="str">
        <v>5043 - Truancy East</v>
      </c>
      <c r="GU78" t="str">
        <v>5110 - Employee Health Clinic</v>
      </c>
      <c r="GV78" t="str">
        <v>5111 - Juvenile Administration</v>
      </c>
      <c r="GW78" t="str">
        <v>5112 - Juvenile Psychological Service</v>
      </c>
      <c r="GX78" t="str">
        <v>5114 - Juvenile-Detention Center</v>
      </c>
      <c r="GY78" t="str">
        <v>5115 - Juvenile-Emergency Shelter</v>
      </c>
      <c r="GZ78" t="str">
        <v>5116 - Juvenile-Letot Center</v>
      </c>
      <c r="HA78" t="str">
        <v>5117 - Juvenile-Youth Village</v>
      </c>
      <c r="HB78" t="str">
        <v>5118 - Juvenile-Medlock Center</v>
      </c>
      <c r="HC78" t="str">
        <v>5119 - Juvenile-Letot Residential Treatment Center</v>
      </c>
      <c r="HD78" t="str">
        <v>5120 - Health Administration</v>
      </c>
      <c r="HE78" t="str">
        <v>5121 - Environmental Health</v>
      </c>
      <c r="HF78" t="str">
        <v>5122 - Public Health Lab</v>
      </c>
      <c r="HG78" t="str">
        <v>5123 - Preventive Health</v>
      </c>
      <c r="HH78" t="str">
        <v>5124 - Communicable Disease Control</v>
      </c>
      <c r="HI78" t="str">
        <v>5125 - STD Clinic</v>
      </c>
      <c r="HJ78" t="str">
        <v>5126 - TB Clinic</v>
      </c>
      <c r="HK78" t="str">
        <v>5128 - HHS - Finance Admin</v>
      </c>
      <c r="HL78" t="str">
        <v xml:space="preserve">5130 - Budget Office Community Contracts </v>
      </c>
      <c r="HM78" t="str">
        <v>5140 - CPS Program</v>
      </c>
      <c r="HN78" t="str">
        <v>5170 - Welfare Assistance</v>
      </c>
      <c r="HO78" t="str">
        <v>6340 - Wilmer Substance Abuse Facility</v>
      </c>
      <c r="HP78" t="str">
        <v>6430 - Truancy Enforcement Center</v>
      </c>
      <c r="HQ78" t="str">
        <v>6930 - Cash Match for Grants</v>
      </c>
      <c r="HR78" t="str">
        <v>7138 - Parking Garage CO 2004 Series</v>
      </c>
      <c r="HS78" t="str">
        <v>7139 - Unlimited Tax Ref 2005  24.097M</v>
      </c>
      <c r="HT78" t="str">
        <v>7140 - Certificate Obligation, 2006  $65M</v>
      </c>
      <c r="HU78" t="str">
        <v>7141 - Limited Tax Notes, Series 2011</v>
      </c>
      <c r="HV78" t="str">
        <v>7142 - Unlimited Tax Refunding Bonds Series 2011A-Dept</v>
      </c>
      <c r="HW78" t="str">
        <v>7144 - Limited Tax Refunding Bonds Series 2013</v>
      </c>
      <c r="HX78" t="str">
        <v>7145 - Dept Limited Tax Notes Series 2013</v>
      </c>
      <c r="HY78" t="str">
        <v>7146 - Unlimited Tax Refunding Bonds Series 2015</v>
      </c>
      <c r="HZ78" t="str">
        <v>7147 - Combination Tax and Parking Garage Revenue Certificates of Obligation Series 2016</v>
      </c>
      <c r="IA78" t="str">
        <v>7148 - Certificates of Obligation, Series 2022</v>
      </c>
      <c r="IB78" t="str">
        <v>7400 - Administrative</v>
      </c>
      <c r="IC78" t="str">
        <v>7414 - Unlimited Tax Road Bonds Series 1995</v>
      </c>
      <c r="ID78" t="str">
        <v>7418 - Road Bond Series 1996</v>
      </c>
      <c r="IE78" t="str">
        <v>7492 - 1995 Road Bond Fund</v>
      </c>
      <c r="IF78" t="str">
        <v>8010 - State Highway Fund</v>
      </c>
      <c r="IG78" t="str">
        <v>8011 - Vehicle Sales and Use Tax</v>
      </c>
      <c r="IH78" t="str">
        <v>8012 - Certificate of Title Fund</v>
      </c>
      <c r="II78" t="str">
        <v>8013 - State Beer and Wine</v>
      </c>
      <c r="IJ78" t="str">
        <v>8014 - Unapportioned Tax</v>
      </c>
      <c r="IK78" t="str">
        <v>8015 - Tax Refund</v>
      </c>
      <c r="IL78" t="str">
        <v>8016 - Trust Fund (Tax Assessor)</v>
      </c>
      <c r="IM78" t="str">
        <v>8017 - Mail-in License Renewal</v>
      </c>
      <c r="IN78" t="str">
        <v>8459 - Chase C.C. Clearing Acct-Tax Office</v>
      </c>
      <c r="IO78" t="str">
        <v>8465 - Chase C.C. MV Clearing Acct-Tax Office</v>
      </c>
      <c r="IP78" t="str">
        <v>8466 - Chase Credit Card Charge Back-Tax Office</v>
      </c>
      <c r="IQ78" t="str">
        <v>8467 - Chase C.C MV Charge Back Tax Office</v>
      </c>
      <c r="IR78" t="str">
        <v>8543 - Chase Credit Card B&amp;W Chargeback</v>
      </c>
      <c r="IS78" t="str">
        <v>8545 - Chase Credit Card VIT/SIT Chargeback</v>
      </c>
      <c r="IT78" t="str">
        <v>8718 - Dealers' Escrow Account</v>
      </c>
      <c r="IU78" t="str">
        <v>8719 - Undisbursed Funds</v>
      </c>
      <c r="IV78" t="str">
        <v>8720 - Credit Card Deposit/Clearing Acct</v>
      </c>
      <c r="IW78" t="str">
        <v>8721 - Unapportioned Tax ( Year End ) Used to be 720</v>
      </c>
      <c r="IX78" t="str">
        <v>8731 - Credit Card Chargeback Acct</v>
      </c>
      <c r="IY78" t="str">
        <v>9010 - Library Assistance</v>
      </c>
      <c r="IZ78" t="str">
        <v>9020 - Local Emergencies</v>
      </c>
      <c r="JA78" t="str">
        <v>9101 - Park &amp; Open Space Adm</v>
      </c>
      <c r="JB78" t="str">
        <v>9102 - Park and Open Space</v>
      </c>
      <c r="JC78" t="str">
        <v>9200 - Escrows</v>
      </c>
      <c r="JD78" t="str">
        <v>9205 - Constable Precinct #1</v>
      </c>
      <c r="JE78" t="str">
        <v>9206 - Constable Precinct #2</v>
      </c>
      <c r="JF78" t="str">
        <v>9207 - Constable Precinct #3</v>
      </c>
      <c r="JG78" t="str">
        <v>9208 - Constable Precinct #4</v>
      </c>
      <c r="JH78" t="str">
        <v>9209 - Constable Precinct #5</v>
      </c>
      <c r="JI78" t="str">
        <v xml:space="preserve">9215 - Commissary </v>
      </c>
      <c r="JJ78" t="str">
        <v xml:space="preserve">9220 - District Attorney </v>
      </c>
      <c r="JK78" t="str">
        <v>9225 - Sheriff</v>
      </c>
      <c r="JL78" t="str">
        <v xml:space="preserve">9230 - Juvenile </v>
      </c>
      <c r="JM78" t="str">
        <v xml:space="preserve">9235 - Justice of Peace </v>
      </c>
      <c r="JN78" t="str">
        <v>9240 - County Clerk</v>
      </c>
      <c r="JO78" t="str">
        <v>9245 - District Clerk</v>
      </c>
      <c r="JP78" t="str">
        <v xml:space="preserve">9250 - County Clerk Record Management </v>
      </c>
      <c r="JQ78" t="str">
        <v xml:space="preserve">9255 - District Clerk Record Management </v>
      </c>
      <c r="JR78" t="str">
        <v xml:space="preserve">9256 - County &amp; District Clerk Record Management </v>
      </c>
      <c r="JS78" t="str">
        <v xml:space="preserve">9260 - Community Supervision and Correction Department </v>
      </c>
      <c r="JT78" t="str">
        <v xml:space="preserve">9265 - Tax Office </v>
      </c>
      <c r="JU78" t="str">
        <v xml:space="preserve">9270 - Criminal Justice </v>
      </c>
      <c r="JV78" t="str">
        <v xml:space="preserve">9275 - Divert Court </v>
      </c>
      <c r="JW78" t="str">
        <v>9280 - HHS</v>
      </c>
      <c r="JX78" t="str">
        <v>9285 - Probate Court</v>
      </c>
      <c r="JY78" t="str">
        <v>9290 - Law Library</v>
      </c>
      <c r="JZ78" t="str">
        <v>9291 - SBE</v>
      </c>
      <c r="KA78" t="str">
        <v>9292 - Fire Marshall</v>
      </c>
      <c r="KB78" t="str">
        <v>9410 - IT Projects</v>
      </c>
      <c r="KC78" t="str">
        <v>9420 - Facilities Projects</v>
      </c>
      <c r="KD78" t="str">
        <v>9430 - Public Works Projects</v>
      </c>
      <c r="KE78" t="str">
        <v>9440 - CSCD Projects</v>
      </c>
      <c r="KF78" t="str">
        <v>9450 - Elections</v>
      </c>
      <c r="KG78" t="str">
        <v>9455 - Household Hazardous Waste</v>
      </c>
      <c r="KH78" t="str">
        <v>9464 - American Rescue Plan</v>
      </c>
      <c r="KI78" t="str">
        <v>9466 - Major Grants</v>
      </c>
      <c r="KJ78" t="str">
        <v>9467 - HUD Section 8</v>
      </c>
      <c r="KK78" t="str">
        <v>9468 - Charter School</v>
      </c>
      <c r="KL78" t="str">
        <v>9900 - Non-Budget Charges</v>
      </c>
      <c r="KM78" t="str">
        <v>9910 - Countywide Appropriations</v>
      </c>
      <c r="KN78" t="str">
        <v>9915 - Surplus</v>
      </c>
      <c r="KO78" t="str">
        <v>9920 - Payroll -Dept</v>
      </c>
      <c r="KP78" t="str">
        <v>9940 - Reserves and Contingency</v>
      </c>
      <c r="KQ78" t="str">
        <v>9950 - Emergency Reserves</v>
      </c>
    </row>
    <row r="79" spans="1:303" x14ac:dyDescent="0.25">
      <c r="A79" t="str" cm="1">
        <f t="array" ref="A79:KQ79">TRANSPOSE(_xlfn._xlws.SORT(_xlfn._xlws.FILTER(TableCostCenter[Cost Center List],ISNUMBER(SEARCH(Travel!Y80,TableCostCenter[Cost Center List])))))</f>
        <v>0000 - Default Cost Center</v>
      </c>
      <c r="B79" t="str">
        <v>1010 - County Judge</v>
      </c>
      <c r="C79" t="str">
        <v>1011 - Truancy Courts</v>
      </c>
      <c r="D79" t="str">
        <v>1016 - Planning and Development</v>
      </c>
      <c r="E79" t="str">
        <v>1020 - Commissioners' Court Administrator</v>
      </c>
      <c r="F79" t="str">
        <v>1021 - Operation Services - Engineering</v>
      </c>
      <c r="G79" t="str">
        <v>1022 - Operation Services - Facilities</v>
      </c>
      <c r="H79" t="str">
        <v>1023 - Operation Services - Comm/Central Services</v>
      </c>
      <c r="I79" t="str">
        <v>1024 - Operation Services - Records Mgmt</v>
      </c>
      <c r="J79" t="str">
        <v>1027 - Operation Services - Auto Service Center</v>
      </c>
      <c r="K79" t="str">
        <v>1035 - Tax Assessor/Collector</v>
      </c>
      <c r="L79" t="str">
        <v>1040 - Human Resource/Civil Service</v>
      </c>
      <c r="M79" t="str">
        <v>1041 - HRCS - 52e Employees</v>
      </c>
      <c r="N79" t="str">
        <v>1045 - Records Bldg Fitness Center</v>
      </c>
      <c r="O79" t="str">
        <v>1050 - County Treasurer</v>
      </c>
      <c r="P79" t="str">
        <v>1060 - Office of Budget &amp; Evaluation</v>
      </c>
      <c r="Q79" t="str">
        <v>1070 - County Auditor</v>
      </c>
      <c r="R79" t="str">
        <v>1080 - Purchasing</v>
      </c>
      <c r="S79" t="str">
        <v>1082 - Small Business Enterprise(SBE)</v>
      </c>
      <c r="T79" t="str">
        <v>1090 - IT Data Services</v>
      </c>
      <c r="U79" t="str">
        <v>1210 - Elections</v>
      </c>
      <c r="V79" t="str">
        <v>2050 - Texas Cooperative Extension</v>
      </c>
      <c r="W79" t="str">
        <v>2060 - Veterans Service</v>
      </c>
      <c r="X79" t="str">
        <v>2080 - Historical Commission</v>
      </c>
      <c r="Y79" t="str">
        <v>2110 - Public Works</v>
      </c>
      <c r="Z79" t="str">
        <v>2115 - PW - Economic Development</v>
      </c>
      <c r="AA79" t="str">
        <v>2510 - Road Precinct #1</v>
      </c>
      <c r="AB79" t="str">
        <v>2520 - Road Precinct #2</v>
      </c>
      <c r="AC79" t="str">
        <v>2530 - Road Precinct #3</v>
      </c>
      <c r="AD79" t="str">
        <v>2540 - Road Precinct #4</v>
      </c>
      <c r="AE79" t="str">
        <v>2550 - Road Reserves</v>
      </c>
      <c r="AF79" t="str">
        <v>3020 - Community Supervision</v>
      </c>
      <c r="AG79" t="str">
        <v>3030 - Public Service Program</v>
      </c>
      <c r="AH79" t="str">
        <v>3043 - Unincorporated Area Services</v>
      </c>
      <c r="AI79" t="str">
        <v>3110 - Executive</v>
      </c>
      <c r="AJ79" t="str">
        <v>3111 - Special Investigation</v>
      </c>
      <c r="AK79" t="str">
        <v>3112 - Intelligence</v>
      </c>
      <c r="AL79" t="str">
        <v>3113 - Internal Affairs</v>
      </c>
      <c r="AM79" t="str">
        <v>3114 - Compliance</v>
      </c>
      <c r="AN79" t="str">
        <v>3121 - General Services</v>
      </c>
      <c r="AO79" t="str">
        <v>3122 - Personnel</v>
      </c>
      <c r="AP79" t="str">
        <v>3123 - Training</v>
      </c>
      <c r="AQ79" t="str">
        <v>3124 - Communications</v>
      </c>
      <c r="AR79" t="str">
        <v>3125 - Fiscal</v>
      </c>
      <c r="AS79" t="str">
        <v>3126 - Photo Lab</v>
      </c>
      <c r="AT79" t="str">
        <v>3127 - Print Shop Department</v>
      </c>
      <c r="AU79" t="str">
        <v>3128 - Bonds</v>
      </c>
      <c r="AV79" t="str">
        <v>3129 - Bailiff</v>
      </c>
      <c r="AW79" t="str">
        <v>3130 - Warrants</v>
      </c>
      <c r="AX79" t="str">
        <v>3131 - Fugitive Transportation</v>
      </c>
      <c r="AY79" t="str">
        <v>3132 - Civil</v>
      </c>
      <c r="AZ79" t="str">
        <v>3133 - Patrol</v>
      </c>
      <c r="BA79" t="str">
        <v>3134 - Criminal Investigation</v>
      </c>
      <c r="BB79" t="str">
        <v>3136 - FLEET</v>
      </c>
      <c r="BC79" t="str">
        <v>3137 - Freeway Management Program</v>
      </c>
      <c r="BD79" t="str">
        <v>3140 - Detention Services</v>
      </c>
      <c r="BE79" t="str">
        <v>3141 - North Tower</v>
      </c>
      <c r="BF79" t="str">
        <v>3142 - West Tower</v>
      </c>
      <c r="BG79" t="str">
        <v>3147 - Central Intake</v>
      </c>
      <c r="BH79" t="str">
        <v>3148 - South Tower</v>
      </c>
      <c r="BI79" t="str">
        <v>3150 - Classification and Release</v>
      </c>
      <c r="BJ79" t="str">
        <v>3151 - Inmate Program</v>
      </c>
      <c r="BK79" t="str">
        <v>3152 - Central Kitchen</v>
      </c>
      <c r="BL79" t="str">
        <v>3153 - Central Laundry</v>
      </c>
      <c r="BM79" t="str">
        <v>3154 - Inmate Transport</v>
      </c>
      <c r="BN79" t="str">
        <v>3155 - Jail Medical</v>
      </c>
      <c r="BO79" t="str">
        <v>3156 - Pre/Post Trial Release Program</v>
      </c>
      <c r="BP79" t="str">
        <v>3210 - Constable Precinct #1</v>
      </c>
      <c r="BQ79" t="str">
        <v>3220 - Constable Precinct #2</v>
      </c>
      <c r="BR79" t="str">
        <v>3230 - Constable Precinct #3</v>
      </c>
      <c r="BS79" t="str">
        <v>3240 - Constable Precinct #4</v>
      </c>
      <c r="BT79" t="str">
        <v>3250 - Constable Precinct #5</v>
      </c>
      <c r="BU79" t="str">
        <v>3270 - Constable Precinct #3A</v>
      </c>
      <c r="BV79" t="str">
        <v>3280 - Constable Precinct #4A</v>
      </c>
      <c r="BW79" t="str">
        <v>3311 - Crime Lab</v>
      </c>
      <c r="BX79" t="str">
        <v>3312 - Medical Examiner</v>
      </c>
      <c r="BY79" t="str">
        <v>3313 - Breath Alcohol Program</v>
      </c>
      <c r="BZ79" t="str">
        <v>4001 - Building Security</v>
      </c>
      <c r="CA79" t="str">
        <v>4002 - Emergency Management</v>
      </c>
      <c r="CB79" t="str">
        <v>4003 - Fire Marshal</v>
      </c>
      <c r="CC79" t="str">
        <v>4011 - District Attorney</v>
      </c>
      <c r="CD79" t="str">
        <v>4012 - DA-Special Allocation</v>
      </c>
      <c r="CE79" t="str">
        <v>4013 - Drug Court Program</v>
      </c>
      <c r="CF79" t="str">
        <v>4014 - Jail Diversion</v>
      </c>
      <c r="CG79" t="str">
        <v>4015 - Divert Court</v>
      </c>
      <c r="CH79" t="str">
        <v>4016 - S.T.A.C. Court</v>
      </c>
      <c r="CI79" t="str">
        <v>4020 - District Clerk</v>
      </c>
      <c r="CJ79" t="str">
        <v>4031 - County Clerk</v>
      </c>
      <c r="CK79" t="str">
        <v>4032 - County Clerk-Collections</v>
      </c>
      <c r="CL79" t="str">
        <v>4033 - Truancy Courts Clerks</v>
      </c>
      <c r="CM79" t="str">
        <v>4040 - Public Defender</v>
      </c>
      <c r="CN79" t="str">
        <v>4051 - District Court Administration</v>
      </c>
      <c r="CO79" t="str">
        <v>4052 - Family Court Services</v>
      </c>
      <c r="CP79" t="str">
        <v>4053 - Child Support Payments Office</v>
      </c>
      <c r="CQ79" t="str">
        <v>4054 - Alt. Dispute Resolution-Dept</v>
      </c>
      <c r="CR79" t="str">
        <v>4056 - Domestic Relations Office Administration</v>
      </c>
      <c r="CS79" t="str">
        <v>4060 - Jury Service</v>
      </c>
      <c r="CT79" t="str">
        <v>4065 - Grand Jury Service</v>
      </c>
      <c r="CU79" t="str">
        <v>4071 - 5th Court of Appeals</v>
      </c>
      <c r="CV79" t="str">
        <v>4072 - First Admin. Judicial Region</v>
      </c>
      <c r="CW79" t="str">
        <v>4080 - Court Cost Miscellaneous</v>
      </c>
      <c r="CX79" t="str">
        <v>4090 - Appellate Justice System</v>
      </c>
      <c r="CY79" t="str">
        <v>4110 - 14th Civil District Court</v>
      </c>
      <c r="CZ79" t="str">
        <v>4115 - 44th Civil District Court</v>
      </c>
      <c r="DA79" t="str">
        <v>4120 - 68th Civil District Court</v>
      </c>
      <c r="DB79" t="str">
        <v>4125 - 95th Civil District Court</v>
      </c>
      <c r="DC79" t="str">
        <v>4130 - 101st Civil District Court</v>
      </c>
      <c r="DD79" t="str">
        <v>4135 - 116th Civil District Court</v>
      </c>
      <c r="DE79" t="str">
        <v>4140 - 134th Civil District Court</v>
      </c>
      <c r="DF79" t="str">
        <v>4145 - 160th Civil District Court</v>
      </c>
      <c r="DG79" t="str">
        <v>4150 - 162nd Civil District Court</v>
      </c>
      <c r="DH79" t="str">
        <v>4155 - 191st Civil District Court</v>
      </c>
      <c r="DI79" t="str">
        <v>4160 - 192nd Civil District Court</v>
      </c>
      <c r="DJ79" t="str">
        <v>4165 - 193rd Civil District Court</v>
      </c>
      <c r="DK79" t="str">
        <v>4170 - 298th Civil District Court</v>
      </c>
      <c r="DL79" t="str">
        <v>4175 - Civil District Masters</v>
      </c>
      <c r="DM79" t="str">
        <v>4180 - Civil Tax Court</v>
      </c>
      <c r="DN79" t="str">
        <v>4210 - 254th Family Court</v>
      </c>
      <c r="DO79" t="str">
        <v>4215 - 255th Family Court</v>
      </c>
      <c r="DP79" t="str">
        <v>4220 - 256th Family Court</v>
      </c>
      <c r="DQ79" t="str">
        <v>4225 - 301st Family Court</v>
      </c>
      <c r="DR79" t="str">
        <v>4230 - 302nd Family Court</v>
      </c>
      <c r="DS79" t="str">
        <v>4235 - 303rd Family Court</v>
      </c>
      <c r="DT79" t="str">
        <v>4240 - 330th Family Court</v>
      </c>
      <c r="DU79" t="str">
        <v>4250 - IV-D Court</v>
      </c>
      <c r="DV79" t="str">
        <v>4310 - 304th Juvenile Court</v>
      </c>
      <c r="DW79" t="str">
        <v>4320 - 305th Juvenile Court</v>
      </c>
      <c r="DX79" t="str">
        <v>4401 - Criminal District Court #1</v>
      </c>
      <c r="DY79" t="str">
        <v>4402 - Criminal District Court #2</v>
      </c>
      <c r="DZ79" t="str">
        <v>4403 - Criminal District Court #3</v>
      </c>
      <c r="EA79" t="str">
        <v>4404 - Criminal District Court #4</v>
      </c>
      <c r="EB79" t="str">
        <v>4405 - Criminal District Court #5</v>
      </c>
      <c r="EC79" t="str">
        <v>4406 - Criminal District Court #6</v>
      </c>
      <c r="ED79" t="str">
        <v>4407 - Criminal District Court #7</v>
      </c>
      <c r="EE79" t="str">
        <v>4410 - 194th Criminal District Court</v>
      </c>
      <c r="EF79" t="str">
        <v>4415 - 195th Criminal District Court</v>
      </c>
      <c r="EG79" t="str">
        <v>4420 - 203rd Criminal District Court</v>
      </c>
      <c r="EH79" t="str">
        <v>4425 - 204th Criminal District Court</v>
      </c>
      <c r="EI79" t="str">
        <v>4430 - 265th Criminal District Court</v>
      </c>
      <c r="EJ79" t="str">
        <v>4435 - 282nd Criminal District Court</v>
      </c>
      <c r="EK79" t="str">
        <v>4440 - 283rd Criminal District Court</v>
      </c>
      <c r="EL79" t="str">
        <v>4445 - 291st Criminal District Court</v>
      </c>
      <c r="EM79" t="str">
        <v>4450 - 292nd Criminal District Court</v>
      </c>
      <c r="EN79" t="str">
        <v>4455 - 363rd Criminal District Court</v>
      </c>
      <c r="EO79" t="str">
        <v>4460 - Criminal District Magistrates</v>
      </c>
      <c r="EP79" t="str">
        <v>4461 - Pretrial Release</v>
      </c>
      <c r="EQ79" t="str">
        <v>4465 - Staff Attorneys</v>
      </c>
      <c r="ER79" t="str">
        <v>4470 - Criminal District Court Manager</v>
      </c>
      <c r="ES79" t="str">
        <v>4501 - County Court at Law #1</v>
      </c>
      <c r="ET79" t="str">
        <v>4502 - County Court at Law #2</v>
      </c>
      <c r="EU79" t="str">
        <v>4503 - County Court at Law #3</v>
      </c>
      <c r="EV79" t="str">
        <v>4504 - County Court at Law #4</v>
      </c>
      <c r="EW79" t="str">
        <v>4505 - County Court at Law #5</v>
      </c>
      <c r="EX79" t="str">
        <v>4601 - County Criminal Court #1</v>
      </c>
      <c r="EY79" t="str">
        <v>4602 - County Criminal Court #2</v>
      </c>
      <c r="EZ79" t="str">
        <v>4603 - County Criminal Court #3</v>
      </c>
      <c r="FA79" t="str">
        <v>4604 - County Criminal Court #4</v>
      </c>
      <c r="FB79" t="str">
        <v>4605 - County Criminal Court #5</v>
      </c>
      <c r="FC79" t="str">
        <v>4606 - County Criminal Court #6</v>
      </c>
      <c r="FD79" t="str">
        <v>4607 - County Criminal Court #7</v>
      </c>
      <c r="FE79" t="str">
        <v>4608 - County Criminal Court #8</v>
      </c>
      <c r="FF79" t="str">
        <v>4609 - County Criminal Court #9</v>
      </c>
      <c r="FG79" t="str">
        <v>4610 - County Criminal Court #10</v>
      </c>
      <c r="FH79" t="str">
        <v>4611 - County Criminal Court #11</v>
      </c>
      <c r="FI79" t="str">
        <v>4615 - County Criminal Court of Appeals</v>
      </c>
      <c r="FJ79" t="str">
        <v>4616 - County Criminal Court of Appeals #2</v>
      </c>
      <c r="FK79" t="str">
        <v>4617 - County Criminal Court - Magistrate</v>
      </c>
      <c r="FL79" t="str">
        <v>4620 - County Criminal Court Manager</v>
      </c>
      <c r="FM79" t="str">
        <v>4701 - Probate Court #1</v>
      </c>
      <c r="FN79" t="str">
        <v>4702 - Probate Court #2</v>
      </c>
      <c r="FO79" t="str">
        <v>4703 - Probate Court #3</v>
      </c>
      <c r="FP79" t="str">
        <v>4704 - Investigators/Court Visitor Program</v>
      </c>
      <c r="FQ79" t="str">
        <v>4705 - Probate Associates</v>
      </c>
      <c r="FR79" t="str">
        <v>4811 - J.P- 1-1</v>
      </c>
      <c r="FS79" t="str">
        <v>4812 - J.P- 1-2</v>
      </c>
      <c r="FT79" t="str">
        <v>4821 - J.P- 2-1</v>
      </c>
      <c r="FU79" t="str">
        <v>4822 - J.P- 2-2</v>
      </c>
      <c r="FV79" t="str">
        <v>4831 - J.P- 3-1</v>
      </c>
      <c r="FW79" t="str">
        <v>4832 - J.P- 3-2</v>
      </c>
      <c r="FX79" t="str">
        <v>4833 - J.P. Central Collections</v>
      </c>
      <c r="FY79" t="str">
        <v>4841 - J.P- 4-1</v>
      </c>
      <c r="FZ79" t="str">
        <v>4842 - J.P- 4-2</v>
      </c>
      <c r="GA79" t="str">
        <v>4851 - J.P- 5-1</v>
      </c>
      <c r="GB79" t="str">
        <v>4852 - J.P- 5-2</v>
      </c>
      <c r="GC79" t="str">
        <v>4862 - J P 3-A</v>
      </c>
      <c r="GD79" t="str">
        <v>4921 - District Clerk Criminal and Bond Forfeiture</v>
      </c>
      <c r="GE79" t="str">
        <v>4922 - District Clerk Passport Central</v>
      </c>
      <c r="GF79" t="str">
        <v>4923 - District Clerk Passport East</v>
      </c>
      <c r="GG79" t="str">
        <v>4924 - District Passport North</v>
      </c>
      <c r="GH79" t="str">
        <v>4925 - District Clerk Juvenile</v>
      </c>
      <c r="GI79" t="str">
        <v>4926 - District Civil and Family, Trust and Collections</v>
      </c>
      <c r="GJ79" t="str">
        <v>5001 - County Clerk Criminal and Bond Forfeiture</v>
      </c>
      <c r="GK79" t="str">
        <v>5002 - County Clerk Recording</v>
      </c>
      <c r="GL79" t="str">
        <v>5003 - County Clerk Vitals</v>
      </c>
      <c r="GM79" t="str">
        <v>5004 - County Clerk Trust</v>
      </c>
      <c r="GN79" t="str">
        <v xml:space="preserve">5005 - County Clerk Civil </v>
      </c>
      <c r="GO79" t="str">
        <v>5006 - County Clerk Probate</v>
      </c>
      <c r="GP79" t="str">
        <v>5007 - County Clerk Central Records</v>
      </c>
      <c r="GQ79" t="str">
        <v>5008 - County Clerk-Collections</v>
      </c>
      <c r="GR79" t="str">
        <v>5041 - Truancy South</v>
      </c>
      <c r="GS79" t="str">
        <v>5042 - Truancy North</v>
      </c>
      <c r="GT79" t="str">
        <v>5043 - Truancy East</v>
      </c>
      <c r="GU79" t="str">
        <v>5110 - Employee Health Clinic</v>
      </c>
      <c r="GV79" t="str">
        <v>5111 - Juvenile Administration</v>
      </c>
      <c r="GW79" t="str">
        <v>5112 - Juvenile Psychological Service</v>
      </c>
      <c r="GX79" t="str">
        <v>5114 - Juvenile-Detention Center</v>
      </c>
      <c r="GY79" t="str">
        <v>5115 - Juvenile-Emergency Shelter</v>
      </c>
      <c r="GZ79" t="str">
        <v>5116 - Juvenile-Letot Center</v>
      </c>
      <c r="HA79" t="str">
        <v>5117 - Juvenile-Youth Village</v>
      </c>
      <c r="HB79" t="str">
        <v>5118 - Juvenile-Medlock Center</v>
      </c>
      <c r="HC79" t="str">
        <v>5119 - Juvenile-Letot Residential Treatment Center</v>
      </c>
      <c r="HD79" t="str">
        <v>5120 - Health Administration</v>
      </c>
      <c r="HE79" t="str">
        <v>5121 - Environmental Health</v>
      </c>
      <c r="HF79" t="str">
        <v>5122 - Public Health Lab</v>
      </c>
      <c r="HG79" t="str">
        <v>5123 - Preventive Health</v>
      </c>
      <c r="HH79" t="str">
        <v>5124 - Communicable Disease Control</v>
      </c>
      <c r="HI79" t="str">
        <v>5125 - STD Clinic</v>
      </c>
      <c r="HJ79" t="str">
        <v>5126 - TB Clinic</v>
      </c>
      <c r="HK79" t="str">
        <v>5128 - HHS - Finance Admin</v>
      </c>
      <c r="HL79" t="str">
        <v xml:space="preserve">5130 - Budget Office Community Contracts </v>
      </c>
      <c r="HM79" t="str">
        <v>5140 - CPS Program</v>
      </c>
      <c r="HN79" t="str">
        <v>5170 - Welfare Assistance</v>
      </c>
      <c r="HO79" t="str">
        <v>6340 - Wilmer Substance Abuse Facility</v>
      </c>
      <c r="HP79" t="str">
        <v>6430 - Truancy Enforcement Center</v>
      </c>
      <c r="HQ79" t="str">
        <v>6930 - Cash Match for Grants</v>
      </c>
      <c r="HR79" t="str">
        <v>7138 - Parking Garage CO 2004 Series</v>
      </c>
      <c r="HS79" t="str">
        <v>7139 - Unlimited Tax Ref 2005  24.097M</v>
      </c>
      <c r="HT79" t="str">
        <v>7140 - Certificate Obligation, 2006  $65M</v>
      </c>
      <c r="HU79" t="str">
        <v>7141 - Limited Tax Notes, Series 2011</v>
      </c>
      <c r="HV79" t="str">
        <v>7142 - Unlimited Tax Refunding Bonds Series 2011A-Dept</v>
      </c>
      <c r="HW79" t="str">
        <v>7144 - Limited Tax Refunding Bonds Series 2013</v>
      </c>
      <c r="HX79" t="str">
        <v>7145 - Dept Limited Tax Notes Series 2013</v>
      </c>
      <c r="HY79" t="str">
        <v>7146 - Unlimited Tax Refunding Bonds Series 2015</v>
      </c>
      <c r="HZ79" t="str">
        <v>7147 - Combination Tax and Parking Garage Revenue Certificates of Obligation Series 2016</v>
      </c>
      <c r="IA79" t="str">
        <v>7148 - Certificates of Obligation, Series 2022</v>
      </c>
      <c r="IB79" t="str">
        <v>7400 - Administrative</v>
      </c>
      <c r="IC79" t="str">
        <v>7414 - Unlimited Tax Road Bonds Series 1995</v>
      </c>
      <c r="ID79" t="str">
        <v>7418 - Road Bond Series 1996</v>
      </c>
      <c r="IE79" t="str">
        <v>7492 - 1995 Road Bond Fund</v>
      </c>
      <c r="IF79" t="str">
        <v>8010 - State Highway Fund</v>
      </c>
      <c r="IG79" t="str">
        <v>8011 - Vehicle Sales and Use Tax</v>
      </c>
      <c r="IH79" t="str">
        <v>8012 - Certificate of Title Fund</v>
      </c>
      <c r="II79" t="str">
        <v>8013 - State Beer and Wine</v>
      </c>
      <c r="IJ79" t="str">
        <v>8014 - Unapportioned Tax</v>
      </c>
      <c r="IK79" t="str">
        <v>8015 - Tax Refund</v>
      </c>
      <c r="IL79" t="str">
        <v>8016 - Trust Fund (Tax Assessor)</v>
      </c>
      <c r="IM79" t="str">
        <v>8017 - Mail-in License Renewal</v>
      </c>
      <c r="IN79" t="str">
        <v>8459 - Chase C.C. Clearing Acct-Tax Office</v>
      </c>
      <c r="IO79" t="str">
        <v>8465 - Chase C.C. MV Clearing Acct-Tax Office</v>
      </c>
      <c r="IP79" t="str">
        <v>8466 - Chase Credit Card Charge Back-Tax Office</v>
      </c>
      <c r="IQ79" t="str">
        <v>8467 - Chase C.C MV Charge Back Tax Office</v>
      </c>
      <c r="IR79" t="str">
        <v>8543 - Chase Credit Card B&amp;W Chargeback</v>
      </c>
      <c r="IS79" t="str">
        <v>8545 - Chase Credit Card VIT/SIT Chargeback</v>
      </c>
      <c r="IT79" t="str">
        <v>8718 - Dealers' Escrow Account</v>
      </c>
      <c r="IU79" t="str">
        <v>8719 - Undisbursed Funds</v>
      </c>
      <c r="IV79" t="str">
        <v>8720 - Credit Card Deposit/Clearing Acct</v>
      </c>
      <c r="IW79" t="str">
        <v>8721 - Unapportioned Tax ( Year End ) Used to be 720</v>
      </c>
      <c r="IX79" t="str">
        <v>8731 - Credit Card Chargeback Acct</v>
      </c>
      <c r="IY79" t="str">
        <v>9010 - Library Assistance</v>
      </c>
      <c r="IZ79" t="str">
        <v>9020 - Local Emergencies</v>
      </c>
      <c r="JA79" t="str">
        <v>9101 - Park &amp; Open Space Adm</v>
      </c>
      <c r="JB79" t="str">
        <v>9102 - Park and Open Space</v>
      </c>
      <c r="JC79" t="str">
        <v>9200 - Escrows</v>
      </c>
      <c r="JD79" t="str">
        <v>9205 - Constable Precinct #1</v>
      </c>
      <c r="JE79" t="str">
        <v>9206 - Constable Precinct #2</v>
      </c>
      <c r="JF79" t="str">
        <v>9207 - Constable Precinct #3</v>
      </c>
      <c r="JG79" t="str">
        <v>9208 - Constable Precinct #4</v>
      </c>
      <c r="JH79" t="str">
        <v>9209 - Constable Precinct #5</v>
      </c>
      <c r="JI79" t="str">
        <v xml:space="preserve">9215 - Commissary </v>
      </c>
      <c r="JJ79" t="str">
        <v xml:space="preserve">9220 - District Attorney </v>
      </c>
      <c r="JK79" t="str">
        <v>9225 - Sheriff</v>
      </c>
      <c r="JL79" t="str">
        <v xml:space="preserve">9230 - Juvenile </v>
      </c>
      <c r="JM79" t="str">
        <v xml:space="preserve">9235 - Justice of Peace </v>
      </c>
      <c r="JN79" t="str">
        <v>9240 - County Clerk</v>
      </c>
      <c r="JO79" t="str">
        <v>9245 - District Clerk</v>
      </c>
      <c r="JP79" t="str">
        <v xml:space="preserve">9250 - County Clerk Record Management </v>
      </c>
      <c r="JQ79" t="str">
        <v xml:space="preserve">9255 - District Clerk Record Management </v>
      </c>
      <c r="JR79" t="str">
        <v xml:space="preserve">9256 - County &amp; District Clerk Record Management </v>
      </c>
      <c r="JS79" t="str">
        <v xml:space="preserve">9260 - Community Supervision and Correction Department </v>
      </c>
      <c r="JT79" t="str">
        <v xml:space="preserve">9265 - Tax Office </v>
      </c>
      <c r="JU79" t="str">
        <v xml:space="preserve">9270 - Criminal Justice </v>
      </c>
      <c r="JV79" t="str">
        <v xml:space="preserve">9275 - Divert Court </v>
      </c>
      <c r="JW79" t="str">
        <v>9280 - HHS</v>
      </c>
      <c r="JX79" t="str">
        <v>9285 - Probate Court</v>
      </c>
      <c r="JY79" t="str">
        <v>9290 - Law Library</v>
      </c>
      <c r="JZ79" t="str">
        <v>9291 - SBE</v>
      </c>
      <c r="KA79" t="str">
        <v>9292 - Fire Marshall</v>
      </c>
      <c r="KB79" t="str">
        <v>9410 - IT Projects</v>
      </c>
      <c r="KC79" t="str">
        <v>9420 - Facilities Projects</v>
      </c>
      <c r="KD79" t="str">
        <v>9430 - Public Works Projects</v>
      </c>
      <c r="KE79" t="str">
        <v>9440 - CSCD Projects</v>
      </c>
      <c r="KF79" t="str">
        <v>9450 - Elections</v>
      </c>
      <c r="KG79" t="str">
        <v>9455 - Household Hazardous Waste</v>
      </c>
      <c r="KH79" t="str">
        <v>9464 - American Rescue Plan</v>
      </c>
      <c r="KI79" t="str">
        <v>9466 - Major Grants</v>
      </c>
      <c r="KJ79" t="str">
        <v>9467 - HUD Section 8</v>
      </c>
      <c r="KK79" t="str">
        <v>9468 - Charter School</v>
      </c>
      <c r="KL79" t="str">
        <v>9900 - Non-Budget Charges</v>
      </c>
      <c r="KM79" t="str">
        <v>9910 - Countywide Appropriations</v>
      </c>
      <c r="KN79" t="str">
        <v>9915 - Surplus</v>
      </c>
      <c r="KO79" t="str">
        <v>9920 - Payroll -Dept</v>
      </c>
      <c r="KP79" t="str">
        <v>9940 - Reserves and Contingency</v>
      </c>
      <c r="KQ79" t="str">
        <v>9950 - Emergency Reserves</v>
      </c>
    </row>
    <row r="80" spans="1:303" x14ac:dyDescent="0.25">
      <c r="A80" t="str" cm="1">
        <f t="array" ref="A80:KQ80">TRANSPOSE(_xlfn._xlws.SORT(_xlfn._xlws.FILTER(TableCostCenter[Cost Center List],ISNUMBER(SEARCH(Travel!Y81,TableCostCenter[Cost Center List])))))</f>
        <v>0000 - Default Cost Center</v>
      </c>
      <c r="B80" t="str">
        <v>1010 - County Judge</v>
      </c>
      <c r="C80" t="str">
        <v>1011 - Truancy Courts</v>
      </c>
      <c r="D80" t="str">
        <v>1016 - Planning and Development</v>
      </c>
      <c r="E80" t="str">
        <v>1020 - Commissioners' Court Administrator</v>
      </c>
      <c r="F80" t="str">
        <v>1021 - Operation Services - Engineering</v>
      </c>
      <c r="G80" t="str">
        <v>1022 - Operation Services - Facilities</v>
      </c>
      <c r="H80" t="str">
        <v>1023 - Operation Services - Comm/Central Services</v>
      </c>
      <c r="I80" t="str">
        <v>1024 - Operation Services - Records Mgmt</v>
      </c>
      <c r="J80" t="str">
        <v>1027 - Operation Services - Auto Service Center</v>
      </c>
      <c r="K80" t="str">
        <v>1035 - Tax Assessor/Collector</v>
      </c>
      <c r="L80" t="str">
        <v>1040 - Human Resource/Civil Service</v>
      </c>
      <c r="M80" t="str">
        <v>1041 - HRCS - 52e Employees</v>
      </c>
      <c r="N80" t="str">
        <v>1045 - Records Bldg Fitness Center</v>
      </c>
      <c r="O80" t="str">
        <v>1050 - County Treasurer</v>
      </c>
      <c r="P80" t="str">
        <v>1060 - Office of Budget &amp; Evaluation</v>
      </c>
      <c r="Q80" t="str">
        <v>1070 - County Auditor</v>
      </c>
      <c r="R80" t="str">
        <v>1080 - Purchasing</v>
      </c>
      <c r="S80" t="str">
        <v>1082 - Small Business Enterprise(SBE)</v>
      </c>
      <c r="T80" t="str">
        <v>1090 - IT Data Services</v>
      </c>
      <c r="U80" t="str">
        <v>1210 - Elections</v>
      </c>
      <c r="V80" t="str">
        <v>2050 - Texas Cooperative Extension</v>
      </c>
      <c r="W80" t="str">
        <v>2060 - Veterans Service</v>
      </c>
      <c r="X80" t="str">
        <v>2080 - Historical Commission</v>
      </c>
      <c r="Y80" t="str">
        <v>2110 - Public Works</v>
      </c>
      <c r="Z80" t="str">
        <v>2115 - PW - Economic Development</v>
      </c>
      <c r="AA80" t="str">
        <v>2510 - Road Precinct #1</v>
      </c>
      <c r="AB80" t="str">
        <v>2520 - Road Precinct #2</v>
      </c>
      <c r="AC80" t="str">
        <v>2530 - Road Precinct #3</v>
      </c>
      <c r="AD80" t="str">
        <v>2540 - Road Precinct #4</v>
      </c>
      <c r="AE80" t="str">
        <v>2550 - Road Reserves</v>
      </c>
      <c r="AF80" t="str">
        <v>3020 - Community Supervision</v>
      </c>
      <c r="AG80" t="str">
        <v>3030 - Public Service Program</v>
      </c>
      <c r="AH80" t="str">
        <v>3043 - Unincorporated Area Services</v>
      </c>
      <c r="AI80" t="str">
        <v>3110 - Executive</v>
      </c>
      <c r="AJ80" t="str">
        <v>3111 - Special Investigation</v>
      </c>
      <c r="AK80" t="str">
        <v>3112 - Intelligence</v>
      </c>
      <c r="AL80" t="str">
        <v>3113 - Internal Affairs</v>
      </c>
      <c r="AM80" t="str">
        <v>3114 - Compliance</v>
      </c>
      <c r="AN80" t="str">
        <v>3121 - General Services</v>
      </c>
      <c r="AO80" t="str">
        <v>3122 - Personnel</v>
      </c>
      <c r="AP80" t="str">
        <v>3123 - Training</v>
      </c>
      <c r="AQ80" t="str">
        <v>3124 - Communications</v>
      </c>
      <c r="AR80" t="str">
        <v>3125 - Fiscal</v>
      </c>
      <c r="AS80" t="str">
        <v>3126 - Photo Lab</v>
      </c>
      <c r="AT80" t="str">
        <v>3127 - Print Shop Department</v>
      </c>
      <c r="AU80" t="str">
        <v>3128 - Bonds</v>
      </c>
      <c r="AV80" t="str">
        <v>3129 - Bailiff</v>
      </c>
      <c r="AW80" t="str">
        <v>3130 - Warrants</v>
      </c>
      <c r="AX80" t="str">
        <v>3131 - Fugitive Transportation</v>
      </c>
      <c r="AY80" t="str">
        <v>3132 - Civil</v>
      </c>
      <c r="AZ80" t="str">
        <v>3133 - Patrol</v>
      </c>
      <c r="BA80" t="str">
        <v>3134 - Criminal Investigation</v>
      </c>
      <c r="BB80" t="str">
        <v>3136 - FLEET</v>
      </c>
      <c r="BC80" t="str">
        <v>3137 - Freeway Management Program</v>
      </c>
      <c r="BD80" t="str">
        <v>3140 - Detention Services</v>
      </c>
      <c r="BE80" t="str">
        <v>3141 - North Tower</v>
      </c>
      <c r="BF80" t="str">
        <v>3142 - West Tower</v>
      </c>
      <c r="BG80" t="str">
        <v>3147 - Central Intake</v>
      </c>
      <c r="BH80" t="str">
        <v>3148 - South Tower</v>
      </c>
      <c r="BI80" t="str">
        <v>3150 - Classification and Release</v>
      </c>
      <c r="BJ80" t="str">
        <v>3151 - Inmate Program</v>
      </c>
      <c r="BK80" t="str">
        <v>3152 - Central Kitchen</v>
      </c>
      <c r="BL80" t="str">
        <v>3153 - Central Laundry</v>
      </c>
      <c r="BM80" t="str">
        <v>3154 - Inmate Transport</v>
      </c>
      <c r="BN80" t="str">
        <v>3155 - Jail Medical</v>
      </c>
      <c r="BO80" t="str">
        <v>3156 - Pre/Post Trial Release Program</v>
      </c>
      <c r="BP80" t="str">
        <v>3210 - Constable Precinct #1</v>
      </c>
      <c r="BQ80" t="str">
        <v>3220 - Constable Precinct #2</v>
      </c>
      <c r="BR80" t="str">
        <v>3230 - Constable Precinct #3</v>
      </c>
      <c r="BS80" t="str">
        <v>3240 - Constable Precinct #4</v>
      </c>
      <c r="BT80" t="str">
        <v>3250 - Constable Precinct #5</v>
      </c>
      <c r="BU80" t="str">
        <v>3270 - Constable Precinct #3A</v>
      </c>
      <c r="BV80" t="str">
        <v>3280 - Constable Precinct #4A</v>
      </c>
      <c r="BW80" t="str">
        <v>3311 - Crime Lab</v>
      </c>
      <c r="BX80" t="str">
        <v>3312 - Medical Examiner</v>
      </c>
      <c r="BY80" t="str">
        <v>3313 - Breath Alcohol Program</v>
      </c>
      <c r="BZ80" t="str">
        <v>4001 - Building Security</v>
      </c>
      <c r="CA80" t="str">
        <v>4002 - Emergency Management</v>
      </c>
      <c r="CB80" t="str">
        <v>4003 - Fire Marshal</v>
      </c>
      <c r="CC80" t="str">
        <v>4011 - District Attorney</v>
      </c>
      <c r="CD80" t="str">
        <v>4012 - DA-Special Allocation</v>
      </c>
      <c r="CE80" t="str">
        <v>4013 - Drug Court Program</v>
      </c>
      <c r="CF80" t="str">
        <v>4014 - Jail Diversion</v>
      </c>
      <c r="CG80" t="str">
        <v>4015 - Divert Court</v>
      </c>
      <c r="CH80" t="str">
        <v>4016 - S.T.A.C. Court</v>
      </c>
      <c r="CI80" t="str">
        <v>4020 - District Clerk</v>
      </c>
      <c r="CJ80" t="str">
        <v>4031 - County Clerk</v>
      </c>
      <c r="CK80" t="str">
        <v>4032 - County Clerk-Collections</v>
      </c>
      <c r="CL80" t="str">
        <v>4033 - Truancy Courts Clerks</v>
      </c>
      <c r="CM80" t="str">
        <v>4040 - Public Defender</v>
      </c>
      <c r="CN80" t="str">
        <v>4051 - District Court Administration</v>
      </c>
      <c r="CO80" t="str">
        <v>4052 - Family Court Services</v>
      </c>
      <c r="CP80" t="str">
        <v>4053 - Child Support Payments Office</v>
      </c>
      <c r="CQ80" t="str">
        <v>4054 - Alt. Dispute Resolution-Dept</v>
      </c>
      <c r="CR80" t="str">
        <v>4056 - Domestic Relations Office Administration</v>
      </c>
      <c r="CS80" t="str">
        <v>4060 - Jury Service</v>
      </c>
      <c r="CT80" t="str">
        <v>4065 - Grand Jury Service</v>
      </c>
      <c r="CU80" t="str">
        <v>4071 - 5th Court of Appeals</v>
      </c>
      <c r="CV80" t="str">
        <v>4072 - First Admin. Judicial Region</v>
      </c>
      <c r="CW80" t="str">
        <v>4080 - Court Cost Miscellaneous</v>
      </c>
      <c r="CX80" t="str">
        <v>4090 - Appellate Justice System</v>
      </c>
      <c r="CY80" t="str">
        <v>4110 - 14th Civil District Court</v>
      </c>
      <c r="CZ80" t="str">
        <v>4115 - 44th Civil District Court</v>
      </c>
      <c r="DA80" t="str">
        <v>4120 - 68th Civil District Court</v>
      </c>
      <c r="DB80" t="str">
        <v>4125 - 95th Civil District Court</v>
      </c>
      <c r="DC80" t="str">
        <v>4130 - 101st Civil District Court</v>
      </c>
      <c r="DD80" t="str">
        <v>4135 - 116th Civil District Court</v>
      </c>
      <c r="DE80" t="str">
        <v>4140 - 134th Civil District Court</v>
      </c>
      <c r="DF80" t="str">
        <v>4145 - 160th Civil District Court</v>
      </c>
      <c r="DG80" t="str">
        <v>4150 - 162nd Civil District Court</v>
      </c>
      <c r="DH80" t="str">
        <v>4155 - 191st Civil District Court</v>
      </c>
      <c r="DI80" t="str">
        <v>4160 - 192nd Civil District Court</v>
      </c>
      <c r="DJ80" t="str">
        <v>4165 - 193rd Civil District Court</v>
      </c>
      <c r="DK80" t="str">
        <v>4170 - 298th Civil District Court</v>
      </c>
      <c r="DL80" t="str">
        <v>4175 - Civil District Masters</v>
      </c>
      <c r="DM80" t="str">
        <v>4180 - Civil Tax Court</v>
      </c>
      <c r="DN80" t="str">
        <v>4210 - 254th Family Court</v>
      </c>
      <c r="DO80" t="str">
        <v>4215 - 255th Family Court</v>
      </c>
      <c r="DP80" t="str">
        <v>4220 - 256th Family Court</v>
      </c>
      <c r="DQ80" t="str">
        <v>4225 - 301st Family Court</v>
      </c>
      <c r="DR80" t="str">
        <v>4230 - 302nd Family Court</v>
      </c>
      <c r="DS80" t="str">
        <v>4235 - 303rd Family Court</v>
      </c>
      <c r="DT80" t="str">
        <v>4240 - 330th Family Court</v>
      </c>
      <c r="DU80" t="str">
        <v>4250 - IV-D Court</v>
      </c>
      <c r="DV80" t="str">
        <v>4310 - 304th Juvenile Court</v>
      </c>
      <c r="DW80" t="str">
        <v>4320 - 305th Juvenile Court</v>
      </c>
      <c r="DX80" t="str">
        <v>4401 - Criminal District Court #1</v>
      </c>
      <c r="DY80" t="str">
        <v>4402 - Criminal District Court #2</v>
      </c>
      <c r="DZ80" t="str">
        <v>4403 - Criminal District Court #3</v>
      </c>
      <c r="EA80" t="str">
        <v>4404 - Criminal District Court #4</v>
      </c>
      <c r="EB80" t="str">
        <v>4405 - Criminal District Court #5</v>
      </c>
      <c r="EC80" t="str">
        <v>4406 - Criminal District Court #6</v>
      </c>
      <c r="ED80" t="str">
        <v>4407 - Criminal District Court #7</v>
      </c>
      <c r="EE80" t="str">
        <v>4410 - 194th Criminal District Court</v>
      </c>
      <c r="EF80" t="str">
        <v>4415 - 195th Criminal District Court</v>
      </c>
      <c r="EG80" t="str">
        <v>4420 - 203rd Criminal District Court</v>
      </c>
      <c r="EH80" t="str">
        <v>4425 - 204th Criminal District Court</v>
      </c>
      <c r="EI80" t="str">
        <v>4430 - 265th Criminal District Court</v>
      </c>
      <c r="EJ80" t="str">
        <v>4435 - 282nd Criminal District Court</v>
      </c>
      <c r="EK80" t="str">
        <v>4440 - 283rd Criminal District Court</v>
      </c>
      <c r="EL80" t="str">
        <v>4445 - 291st Criminal District Court</v>
      </c>
      <c r="EM80" t="str">
        <v>4450 - 292nd Criminal District Court</v>
      </c>
      <c r="EN80" t="str">
        <v>4455 - 363rd Criminal District Court</v>
      </c>
      <c r="EO80" t="str">
        <v>4460 - Criminal District Magistrates</v>
      </c>
      <c r="EP80" t="str">
        <v>4461 - Pretrial Release</v>
      </c>
      <c r="EQ80" t="str">
        <v>4465 - Staff Attorneys</v>
      </c>
      <c r="ER80" t="str">
        <v>4470 - Criminal District Court Manager</v>
      </c>
      <c r="ES80" t="str">
        <v>4501 - County Court at Law #1</v>
      </c>
      <c r="ET80" t="str">
        <v>4502 - County Court at Law #2</v>
      </c>
      <c r="EU80" t="str">
        <v>4503 - County Court at Law #3</v>
      </c>
      <c r="EV80" t="str">
        <v>4504 - County Court at Law #4</v>
      </c>
      <c r="EW80" t="str">
        <v>4505 - County Court at Law #5</v>
      </c>
      <c r="EX80" t="str">
        <v>4601 - County Criminal Court #1</v>
      </c>
      <c r="EY80" t="str">
        <v>4602 - County Criminal Court #2</v>
      </c>
      <c r="EZ80" t="str">
        <v>4603 - County Criminal Court #3</v>
      </c>
      <c r="FA80" t="str">
        <v>4604 - County Criminal Court #4</v>
      </c>
      <c r="FB80" t="str">
        <v>4605 - County Criminal Court #5</v>
      </c>
      <c r="FC80" t="str">
        <v>4606 - County Criminal Court #6</v>
      </c>
      <c r="FD80" t="str">
        <v>4607 - County Criminal Court #7</v>
      </c>
      <c r="FE80" t="str">
        <v>4608 - County Criminal Court #8</v>
      </c>
      <c r="FF80" t="str">
        <v>4609 - County Criminal Court #9</v>
      </c>
      <c r="FG80" t="str">
        <v>4610 - County Criminal Court #10</v>
      </c>
      <c r="FH80" t="str">
        <v>4611 - County Criminal Court #11</v>
      </c>
      <c r="FI80" t="str">
        <v>4615 - County Criminal Court of Appeals</v>
      </c>
      <c r="FJ80" t="str">
        <v>4616 - County Criminal Court of Appeals #2</v>
      </c>
      <c r="FK80" t="str">
        <v>4617 - County Criminal Court - Magistrate</v>
      </c>
      <c r="FL80" t="str">
        <v>4620 - County Criminal Court Manager</v>
      </c>
      <c r="FM80" t="str">
        <v>4701 - Probate Court #1</v>
      </c>
      <c r="FN80" t="str">
        <v>4702 - Probate Court #2</v>
      </c>
      <c r="FO80" t="str">
        <v>4703 - Probate Court #3</v>
      </c>
      <c r="FP80" t="str">
        <v>4704 - Investigators/Court Visitor Program</v>
      </c>
      <c r="FQ80" t="str">
        <v>4705 - Probate Associates</v>
      </c>
      <c r="FR80" t="str">
        <v>4811 - J.P- 1-1</v>
      </c>
      <c r="FS80" t="str">
        <v>4812 - J.P- 1-2</v>
      </c>
      <c r="FT80" t="str">
        <v>4821 - J.P- 2-1</v>
      </c>
      <c r="FU80" t="str">
        <v>4822 - J.P- 2-2</v>
      </c>
      <c r="FV80" t="str">
        <v>4831 - J.P- 3-1</v>
      </c>
      <c r="FW80" t="str">
        <v>4832 - J.P- 3-2</v>
      </c>
      <c r="FX80" t="str">
        <v>4833 - J.P. Central Collections</v>
      </c>
      <c r="FY80" t="str">
        <v>4841 - J.P- 4-1</v>
      </c>
      <c r="FZ80" t="str">
        <v>4842 - J.P- 4-2</v>
      </c>
      <c r="GA80" t="str">
        <v>4851 - J.P- 5-1</v>
      </c>
      <c r="GB80" t="str">
        <v>4852 - J.P- 5-2</v>
      </c>
      <c r="GC80" t="str">
        <v>4862 - J P 3-A</v>
      </c>
      <c r="GD80" t="str">
        <v>4921 - District Clerk Criminal and Bond Forfeiture</v>
      </c>
      <c r="GE80" t="str">
        <v>4922 - District Clerk Passport Central</v>
      </c>
      <c r="GF80" t="str">
        <v>4923 - District Clerk Passport East</v>
      </c>
      <c r="GG80" t="str">
        <v>4924 - District Passport North</v>
      </c>
      <c r="GH80" t="str">
        <v>4925 - District Clerk Juvenile</v>
      </c>
      <c r="GI80" t="str">
        <v>4926 - District Civil and Family, Trust and Collections</v>
      </c>
      <c r="GJ80" t="str">
        <v>5001 - County Clerk Criminal and Bond Forfeiture</v>
      </c>
      <c r="GK80" t="str">
        <v>5002 - County Clerk Recording</v>
      </c>
      <c r="GL80" t="str">
        <v>5003 - County Clerk Vitals</v>
      </c>
      <c r="GM80" t="str">
        <v>5004 - County Clerk Trust</v>
      </c>
      <c r="GN80" t="str">
        <v xml:space="preserve">5005 - County Clerk Civil </v>
      </c>
      <c r="GO80" t="str">
        <v>5006 - County Clerk Probate</v>
      </c>
      <c r="GP80" t="str">
        <v>5007 - County Clerk Central Records</v>
      </c>
      <c r="GQ80" t="str">
        <v>5008 - County Clerk-Collections</v>
      </c>
      <c r="GR80" t="str">
        <v>5041 - Truancy South</v>
      </c>
      <c r="GS80" t="str">
        <v>5042 - Truancy North</v>
      </c>
      <c r="GT80" t="str">
        <v>5043 - Truancy East</v>
      </c>
      <c r="GU80" t="str">
        <v>5110 - Employee Health Clinic</v>
      </c>
      <c r="GV80" t="str">
        <v>5111 - Juvenile Administration</v>
      </c>
      <c r="GW80" t="str">
        <v>5112 - Juvenile Psychological Service</v>
      </c>
      <c r="GX80" t="str">
        <v>5114 - Juvenile-Detention Center</v>
      </c>
      <c r="GY80" t="str">
        <v>5115 - Juvenile-Emergency Shelter</v>
      </c>
      <c r="GZ80" t="str">
        <v>5116 - Juvenile-Letot Center</v>
      </c>
      <c r="HA80" t="str">
        <v>5117 - Juvenile-Youth Village</v>
      </c>
      <c r="HB80" t="str">
        <v>5118 - Juvenile-Medlock Center</v>
      </c>
      <c r="HC80" t="str">
        <v>5119 - Juvenile-Letot Residential Treatment Center</v>
      </c>
      <c r="HD80" t="str">
        <v>5120 - Health Administration</v>
      </c>
      <c r="HE80" t="str">
        <v>5121 - Environmental Health</v>
      </c>
      <c r="HF80" t="str">
        <v>5122 - Public Health Lab</v>
      </c>
      <c r="HG80" t="str">
        <v>5123 - Preventive Health</v>
      </c>
      <c r="HH80" t="str">
        <v>5124 - Communicable Disease Control</v>
      </c>
      <c r="HI80" t="str">
        <v>5125 - STD Clinic</v>
      </c>
      <c r="HJ80" t="str">
        <v>5126 - TB Clinic</v>
      </c>
      <c r="HK80" t="str">
        <v>5128 - HHS - Finance Admin</v>
      </c>
      <c r="HL80" t="str">
        <v xml:space="preserve">5130 - Budget Office Community Contracts </v>
      </c>
      <c r="HM80" t="str">
        <v>5140 - CPS Program</v>
      </c>
      <c r="HN80" t="str">
        <v>5170 - Welfare Assistance</v>
      </c>
      <c r="HO80" t="str">
        <v>6340 - Wilmer Substance Abuse Facility</v>
      </c>
      <c r="HP80" t="str">
        <v>6430 - Truancy Enforcement Center</v>
      </c>
      <c r="HQ80" t="str">
        <v>6930 - Cash Match for Grants</v>
      </c>
      <c r="HR80" t="str">
        <v>7138 - Parking Garage CO 2004 Series</v>
      </c>
      <c r="HS80" t="str">
        <v>7139 - Unlimited Tax Ref 2005  24.097M</v>
      </c>
      <c r="HT80" t="str">
        <v>7140 - Certificate Obligation, 2006  $65M</v>
      </c>
      <c r="HU80" t="str">
        <v>7141 - Limited Tax Notes, Series 2011</v>
      </c>
      <c r="HV80" t="str">
        <v>7142 - Unlimited Tax Refunding Bonds Series 2011A-Dept</v>
      </c>
      <c r="HW80" t="str">
        <v>7144 - Limited Tax Refunding Bonds Series 2013</v>
      </c>
      <c r="HX80" t="str">
        <v>7145 - Dept Limited Tax Notes Series 2013</v>
      </c>
      <c r="HY80" t="str">
        <v>7146 - Unlimited Tax Refunding Bonds Series 2015</v>
      </c>
      <c r="HZ80" t="str">
        <v>7147 - Combination Tax and Parking Garage Revenue Certificates of Obligation Series 2016</v>
      </c>
      <c r="IA80" t="str">
        <v>7148 - Certificates of Obligation, Series 2022</v>
      </c>
      <c r="IB80" t="str">
        <v>7400 - Administrative</v>
      </c>
      <c r="IC80" t="str">
        <v>7414 - Unlimited Tax Road Bonds Series 1995</v>
      </c>
      <c r="ID80" t="str">
        <v>7418 - Road Bond Series 1996</v>
      </c>
      <c r="IE80" t="str">
        <v>7492 - 1995 Road Bond Fund</v>
      </c>
      <c r="IF80" t="str">
        <v>8010 - State Highway Fund</v>
      </c>
      <c r="IG80" t="str">
        <v>8011 - Vehicle Sales and Use Tax</v>
      </c>
      <c r="IH80" t="str">
        <v>8012 - Certificate of Title Fund</v>
      </c>
      <c r="II80" t="str">
        <v>8013 - State Beer and Wine</v>
      </c>
      <c r="IJ80" t="str">
        <v>8014 - Unapportioned Tax</v>
      </c>
      <c r="IK80" t="str">
        <v>8015 - Tax Refund</v>
      </c>
      <c r="IL80" t="str">
        <v>8016 - Trust Fund (Tax Assessor)</v>
      </c>
      <c r="IM80" t="str">
        <v>8017 - Mail-in License Renewal</v>
      </c>
      <c r="IN80" t="str">
        <v>8459 - Chase C.C. Clearing Acct-Tax Office</v>
      </c>
      <c r="IO80" t="str">
        <v>8465 - Chase C.C. MV Clearing Acct-Tax Office</v>
      </c>
      <c r="IP80" t="str">
        <v>8466 - Chase Credit Card Charge Back-Tax Office</v>
      </c>
      <c r="IQ80" t="str">
        <v>8467 - Chase C.C MV Charge Back Tax Office</v>
      </c>
      <c r="IR80" t="str">
        <v>8543 - Chase Credit Card B&amp;W Chargeback</v>
      </c>
      <c r="IS80" t="str">
        <v>8545 - Chase Credit Card VIT/SIT Chargeback</v>
      </c>
      <c r="IT80" t="str">
        <v>8718 - Dealers' Escrow Account</v>
      </c>
      <c r="IU80" t="str">
        <v>8719 - Undisbursed Funds</v>
      </c>
      <c r="IV80" t="str">
        <v>8720 - Credit Card Deposit/Clearing Acct</v>
      </c>
      <c r="IW80" t="str">
        <v>8721 - Unapportioned Tax ( Year End ) Used to be 720</v>
      </c>
      <c r="IX80" t="str">
        <v>8731 - Credit Card Chargeback Acct</v>
      </c>
      <c r="IY80" t="str">
        <v>9010 - Library Assistance</v>
      </c>
      <c r="IZ80" t="str">
        <v>9020 - Local Emergencies</v>
      </c>
      <c r="JA80" t="str">
        <v>9101 - Park &amp; Open Space Adm</v>
      </c>
      <c r="JB80" t="str">
        <v>9102 - Park and Open Space</v>
      </c>
      <c r="JC80" t="str">
        <v>9200 - Escrows</v>
      </c>
      <c r="JD80" t="str">
        <v>9205 - Constable Precinct #1</v>
      </c>
      <c r="JE80" t="str">
        <v>9206 - Constable Precinct #2</v>
      </c>
      <c r="JF80" t="str">
        <v>9207 - Constable Precinct #3</v>
      </c>
      <c r="JG80" t="str">
        <v>9208 - Constable Precinct #4</v>
      </c>
      <c r="JH80" t="str">
        <v>9209 - Constable Precinct #5</v>
      </c>
      <c r="JI80" t="str">
        <v xml:space="preserve">9215 - Commissary </v>
      </c>
      <c r="JJ80" t="str">
        <v xml:space="preserve">9220 - District Attorney </v>
      </c>
      <c r="JK80" t="str">
        <v>9225 - Sheriff</v>
      </c>
      <c r="JL80" t="str">
        <v xml:space="preserve">9230 - Juvenile </v>
      </c>
      <c r="JM80" t="str">
        <v xml:space="preserve">9235 - Justice of Peace </v>
      </c>
      <c r="JN80" t="str">
        <v>9240 - County Clerk</v>
      </c>
      <c r="JO80" t="str">
        <v>9245 - District Clerk</v>
      </c>
      <c r="JP80" t="str">
        <v xml:space="preserve">9250 - County Clerk Record Management </v>
      </c>
      <c r="JQ80" t="str">
        <v xml:space="preserve">9255 - District Clerk Record Management </v>
      </c>
      <c r="JR80" t="str">
        <v xml:space="preserve">9256 - County &amp; District Clerk Record Management </v>
      </c>
      <c r="JS80" t="str">
        <v xml:space="preserve">9260 - Community Supervision and Correction Department </v>
      </c>
      <c r="JT80" t="str">
        <v xml:space="preserve">9265 - Tax Office </v>
      </c>
      <c r="JU80" t="str">
        <v xml:space="preserve">9270 - Criminal Justice </v>
      </c>
      <c r="JV80" t="str">
        <v xml:space="preserve">9275 - Divert Court </v>
      </c>
      <c r="JW80" t="str">
        <v>9280 - HHS</v>
      </c>
      <c r="JX80" t="str">
        <v>9285 - Probate Court</v>
      </c>
      <c r="JY80" t="str">
        <v>9290 - Law Library</v>
      </c>
      <c r="JZ80" t="str">
        <v>9291 - SBE</v>
      </c>
      <c r="KA80" t="str">
        <v>9292 - Fire Marshall</v>
      </c>
      <c r="KB80" t="str">
        <v>9410 - IT Projects</v>
      </c>
      <c r="KC80" t="str">
        <v>9420 - Facilities Projects</v>
      </c>
      <c r="KD80" t="str">
        <v>9430 - Public Works Projects</v>
      </c>
      <c r="KE80" t="str">
        <v>9440 - CSCD Projects</v>
      </c>
      <c r="KF80" t="str">
        <v>9450 - Elections</v>
      </c>
      <c r="KG80" t="str">
        <v>9455 - Household Hazardous Waste</v>
      </c>
      <c r="KH80" t="str">
        <v>9464 - American Rescue Plan</v>
      </c>
      <c r="KI80" t="str">
        <v>9466 - Major Grants</v>
      </c>
      <c r="KJ80" t="str">
        <v>9467 - HUD Section 8</v>
      </c>
      <c r="KK80" t="str">
        <v>9468 - Charter School</v>
      </c>
      <c r="KL80" t="str">
        <v>9900 - Non-Budget Charges</v>
      </c>
      <c r="KM80" t="str">
        <v>9910 - Countywide Appropriations</v>
      </c>
      <c r="KN80" t="str">
        <v>9915 - Surplus</v>
      </c>
      <c r="KO80" t="str">
        <v>9920 - Payroll -Dept</v>
      </c>
      <c r="KP80" t="str">
        <v>9940 - Reserves and Contingency</v>
      </c>
      <c r="KQ80" t="str">
        <v>9950 - Emergency Reserves</v>
      </c>
    </row>
    <row r="81" spans="1:303" x14ac:dyDescent="0.25">
      <c r="A81" t="str" cm="1">
        <f t="array" ref="A81:KQ81">TRANSPOSE(_xlfn._xlws.SORT(_xlfn._xlws.FILTER(TableCostCenter[Cost Center List],ISNUMBER(SEARCH(Travel!Y82,TableCostCenter[Cost Center List])))))</f>
        <v>0000 - Default Cost Center</v>
      </c>
      <c r="B81" t="str">
        <v>1010 - County Judge</v>
      </c>
      <c r="C81" t="str">
        <v>1011 - Truancy Courts</v>
      </c>
      <c r="D81" t="str">
        <v>1016 - Planning and Development</v>
      </c>
      <c r="E81" t="str">
        <v>1020 - Commissioners' Court Administrator</v>
      </c>
      <c r="F81" t="str">
        <v>1021 - Operation Services - Engineering</v>
      </c>
      <c r="G81" t="str">
        <v>1022 - Operation Services - Facilities</v>
      </c>
      <c r="H81" t="str">
        <v>1023 - Operation Services - Comm/Central Services</v>
      </c>
      <c r="I81" t="str">
        <v>1024 - Operation Services - Records Mgmt</v>
      </c>
      <c r="J81" t="str">
        <v>1027 - Operation Services - Auto Service Center</v>
      </c>
      <c r="K81" t="str">
        <v>1035 - Tax Assessor/Collector</v>
      </c>
      <c r="L81" t="str">
        <v>1040 - Human Resource/Civil Service</v>
      </c>
      <c r="M81" t="str">
        <v>1041 - HRCS - 52e Employees</v>
      </c>
      <c r="N81" t="str">
        <v>1045 - Records Bldg Fitness Center</v>
      </c>
      <c r="O81" t="str">
        <v>1050 - County Treasurer</v>
      </c>
      <c r="P81" t="str">
        <v>1060 - Office of Budget &amp; Evaluation</v>
      </c>
      <c r="Q81" t="str">
        <v>1070 - County Auditor</v>
      </c>
      <c r="R81" t="str">
        <v>1080 - Purchasing</v>
      </c>
      <c r="S81" t="str">
        <v>1082 - Small Business Enterprise(SBE)</v>
      </c>
      <c r="T81" t="str">
        <v>1090 - IT Data Services</v>
      </c>
      <c r="U81" t="str">
        <v>1210 - Elections</v>
      </c>
      <c r="V81" t="str">
        <v>2050 - Texas Cooperative Extension</v>
      </c>
      <c r="W81" t="str">
        <v>2060 - Veterans Service</v>
      </c>
      <c r="X81" t="str">
        <v>2080 - Historical Commission</v>
      </c>
      <c r="Y81" t="str">
        <v>2110 - Public Works</v>
      </c>
      <c r="Z81" t="str">
        <v>2115 - PW - Economic Development</v>
      </c>
      <c r="AA81" t="str">
        <v>2510 - Road Precinct #1</v>
      </c>
      <c r="AB81" t="str">
        <v>2520 - Road Precinct #2</v>
      </c>
      <c r="AC81" t="str">
        <v>2530 - Road Precinct #3</v>
      </c>
      <c r="AD81" t="str">
        <v>2540 - Road Precinct #4</v>
      </c>
      <c r="AE81" t="str">
        <v>2550 - Road Reserves</v>
      </c>
      <c r="AF81" t="str">
        <v>3020 - Community Supervision</v>
      </c>
      <c r="AG81" t="str">
        <v>3030 - Public Service Program</v>
      </c>
      <c r="AH81" t="str">
        <v>3043 - Unincorporated Area Services</v>
      </c>
      <c r="AI81" t="str">
        <v>3110 - Executive</v>
      </c>
      <c r="AJ81" t="str">
        <v>3111 - Special Investigation</v>
      </c>
      <c r="AK81" t="str">
        <v>3112 - Intelligence</v>
      </c>
      <c r="AL81" t="str">
        <v>3113 - Internal Affairs</v>
      </c>
      <c r="AM81" t="str">
        <v>3114 - Compliance</v>
      </c>
      <c r="AN81" t="str">
        <v>3121 - General Services</v>
      </c>
      <c r="AO81" t="str">
        <v>3122 - Personnel</v>
      </c>
      <c r="AP81" t="str">
        <v>3123 - Training</v>
      </c>
      <c r="AQ81" t="str">
        <v>3124 - Communications</v>
      </c>
      <c r="AR81" t="str">
        <v>3125 - Fiscal</v>
      </c>
      <c r="AS81" t="str">
        <v>3126 - Photo Lab</v>
      </c>
      <c r="AT81" t="str">
        <v>3127 - Print Shop Department</v>
      </c>
      <c r="AU81" t="str">
        <v>3128 - Bonds</v>
      </c>
      <c r="AV81" t="str">
        <v>3129 - Bailiff</v>
      </c>
      <c r="AW81" t="str">
        <v>3130 - Warrants</v>
      </c>
      <c r="AX81" t="str">
        <v>3131 - Fugitive Transportation</v>
      </c>
      <c r="AY81" t="str">
        <v>3132 - Civil</v>
      </c>
      <c r="AZ81" t="str">
        <v>3133 - Patrol</v>
      </c>
      <c r="BA81" t="str">
        <v>3134 - Criminal Investigation</v>
      </c>
      <c r="BB81" t="str">
        <v>3136 - FLEET</v>
      </c>
      <c r="BC81" t="str">
        <v>3137 - Freeway Management Program</v>
      </c>
      <c r="BD81" t="str">
        <v>3140 - Detention Services</v>
      </c>
      <c r="BE81" t="str">
        <v>3141 - North Tower</v>
      </c>
      <c r="BF81" t="str">
        <v>3142 - West Tower</v>
      </c>
      <c r="BG81" t="str">
        <v>3147 - Central Intake</v>
      </c>
      <c r="BH81" t="str">
        <v>3148 - South Tower</v>
      </c>
      <c r="BI81" t="str">
        <v>3150 - Classification and Release</v>
      </c>
      <c r="BJ81" t="str">
        <v>3151 - Inmate Program</v>
      </c>
      <c r="BK81" t="str">
        <v>3152 - Central Kitchen</v>
      </c>
      <c r="BL81" t="str">
        <v>3153 - Central Laundry</v>
      </c>
      <c r="BM81" t="str">
        <v>3154 - Inmate Transport</v>
      </c>
      <c r="BN81" t="str">
        <v>3155 - Jail Medical</v>
      </c>
      <c r="BO81" t="str">
        <v>3156 - Pre/Post Trial Release Program</v>
      </c>
      <c r="BP81" t="str">
        <v>3210 - Constable Precinct #1</v>
      </c>
      <c r="BQ81" t="str">
        <v>3220 - Constable Precinct #2</v>
      </c>
      <c r="BR81" t="str">
        <v>3230 - Constable Precinct #3</v>
      </c>
      <c r="BS81" t="str">
        <v>3240 - Constable Precinct #4</v>
      </c>
      <c r="BT81" t="str">
        <v>3250 - Constable Precinct #5</v>
      </c>
      <c r="BU81" t="str">
        <v>3270 - Constable Precinct #3A</v>
      </c>
      <c r="BV81" t="str">
        <v>3280 - Constable Precinct #4A</v>
      </c>
      <c r="BW81" t="str">
        <v>3311 - Crime Lab</v>
      </c>
      <c r="BX81" t="str">
        <v>3312 - Medical Examiner</v>
      </c>
      <c r="BY81" t="str">
        <v>3313 - Breath Alcohol Program</v>
      </c>
      <c r="BZ81" t="str">
        <v>4001 - Building Security</v>
      </c>
      <c r="CA81" t="str">
        <v>4002 - Emergency Management</v>
      </c>
      <c r="CB81" t="str">
        <v>4003 - Fire Marshal</v>
      </c>
      <c r="CC81" t="str">
        <v>4011 - District Attorney</v>
      </c>
      <c r="CD81" t="str">
        <v>4012 - DA-Special Allocation</v>
      </c>
      <c r="CE81" t="str">
        <v>4013 - Drug Court Program</v>
      </c>
      <c r="CF81" t="str">
        <v>4014 - Jail Diversion</v>
      </c>
      <c r="CG81" t="str">
        <v>4015 - Divert Court</v>
      </c>
      <c r="CH81" t="str">
        <v>4016 - S.T.A.C. Court</v>
      </c>
      <c r="CI81" t="str">
        <v>4020 - District Clerk</v>
      </c>
      <c r="CJ81" t="str">
        <v>4031 - County Clerk</v>
      </c>
      <c r="CK81" t="str">
        <v>4032 - County Clerk-Collections</v>
      </c>
      <c r="CL81" t="str">
        <v>4033 - Truancy Courts Clerks</v>
      </c>
      <c r="CM81" t="str">
        <v>4040 - Public Defender</v>
      </c>
      <c r="CN81" t="str">
        <v>4051 - District Court Administration</v>
      </c>
      <c r="CO81" t="str">
        <v>4052 - Family Court Services</v>
      </c>
      <c r="CP81" t="str">
        <v>4053 - Child Support Payments Office</v>
      </c>
      <c r="CQ81" t="str">
        <v>4054 - Alt. Dispute Resolution-Dept</v>
      </c>
      <c r="CR81" t="str">
        <v>4056 - Domestic Relations Office Administration</v>
      </c>
      <c r="CS81" t="str">
        <v>4060 - Jury Service</v>
      </c>
      <c r="CT81" t="str">
        <v>4065 - Grand Jury Service</v>
      </c>
      <c r="CU81" t="str">
        <v>4071 - 5th Court of Appeals</v>
      </c>
      <c r="CV81" t="str">
        <v>4072 - First Admin. Judicial Region</v>
      </c>
      <c r="CW81" t="str">
        <v>4080 - Court Cost Miscellaneous</v>
      </c>
      <c r="CX81" t="str">
        <v>4090 - Appellate Justice System</v>
      </c>
      <c r="CY81" t="str">
        <v>4110 - 14th Civil District Court</v>
      </c>
      <c r="CZ81" t="str">
        <v>4115 - 44th Civil District Court</v>
      </c>
      <c r="DA81" t="str">
        <v>4120 - 68th Civil District Court</v>
      </c>
      <c r="DB81" t="str">
        <v>4125 - 95th Civil District Court</v>
      </c>
      <c r="DC81" t="str">
        <v>4130 - 101st Civil District Court</v>
      </c>
      <c r="DD81" t="str">
        <v>4135 - 116th Civil District Court</v>
      </c>
      <c r="DE81" t="str">
        <v>4140 - 134th Civil District Court</v>
      </c>
      <c r="DF81" t="str">
        <v>4145 - 160th Civil District Court</v>
      </c>
      <c r="DG81" t="str">
        <v>4150 - 162nd Civil District Court</v>
      </c>
      <c r="DH81" t="str">
        <v>4155 - 191st Civil District Court</v>
      </c>
      <c r="DI81" t="str">
        <v>4160 - 192nd Civil District Court</v>
      </c>
      <c r="DJ81" t="str">
        <v>4165 - 193rd Civil District Court</v>
      </c>
      <c r="DK81" t="str">
        <v>4170 - 298th Civil District Court</v>
      </c>
      <c r="DL81" t="str">
        <v>4175 - Civil District Masters</v>
      </c>
      <c r="DM81" t="str">
        <v>4180 - Civil Tax Court</v>
      </c>
      <c r="DN81" t="str">
        <v>4210 - 254th Family Court</v>
      </c>
      <c r="DO81" t="str">
        <v>4215 - 255th Family Court</v>
      </c>
      <c r="DP81" t="str">
        <v>4220 - 256th Family Court</v>
      </c>
      <c r="DQ81" t="str">
        <v>4225 - 301st Family Court</v>
      </c>
      <c r="DR81" t="str">
        <v>4230 - 302nd Family Court</v>
      </c>
      <c r="DS81" t="str">
        <v>4235 - 303rd Family Court</v>
      </c>
      <c r="DT81" t="str">
        <v>4240 - 330th Family Court</v>
      </c>
      <c r="DU81" t="str">
        <v>4250 - IV-D Court</v>
      </c>
      <c r="DV81" t="str">
        <v>4310 - 304th Juvenile Court</v>
      </c>
      <c r="DW81" t="str">
        <v>4320 - 305th Juvenile Court</v>
      </c>
      <c r="DX81" t="str">
        <v>4401 - Criminal District Court #1</v>
      </c>
      <c r="DY81" t="str">
        <v>4402 - Criminal District Court #2</v>
      </c>
      <c r="DZ81" t="str">
        <v>4403 - Criminal District Court #3</v>
      </c>
      <c r="EA81" t="str">
        <v>4404 - Criminal District Court #4</v>
      </c>
      <c r="EB81" t="str">
        <v>4405 - Criminal District Court #5</v>
      </c>
      <c r="EC81" t="str">
        <v>4406 - Criminal District Court #6</v>
      </c>
      <c r="ED81" t="str">
        <v>4407 - Criminal District Court #7</v>
      </c>
      <c r="EE81" t="str">
        <v>4410 - 194th Criminal District Court</v>
      </c>
      <c r="EF81" t="str">
        <v>4415 - 195th Criminal District Court</v>
      </c>
      <c r="EG81" t="str">
        <v>4420 - 203rd Criminal District Court</v>
      </c>
      <c r="EH81" t="str">
        <v>4425 - 204th Criminal District Court</v>
      </c>
      <c r="EI81" t="str">
        <v>4430 - 265th Criminal District Court</v>
      </c>
      <c r="EJ81" t="str">
        <v>4435 - 282nd Criminal District Court</v>
      </c>
      <c r="EK81" t="str">
        <v>4440 - 283rd Criminal District Court</v>
      </c>
      <c r="EL81" t="str">
        <v>4445 - 291st Criminal District Court</v>
      </c>
      <c r="EM81" t="str">
        <v>4450 - 292nd Criminal District Court</v>
      </c>
      <c r="EN81" t="str">
        <v>4455 - 363rd Criminal District Court</v>
      </c>
      <c r="EO81" t="str">
        <v>4460 - Criminal District Magistrates</v>
      </c>
      <c r="EP81" t="str">
        <v>4461 - Pretrial Release</v>
      </c>
      <c r="EQ81" t="str">
        <v>4465 - Staff Attorneys</v>
      </c>
      <c r="ER81" t="str">
        <v>4470 - Criminal District Court Manager</v>
      </c>
      <c r="ES81" t="str">
        <v>4501 - County Court at Law #1</v>
      </c>
      <c r="ET81" t="str">
        <v>4502 - County Court at Law #2</v>
      </c>
      <c r="EU81" t="str">
        <v>4503 - County Court at Law #3</v>
      </c>
      <c r="EV81" t="str">
        <v>4504 - County Court at Law #4</v>
      </c>
      <c r="EW81" t="str">
        <v>4505 - County Court at Law #5</v>
      </c>
      <c r="EX81" t="str">
        <v>4601 - County Criminal Court #1</v>
      </c>
      <c r="EY81" t="str">
        <v>4602 - County Criminal Court #2</v>
      </c>
      <c r="EZ81" t="str">
        <v>4603 - County Criminal Court #3</v>
      </c>
      <c r="FA81" t="str">
        <v>4604 - County Criminal Court #4</v>
      </c>
      <c r="FB81" t="str">
        <v>4605 - County Criminal Court #5</v>
      </c>
      <c r="FC81" t="str">
        <v>4606 - County Criminal Court #6</v>
      </c>
      <c r="FD81" t="str">
        <v>4607 - County Criminal Court #7</v>
      </c>
      <c r="FE81" t="str">
        <v>4608 - County Criminal Court #8</v>
      </c>
      <c r="FF81" t="str">
        <v>4609 - County Criminal Court #9</v>
      </c>
      <c r="FG81" t="str">
        <v>4610 - County Criminal Court #10</v>
      </c>
      <c r="FH81" t="str">
        <v>4611 - County Criminal Court #11</v>
      </c>
      <c r="FI81" t="str">
        <v>4615 - County Criminal Court of Appeals</v>
      </c>
      <c r="FJ81" t="str">
        <v>4616 - County Criminal Court of Appeals #2</v>
      </c>
      <c r="FK81" t="str">
        <v>4617 - County Criminal Court - Magistrate</v>
      </c>
      <c r="FL81" t="str">
        <v>4620 - County Criminal Court Manager</v>
      </c>
      <c r="FM81" t="str">
        <v>4701 - Probate Court #1</v>
      </c>
      <c r="FN81" t="str">
        <v>4702 - Probate Court #2</v>
      </c>
      <c r="FO81" t="str">
        <v>4703 - Probate Court #3</v>
      </c>
      <c r="FP81" t="str">
        <v>4704 - Investigators/Court Visitor Program</v>
      </c>
      <c r="FQ81" t="str">
        <v>4705 - Probate Associates</v>
      </c>
      <c r="FR81" t="str">
        <v>4811 - J.P- 1-1</v>
      </c>
      <c r="FS81" t="str">
        <v>4812 - J.P- 1-2</v>
      </c>
      <c r="FT81" t="str">
        <v>4821 - J.P- 2-1</v>
      </c>
      <c r="FU81" t="str">
        <v>4822 - J.P- 2-2</v>
      </c>
      <c r="FV81" t="str">
        <v>4831 - J.P- 3-1</v>
      </c>
      <c r="FW81" t="str">
        <v>4832 - J.P- 3-2</v>
      </c>
      <c r="FX81" t="str">
        <v>4833 - J.P. Central Collections</v>
      </c>
      <c r="FY81" t="str">
        <v>4841 - J.P- 4-1</v>
      </c>
      <c r="FZ81" t="str">
        <v>4842 - J.P- 4-2</v>
      </c>
      <c r="GA81" t="str">
        <v>4851 - J.P- 5-1</v>
      </c>
      <c r="GB81" t="str">
        <v>4852 - J.P- 5-2</v>
      </c>
      <c r="GC81" t="str">
        <v>4862 - J P 3-A</v>
      </c>
      <c r="GD81" t="str">
        <v>4921 - District Clerk Criminal and Bond Forfeiture</v>
      </c>
      <c r="GE81" t="str">
        <v>4922 - District Clerk Passport Central</v>
      </c>
      <c r="GF81" t="str">
        <v>4923 - District Clerk Passport East</v>
      </c>
      <c r="GG81" t="str">
        <v>4924 - District Passport North</v>
      </c>
      <c r="GH81" t="str">
        <v>4925 - District Clerk Juvenile</v>
      </c>
      <c r="GI81" t="str">
        <v>4926 - District Civil and Family, Trust and Collections</v>
      </c>
      <c r="GJ81" t="str">
        <v>5001 - County Clerk Criminal and Bond Forfeiture</v>
      </c>
      <c r="GK81" t="str">
        <v>5002 - County Clerk Recording</v>
      </c>
      <c r="GL81" t="str">
        <v>5003 - County Clerk Vitals</v>
      </c>
      <c r="GM81" t="str">
        <v>5004 - County Clerk Trust</v>
      </c>
      <c r="GN81" t="str">
        <v xml:space="preserve">5005 - County Clerk Civil </v>
      </c>
      <c r="GO81" t="str">
        <v>5006 - County Clerk Probate</v>
      </c>
      <c r="GP81" t="str">
        <v>5007 - County Clerk Central Records</v>
      </c>
      <c r="GQ81" t="str">
        <v>5008 - County Clerk-Collections</v>
      </c>
      <c r="GR81" t="str">
        <v>5041 - Truancy South</v>
      </c>
      <c r="GS81" t="str">
        <v>5042 - Truancy North</v>
      </c>
      <c r="GT81" t="str">
        <v>5043 - Truancy East</v>
      </c>
      <c r="GU81" t="str">
        <v>5110 - Employee Health Clinic</v>
      </c>
      <c r="GV81" t="str">
        <v>5111 - Juvenile Administration</v>
      </c>
      <c r="GW81" t="str">
        <v>5112 - Juvenile Psychological Service</v>
      </c>
      <c r="GX81" t="str">
        <v>5114 - Juvenile-Detention Center</v>
      </c>
      <c r="GY81" t="str">
        <v>5115 - Juvenile-Emergency Shelter</v>
      </c>
      <c r="GZ81" t="str">
        <v>5116 - Juvenile-Letot Center</v>
      </c>
      <c r="HA81" t="str">
        <v>5117 - Juvenile-Youth Village</v>
      </c>
      <c r="HB81" t="str">
        <v>5118 - Juvenile-Medlock Center</v>
      </c>
      <c r="HC81" t="str">
        <v>5119 - Juvenile-Letot Residential Treatment Center</v>
      </c>
      <c r="HD81" t="str">
        <v>5120 - Health Administration</v>
      </c>
      <c r="HE81" t="str">
        <v>5121 - Environmental Health</v>
      </c>
      <c r="HF81" t="str">
        <v>5122 - Public Health Lab</v>
      </c>
      <c r="HG81" t="str">
        <v>5123 - Preventive Health</v>
      </c>
      <c r="HH81" t="str">
        <v>5124 - Communicable Disease Control</v>
      </c>
      <c r="HI81" t="str">
        <v>5125 - STD Clinic</v>
      </c>
      <c r="HJ81" t="str">
        <v>5126 - TB Clinic</v>
      </c>
      <c r="HK81" t="str">
        <v>5128 - HHS - Finance Admin</v>
      </c>
      <c r="HL81" t="str">
        <v xml:space="preserve">5130 - Budget Office Community Contracts </v>
      </c>
      <c r="HM81" t="str">
        <v>5140 - CPS Program</v>
      </c>
      <c r="HN81" t="str">
        <v>5170 - Welfare Assistance</v>
      </c>
      <c r="HO81" t="str">
        <v>6340 - Wilmer Substance Abuse Facility</v>
      </c>
      <c r="HP81" t="str">
        <v>6430 - Truancy Enforcement Center</v>
      </c>
      <c r="HQ81" t="str">
        <v>6930 - Cash Match for Grants</v>
      </c>
      <c r="HR81" t="str">
        <v>7138 - Parking Garage CO 2004 Series</v>
      </c>
      <c r="HS81" t="str">
        <v>7139 - Unlimited Tax Ref 2005  24.097M</v>
      </c>
      <c r="HT81" t="str">
        <v>7140 - Certificate Obligation, 2006  $65M</v>
      </c>
      <c r="HU81" t="str">
        <v>7141 - Limited Tax Notes, Series 2011</v>
      </c>
      <c r="HV81" t="str">
        <v>7142 - Unlimited Tax Refunding Bonds Series 2011A-Dept</v>
      </c>
      <c r="HW81" t="str">
        <v>7144 - Limited Tax Refunding Bonds Series 2013</v>
      </c>
      <c r="HX81" t="str">
        <v>7145 - Dept Limited Tax Notes Series 2013</v>
      </c>
      <c r="HY81" t="str">
        <v>7146 - Unlimited Tax Refunding Bonds Series 2015</v>
      </c>
      <c r="HZ81" t="str">
        <v>7147 - Combination Tax and Parking Garage Revenue Certificates of Obligation Series 2016</v>
      </c>
      <c r="IA81" t="str">
        <v>7148 - Certificates of Obligation, Series 2022</v>
      </c>
      <c r="IB81" t="str">
        <v>7400 - Administrative</v>
      </c>
      <c r="IC81" t="str">
        <v>7414 - Unlimited Tax Road Bonds Series 1995</v>
      </c>
      <c r="ID81" t="str">
        <v>7418 - Road Bond Series 1996</v>
      </c>
      <c r="IE81" t="str">
        <v>7492 - 1995 Road Bond Fund</v>
      </c>
      <c r="IF81" t="str">
        <v>8010 - State Highway Fund</v>
      </c>
      <c r="IG81" t="str">
        <v>8011 - Vehicle Sales and Use Tax</v>
      </c>
      <c r="IH81" t="str">
        <v>8012 - Certificate of Title Fund</v>
      </c>
      <c r="II81" t="str">
        <v>8013 - State Beer and Wine</v>
      </c>
      <c r="IJ81" t="str">
        <v>8014 - Unapportioned Tax</v>
      </c>
      <c r="IK81" t="str">
        <v>8015 - Tax Refund</v>
      </c>
      <c r="IL81" t="str">
        <v>8016 - Trust Fund (Tax Assessor)</v>
      </c>
      <c r="IM81" t="str">
        <v>8017 - Mail-in License Renewal</v>
      </c>
      <c r="IN81" t="str">
        <v>8459 - Chase C.C. Clearing Acct-Tax Office</v>
      </c>
      <c r="IO81" t="str">
        <v>8465 - Chase C.C. MV Clearing Acct-Tax Office</v>
      </c>
      <c r="IP81" t="str">
        <v>8466 - Chase Credit Card Charge Back-Tax Office</v>
      </c>
      <c r="IQ81" t="str">
        <v>8467 - Chase C.C MV Charge Back Tax Office</v>
      </c>
      <c r="IR81" t="str">
        <v>8543 - Chase Credit Card B&amp;W Chargeback</v>
      </c>
      <c r="IS81" t="str">
        <v>8545 - Chase Credit Card VIT/SIT Chargeback</v>
      </c>
      <c r="IT81" t="str">
        <v>8718 - Dealers' Escrow Account</v>
      </c>
      <c r="IU81" t="str">
        <v>8719 - Undisbursed Funds</v>
      </c>
      <c r="IV81" t="str">
        <v>8720 - Credit Card Deposit/Clearing Acct</v>
      </c>
      <c r="IW81" t="str">
        <v>8721 - Unapportioned Tax ( Year End ) Used to be 720</v>
      </c>
      <c r="IX81" t="str">
        <v>8731 - Credit Card Chargeback Acct</v>
      </c>
      <c r="IY81" t="str">
        <v>9010 - Library Assistance</v>
      </c>
      <c r="IZ81" t="str">
        <v>9020 - Local Emergencies</v>
      </c>
      <c r="JA81" t="str">
        <v>9101 - Park &amp; Open Space Adm</v>
      </c>
      <c r="JB81" t="str">
        <v>9102 - Park and Open Space</v>
      </c>
      <c r="JC81" t="str">
        <v>9200 - Escrows</v>
      </c>
      <c r="JD81" t="str">
        <v>9205 - Constable Precinct #1</v>
      </c>
      <c r="JE81" t="str">
        <v>9206 - Constable Precinct #2</v>
      </c>
      <c r="JF81" t="str">
        <v>9207 - Constable Precinct #3</v>
      </c>
      <c r="JG81" t="str">
        <v>9208 - Constable Precinct #4</v>
      </c>
      <c r="JH81" t="str">
        <v>9209 - Constable Precinct #5</v>
      </c>
      <c r="JI81" t="str">
        <v xml:space="preserve">9215 - Commissary </v>
      </c>
      <c r="JJ81" t="str">
        <v xml:space="preserve">9220 - District Attorney </v>
      </c>
      <c r="JK81" t="str">
        <v>9225 - Sheriff</v>
      </c>
      <c r="JL81" t="str">
        <v xml:space="preserve">9230 - Juvenile </v>
      </c>
      <c r="JM81" t="str">
        <v xml:space="preserve">9235 - Justice of Peace </v>
      </c>
      <c r="JN81" t="str">
        <v>9240 - County Clerk</v>
      </c>
      <c r="JO81" t="str">
        <v>9245 - District Clerk</v>
      </c>
      <c r="JP81" t="str">
        <v xml:space="preserve">9250 - County Clerk Record Management </v>
      </c>
      <c r="JQ81" t="str">
        <v xml:space="preserve">9255 - District Clerk Record Management </v>
      </c>
      <c r="JR81" t="str">
        <v xml:space="preserve">9256 - County &amp; District Clerk Record Management </v>
      </c>
      <c r="JS81" t="str">
        <v xml:space="preserve">9260 - Community Supervision and Correction Department </v>
      </c>
      <c r="JT81" t="str">
        <v xml:space="preserve">9265 - Tax Office </v>
      </c>
      <c r="JU81" t="str">
        <v xml:space="preserve">9270 - Criminal Justice </v>
      </c>
      <c r="JV81" t="str">
        <v xml:space="preserve">9275 - Divert Court </v>
      </c>
      <c r="JW81" t="str">
        <v>9280 - HHS</v>
      </c>
      <c r="JX81" t="str">
        <v>9285 - Probate Court</v>
      </c>
      <c r="JY81" t="str">
        <v>9290 - Law Library</v>
      </c>
      <c r="JZ81" t="str">
        <v>9291 - SBE</v>
      </c>
      <c r="KA81" t="str">
        <v>9292 - Fire Marshall</v>
      </c>
      <c r="KB81" t="str">
        <v>9410 - IT Projects</v>
      </c>
      <c r="KC81" t="str">
        <v>9420 - Facilities Projects</v>
      </c>
      <c r="KD81" t="str">
        <v>9430 - Public Works Projects</v>
      </c>
      <c r="KE81" t="str">
        <v>9440 - CSCD Projects</v>
      </c>
      <c r="KF81" t="str">
        <v>9450 - Elections</v>
      </c>
      <c r="KG81" t="str">
        <v>9455 - Household Hazardous Waste</v>
      </c>
      <c r="KH81" t="str">
        <v>9464 - American Rescue Plan</v>
      </c>
      <c r="KI81" t="str">
        <v>9466 - Major Grants</v>
      </c>
      <c r="KJ81" t="str">
        <v>9467 - HUD Section 8</v>
      </c>
      <c r="KK81" t="str">
        <v>9468 - Charter School</v>
      </c>
      <c r="KL81" t="str">
        <v>9900 - Non-Budget Charges</v>
      </c>
      <c r="KM81" t="str">
        <v>9910 - Countywide Appropriations</v>
      </c>
      <c r="KN81" t="str">
        <v>9915 - Surplus</v>
      </c>
      <c r="KO81" t="str">
        <v>9920 - Payroll -Dept</v>
      </c>
      <c r="KP81" t="str">
        <v>9940 - Reserves and Contingency</v>
      </c>
      <c r="KQ81" t="str">
        <v>9950 - Emergency Reserves</v>
      </c>
    </row>
    <row r="82" spans="1:303" x14ac:dyDescent="0.25">
      <c r="A82" t="str" cm="1">
        <f t="array" ref="A82:KQ82">TRANSPOSE(_xlfn._xlws.SORT(_xlfn._xlws.FILTER(TableCostCenter[Cost Center List],ISNUMBER(SEARCH(Travel!Y83,TableCostCenter[Cost Center List])))))</f>
        <v>0000 - Default Cost Center</v>
      </c>
      <c r="B82" t="str">
        <v>1010 - County Judge</v>
      </c>
      <c r="C82" t="str">
        <v>1011 - Truancy Courts</v>
      </c>
      <c r="D82" t="str">
        <v>1016 - Planning and Development</v>
      </c>
      <c r="E82" t="str">
        <v>1020 - Commissioners' Court Administrator</v>
      </c>
      <c r="F82" t="str">
        <v>1021 - Operation Services - Engineering</v>
      </c>
      <c r="G82" t="str">
        <v>1022 - Operation Services - Facilities</v>
      </c>
      <c r="H82" t="str">
        <v>1023 - Operation Services - Comm/Central Services</v>
      </c>
      <c r="I82" t="str">
        <v>1024 - Operation Services - Records Mgmt</v>
      </c>
      <c r="J82" t="str">
        <v>1027 - Operation Services - Auto Service Center</v>
      </c>
      <c r="K82" t="str">
        <v>1035 - Tax Assessor/Collector</v>
      </c>
      <c r="L82" t="str">
        <v>1040 - Human Resource/Civil Service</v>
      </c>
      <c r="M82" t="str">
        <v>1041 - HRCS - 52e Employees</v>
      </c>
      <c r="N82" t="str">
        <v>1045 - Records Bldg Fitness Center</v>
      </c>
      <c r="O82" t="str">
        <v>1050 - County Treasurer</v>
      </c>
      <c r="P82" t="str">
        <v>1060 - Office of Budget &amp; Evaluation</v>
      </c>
      <c r="Q82" t="str">
        <v>1070 - County Auditor</v>
      </c>
      <c r="R82" t="str">
        <v>1080 - Purchasing</v>
      </c>
      <c r="S82" t="str">
        <v>1082 - Small Business Enterprise(SBE)</v>
      </c>
      <c r="T82" t="str">
        <v>1090 - IT Data Services</v>
      </c>
      <c r="U82" t="str">
        <v>1210 - Elections</v>
      </c>
      <c r="V82" t="str">
        <v>2050 - Texas Cooperative Extension</v>
      </c>
      <c r="W82" t="str">
        <v>2060 - Veterans Service</v>
      </c>
      <c r="X82" t="str">
        <v>2080 - Historical Commission</v>
      </c>
      <c r="Y82" t="str">
        <v>2110 - Public Works</v>
      </c>
      <c r="Z82" t="str">
        <v>2115 - PW - Economic Development</v>
      </c>
      <c r="AA82" t="str">
        <v>2510 - Road Precinct #1</v>
      </c>
      <c r="AB82" t="str">
        <v>2520 - Road Precinct #2</v>
      </c>
      <c r="AC82" t="str">
        <v>2530 - Road Precinct #3</v>
      </c>
      <c r="AD82" t="str">
        <v>2540 - Road Precinct #4</v>
      </c>
      <c r="AE82" t="str">
        <v>2550 - Road Reserves</v>
      </c>
      <c r="AF82" t="str">
        <v>3020 - Community Supervision</v>
      </c>
      <c r="AG82" t="str">
        <v>3030 - Public Service Program</v>
      </c>
      <c r="AH82" t="str">
        <v>3043 - Unincorporated Area Services</v>
      </c>
      <c r="AI82" t="str">
        <v>3110 - Executive</v>
      </c>
      <c r="AJ82" t="str">
        <v>3111 - Special Investigation</v>
      </c>
      <c r="AK82" t="str">
        <v>3112 - Intelligence</v>
      </c>
      <c r="AL82" t="str">
        <v>3113 - Internal Affairs</v>
      </c>
      <c r="AM82" t="str">
        <v>3114 - Compliance</v>
      </c>
      <c r="AN82" t="str">
        <v>3121 - General Services</v>
      </c>
      <c r="AO82" t="str">
        <v>3122 - Personnel</v>
      </c>
      <c r="AP82" t="str">
        <v>3123 - Training</v>
      </c>
      <c r="AQ82" t="str">
        <v>3124 - Communications</v>
      </c>
      <c r="AR82" t="str">
        <v>3125 - Fiscal</v>
      </c>
      <c r="AS82" t="str">
        <v>3126 - Photo Lab</v>
      </c>
      <c r="AT82" t="str">
        <v>3127 - Print Shop Department</v>
      </c>
      <c r="AU82" t="str">
        <v>3128 - Bonds</v>
      </c>
      <c r="AV82" t="str">
        <v>3129 - Bailiff</v>
      </c>
      <c r="AW82" t="str">
        <v>3130 - Warrants</v>
      </c>
      <c r="AX82" t="str">
        <v>3131 - Fugitive Transportation</v>
      </c>
      <c r="AY82" t="str">
        <v>3132 - Civil</v>
      </c>
      <c r="AZ82" t="str">
        <v>3133 - Patrol</v>
      </c>
      <c r="BA82" t="str">
        <v>3134 - Criminal Investigation</v>
      </c>
      <c r="BB82" t="str">
        <v>3136 - FLEET</v>
      </c>
      <c r="BC82" t="str">
        <v>3137 - Freeway Management Program</v>
      </c>
      <c r="BD82" t="str">
        <v>3140 - Detention Services</v>
      </c>
      <c r="BE82" t="str">
        <v>3141 - North Tower</v>
      </c>
      <c r="BF82" t="str">
        <v>3142 - West Tower</v>
      </c>
      <c r="BG82" t="str">
        <v>3147 - Central Intake</v>
      </c>
      <c r="BH82" t="str">
        <v>3148 - South Tower</v>
      </c>
      <c r="BI82" t="str">
        <v>3150 - Classification and Release</v>
      </c>
      <c r="BJ82" t="str">
        <v>3151 - Inmate Program</v>
      </c>
      <c r="BK82" t="str">
        <v>3152 - Central Kitchen</v>
      </c>
      <c r="BL82" t="str">
        <v>3153 - Central Laundry</v>
      </c>
      <c r="BM82" t="str">
        <v>3154 - Inmate Transport</v>
      </c>
      <c r="BN82" t="str">
        <v>3155 - Jail Medical</v>
      </c>
      <c r="BO82" t="str">
        <v>3156 - Pre/Post Trial Release Program</v>
      </c>
      <c r="BP82" t="str">
        <v>3210 - Constable Precinct #1</v>
      </c>
      <c r="BQ82" t="str">
        <v>3220 - Constable Precinct #2</v>
      </c>
      <c r="BR82" t="str">
        <v>3230 - Constable Precinct #3</v>
      </c>
      <c r="BS82" t="str">
        <v>3240 - Constable Precinct #4</v>
      </c>
      <c r="BT82" t="str">
        <v>3250 - Constable Precinct #5</v>
      </c>
      <c r="BU82" t="str">
        <v>3270 - Constable Precinct #3A</v>
      </c>
      <c r="BV82" t="str">
        <v>3280 - Constable Precinct #4A</v>
      </c>
      <c r="BW82" t="str">
        <v>3311 - Crime Lab</v>
      </c>
      <c r="BX82" t="str">
        <v>3312 - Medical Examiner</v>
      </c>
      <c r="BY82" t="str">
        <v>3313 - Breath Alcohol Program</v>
      </c>
      <c r="BZ82" t="str">
        <v>4001 - Building Security</v>
      </c>
      <c r="CA82" t="str">
        <v>4002 - Emergency Management</v>
      </c>
      <c r="CB82" t="str">
        <v>4003 - Fire Marshal</v>
      </c>
      <c r="CC82" t="str">
        <v>4011 - District Attorney</v>
      </c>
      <c r="CD82" t="str">
        <v>4012 - DA-Special Allocation</v>
      </c>
      <c r="CE82" t="str">
        <v>4013 - Drug Court Program</v>
      </c>
      <c r="CF82" t="str">
        <v>4014 - Jail Diversion</v>
      </c>
      <c r="CG82" t="str">
        <v>4015 - Divert Court</v>
      </c>
      <c r="CH82" t="str">
        <v>4016 - S.T.A.C. Court</v>
      </c>
      <c r="CI82" t="str">
        <v>4020 - District Clerk</v>
      </c>
      <c r="CJ82" t="str">
        <v>4031 - County Clerk</v>
      </c>
      <c r="CK82" t="str">
        <v>4032 - County Clerk-Collections</v>
      </c>
      <c r="CL82" t="str">
        <v>4033 - Truancy Courts Clerks</v>
      </c>
      <c r="CM82" t="str">
        <v>4040 - Public Defender</v>
      </c>
      <c r="CN82" t="str">
        <v>4051 - District Court Administration</v>
      </c>
      <c r="CO82" t="str">
        <v>4052 - Family Court Services</v>
      </c>
      <c r="CP82" t="str">
        <v>4053 - Child Support Payments Office</v>
      </c>
      <c r="CQ82" t="str">
        <v>4054 - Alt. Dispute Resolution-Dept</v>
      </c>
      <c r="CR82" t="str">
        <v>4056 - Domestic Relations Office Administration</v>
      </c>
      <c r="CS82" t="str">
        <v>4060 - Jury Service</v>
      </c>
      <c r="CT82" t="str">
        <v>4065 - Grand Jury Service</v>
      </c>
      <c r="CU82" t="str">
        <v>4071 - 5th Court of Appeals</v>
      </c>
      <c r="CV82" t="str">
        <v>4072 - First Admin. Judicial Region</v>
      </c>
      <c r="CW82" t="str">
        <v>4080 - Court Cost Miscellaneous</v>
      </c>
      <c r="CX82" t="str">
        <v>4090 - Appellate Justice System</v>
      </c>
      <c r="CY82" t="str">
        <v>4110 - 14th Civil District Court</v>
      </c>
      <c r="CZ82" t="str">
        <v>4115 - 44th Civil District Court</v>
      </c>
      <c r="DA82" t="str">
        <v>4120 - 68th Civil District Court</v>
      </c>
      <c r="DB82" t="str">
        <v>4125 - 95th Civil District Court</v>
      </c>
      <c r="DC82" t="str">
        <v>4130 - 101st Civil District Court</v>
      </c>
      <c r="DD82" t="str">
        <v>4135 - 116th Civil District Court</v>
      </c>
      <c r="DE82" t="str">
        <v>4140 - 134th Civil District Court</v>
      </c>
      <c r="DF82" t="str">
        <v>4145 - 160th Civil District Court</v>
      </c>
      <c r="DG82" t="str">
        <v>4150 - 162nd Civil District Court</v>
      </c>
      <c r="DH82" t="str">
        <v>4155 - 191st Civil District Court</v>
      </c>
      <c r="DI82" t="str">
        <v>4160 - 192nd Civil District Court</v>
      </c>
      <c r="DJ82" t="str">
        <v>4165 - 193rd Civil District Court</v>
      </c>
      <c r="DK82" t="str">
        <v>4170 - 298th Civil District Court</v>
      </c>
      <c r="DL82" t="str">
        <v>4175 - Civil District Masters</v>
      </c>
      <c r="DM82" t="str">
        <v>4180 - Civil Tax Court</v>
      </c>
      <c r="DN82" t="str">
        <v>4210 - 254th Family Court</v>
      </c>
      <c r="DO82" t="str">
        <v>4215 - 255th Family Court</v>
      </c>
      <c r="DP82" t="str">
        <v>4220 - 256th Family Court</v>
      </c>
      <c r="DQ82" t="str">
        <v>4225 - 301st Family Court</v>
      </c>
      <c r="DR82" t="str">
        <v>4230 - 302nd Family Court</v>
      </c>
      <c r="DS82" t="str">
        <v>4235 - 303rd Family Court</v>
      </c>
      <c r="DT82" t="str">
        <v>4240 - 330th Family Court</v>
      </c>
      <c r="DU82" t="str">
        <v>4250 - IV-D Court</v>
      </c>
      <c r="DV82" t="str">
        <v>4310 - 304th Juvenile Court</v>
      </c>
      <c r="DW82" t="str">
        <v>4320 - 305th Juvenile Court</v>
      </c>
      <c r="DX82" t="str">
        <v>4401 - Criminal District Court #1</v>
      </c>
      <c r="DY82" t="str">
        <v>4402 - Criminal District Court #2</v>
      </c>
      <c r="DZ82" t="str">
        <v>4403 - Criminal District Court #3</v>
      </c>
      <c r="EA82" t="str">
        <v>4404 - Criminal District Court #4</v>
      </c>
      <c r="EB82" t="str">
        <v>4405 - Criminal District Court #5</v>
      </c>
      <c r="EC82" t="str">
        <v>4406 - Criminal District Court #6</v>
      </c>
      <c r="ED82" t="str">
        <v>4407 - Criminal District Court #7</v>
      </c>
      <c r="EE82" t="str">
        <v>4410 - 194th Criminal District Court</v>
      </c>
      <c r="EF82" t="str">
        <v>4415 - 195th Criminal District Court</v>
      </c>
      <c r="EG82" t="str">
        <v>4420 - 203rd Criminal District Court</v>
      </c>
      <c r="EH82" t="str">
        <v>4425 - 204th Criminal District Court</v>
      </c>
      <c r="EI82" t="str">
        <v>4430 - 265th Criminal District Court</v>
      </c>
      <c r="EJ82" t="str">
        <v>4435 - 282nd Criminal District Court</v>
      </c>
      <c r="EK82" t="str">
        <v>4440 - 283rd Criminal District Court</v>
      </c>
      <c r="EL82" t="str">
        <v>4445 - 291st Criminal District Court</v>
      </c>
      <c r="EM82" t="str">
        <v>4450 - 292nd Criminal District Court</v>
      </c>
      <c r="EN82" t="str">
        <v>4455 - 363rd Criminal District Court</v>
      </c>
      <c r="EO82" t="str">
        <v>4460 - Criminal District Magistrates</v>
      </c>
      <c r="EP82" t="str">
        <v>4461 - Pretrial Release</v>
      </c>
      <c r="EQ82" t="str">
        <v>4465 - Staff Attorneys</v>
      </c>
      <c r="ER82" t="str">
        <v>4470 - Criminal District Court Manager</v>
      </c>
      <c r="ES82" t="str">
        <v>4501 - County Court at Law #1</v>
      </c>
      <c r="ET82" t="str">
        <v>4502 - County Court at Law #2</v>
      </c>
      <c r="EU82" t="str">
        <v>4503 - County Court at Law #3</v>
      </c>
      <c r="EV82" t="str">
        <v>4504 - County Court at Law #4</v>
      </c>
      <c r="EW82" t="str">
        <v>4505 - County Court at Law #5</v>
      </c>
      <c r="EX82" t="str">
        <v>4601 - County Criminal Court #1</v>
      </c>
      <c r="EY82" t="str">
        <v>4602 - County Criminal Court #2</v>
      </c>
      <c r="EZ82" t="str">
        <v>4603 - County Criminal Court #3</v>
      </c>
      <c r="FA82" t="str">
        <v>4604 - County Criminal Court #4</v>
      </c>
      <c r="FB82" t="str">
        <v>4605 - County Criminal Court #5</v>
      </c>
      <c r="FC82" t="str">
        <v>4606 - County Criminal Court #6</v>
      </c>
      <c r="FD82" t="str">
        <v>4607 - County Criminal Court #7</v>
      </c>
      <c r="FE82" t="str">
        <v>4608 - County Criminal Court #8</v>
      </c>
      <c r="FF82" t="str">
        <v>4609 - County Criminal Court #9</v>
      </c>
      <c r="FG82" t="str">
        <v>4610 - County Criminal Court #10</v>
      </c>
      <c r="FH82" t="str">
        <v>4611 - County Criminal Court #11</v>
      </c>
      <c r="FI82" t="str">
        <v>4615 - County Criminal Court of Appeals</v>
      </c>
      <c r="FJ82" t="str">
        <v>4616 - County Criminal Court of Appeals #2</v>
      </c>
      <c r="FK82" t="str">
        <v>4617 - County Criminal Court - Magistrate</v>
      </c>
      <c r="FL82" t="str">
        <v>4620 - County Criminal Court Manager</v>
      </c>
      <c r="FM82" t="str">
        <v>4701 - Probate Court #1</v>
      </c>
      <c r="FN82" t="str">
        <v>4702 - Probate Court #2</v>
      </c>
      <c r="FO82" t="str">
        <v>4703 - Probate Court #3</v>
      </c>
      <c r="FP82" t="str">
        <v>4704 - Investigators/Court Visitor Program</v>
      </c>
      <c r="FQ82" t="str">
        <v>4705 - Probate Associates</v>
      </c>
      <c r="FR82" t="str">
        <v>4811 - J.P- 1-1</v>
      </c>
      <c r="FS82" t="str">
        <v>4812 - J.P- 1-2</v>
      </c>
      <c r="FT82" t="str">
        <v>4821 - J.P- 2-1</v>
      </c>
      <c r="FU82" t="str">
        <v>4822 - J.P- 2-2</v>
      </c>
      <c r="FV82" t="str">
        <v>4831 - J.P- 3-1</v>
      </c>
      <c r="FW82" t="str">
        <v>4832 - J.P- 3-2</v>
      </c>
      <c r="FX82" t="str">
        <v>4833 - J.P. Central Collections</v>
      </c>
      <c r="FY82" t="str">
        <v>4841 - J.P- 4-1</v>
      </c>
      <c r="FZ82" t="str">
        <v>4842 - J.P- 4-2</v>
      </c>
      <c r="GA82" t="str">
        <v>4851 - J.P- 5-1</v>
      </c>
      <c r="GB82" t="str">
        <v>4852 - J.P- 5-2</v>
      </c>
      <c r="GC82" t="str">
        <v>4862 - J P 3-A</v>
      </c>
      <c r="GD82" t="str">
        <v>4921 - District Clerk Criminal and Bond Forfeiture</v>
      </c>
      <c r="GE82" t="str">
        <v>4922 - District Clerk Passport Central</v>
      </c>
      <c r="GF82" t="str">
        <v>4923 - District Clerk Passport East</v>
      </c>
      <c r="GG82" t="str">
        <v>4924 - District Passport North</v>
      </c>
      <c r="GH82" t="str">
        <v>4925 - District Clerk Juvenile</v>
      </c>
      <c r="GI82" t="str">
        <v>4926 - District Civil and Family, Trust and Collections</v>
      </c>
      <c r="GJ82" t="str">
        <v>5001 - County Clerk Criminal and Bond Forfeiture</v>
      </c>
      <c r="GK82" t="str">
        <v>5002 - County Clerk Recording</v>
      </c>
      <c r="GL82" t="str">
        <v>5003 - County Clerk Vitals</v>
      </c>
      <c r="GM82" t="str">
        <v>5004 - County Clerk Trust</v>
      </c>
      <c r="GN82" t="str">
        <v xml:space="preserve">5005 - County Clerk Civil </v>
      </c>
      <c r="GO82" t="str">
        <v>5006 - County Clerk Probate</v>
      </c>
      <c r="GP82" t="str">
        <v>5007 - County Clerk Central Records</v>
      </c>
      <c r="GQ82" t="str">
        <v>5008 - County Clerk-Collections</v>
      </c>
      <c r="GR82" t="str">
        <v>5041 - Truancy South</v>
      </c>
      <c r="GS82" t="str">
        <v>5042 - Truancy North</v>
      </c>
      <c r="GT82" t="str">
        <v>5043 - Truancy East</v>
      </c>
      <c r="GU82" t="str">
        <v>5110 - Employee Health Clinic</v>
      </c>
      <c r="GV82" t="str">
        <v>5111 - Juvenile Administration</v>
      </c>
      <c r="GW82" t="str">
        <v>5112 - Juvenile Psychological Service</v>
      </c>
      <c r="GX82" t="str">
        <v>5114 - Juvenile-Detention Center</v>
      </c>
      <c r="GY82" t="str">
        <v>5115 - Juvenile-Emergency Shelter</v>
      </c>
      <c r="GZ82" t="str">
        <v>5116 - Juvenile-Letot Center</v>
      </c>
      <c r="HA82" t="str">
        <v>5117 - Juvenile-Youth Village</v>
      </c>
      <c r="HB82" t="str">
        <v>5118 - Juvenile-Medlock Center</v>
      </c>
      <c r="HC82" t="str">
        <v>5119 - Juvenile-Letot Residential Treatment Center</v>
      </c>
      <c r="HD82" t="str">
        <v>5120 - Health Administration</v>
      </c>
      <c r="HE82" t="str">
        <v>5121 - Environmental Health</v>
      </c>
      <c r="HF82" t="str">
        <v>5122 - Public Health Lab</v>
      </c>
      <c r="HG82" t="str">
        <v>5123 - Preventive Health</v>
      </c>
      <c r="HH82" t="str">
        <v>5124 - Communicable Disease Control</v>
      </c>
      <c r="HI82" t="str">
        <v>5125 - STD Clinic</v>
      </c>
      <c r="HJ82" t="str">
        <v>5126 - TB Clinic</v>
      </c>
      <c r="HK82" t="str">
        <v>5128 - HHS - Finance Admin</v>
      </c>
      <c r="HL82" t="str">
        <v xml:space="preserve">5130 - Budget Office Community Contracts </v>
      </c>
      <c r="HM82" t="str">
        <v>5140 - CPS Program</v>
      </c>
      <c r="HN82" t="str">
        <v>5170 - Welfare Assistance</v>
      </c>
      <c r="HO82" t="str">
        <v>6340 - Wilmer Substance Abuse Facility</v>
      </c>
      <c r="HP82" t="str">
        <v>6430 - Truancy Enforcement Center</v>
      </c>
      <c r="HQ82" t="str">
        <v>6930 - Cash Match for Grants</v>
      </c>
      <c r="HR82" t="str">
        <v>7138 - Parking Garage CO 2004 Series</v>
      </c>
      <c r="HS82" t="str">
        <v>7139 - Unlimited Tax Ref 2005  24.097M</v>
      </c>
      <c r="HT82" t="str">
        <v>7140 - Certificate Obligation, 2006  $65M</v>
      </c>
      <c r="HU82" t="str">
        <v>7141 - Limited Tax Notes, Series 2011</v>
      </c>
      <c r="HV82" t="str">
        <v>7142 - Unlimited Tax Refunding Bonds Series 2011A-Dept</v>
      </c>
      <c r="HW82" t="str">
        <v>7144 - Limited Tax Refunding Bonds Series 2013</v>
      </c>
      <c r="HX82" t="str">
        <v>7145 - Dept Limited Tax Notes Series 2013</v>
      </c>
      <c r="HY82" t="str">
        <v>7146 - Unlimited Tax Refunding Bonds Series 2015</v>
      </c>
      <c r="HZ82" t="str">
        <v>7147 - Combination Tax and Parking Garage Revenue Certificates of Obligation Series 2016</v>
      </c>
      <c r="IA82" t="str">
        <v>7148 - Certificates of Obligation, Series 2022</v>
      </c>
      <c r="IB82" t="str">
        <v>7400 - Administrative</v>
      </c>
      <c r="IC82" t="str">
        <v>7414 - Unlimited Tax Road Bonds Series 1995</v>
      </c>
      <c r="ID82" t="str">
        <v>7418 - Road Bond Series 1996</v>
      </c>
      <c r="IE82" t="str">
        <v>7492 - 1995 Road Bond Fund</v>
      </c>
      <c r="IF82" t="str">
        <v>8010 - State Highway Fund</v>
      </c>
      <c r="IG82" t="str">
        <v>8011 - Vehicle Sales and Use Tax</v>
      </c>
      <c r="IH82" t="str">
        <v>8012 - Certificate of Title Fund</v>
      </c>
      <c r="II82" t="str">
        <v>8013 - State Beer and Wine</v>
      </c>
      <c r="IJ82" t="str">
        <v>8014 - Unapportioned Tax</v>
      </c>
      <c r="IK82" t="str">
        <v>8015 - Tax Refund</v>
      </c>
      <c r="IL82" t="str">
        <v>8016 - Trust Fund (Tax Assessor)</v>
      </c>
      <c r="IM82" t="str">
        <v>8017 - Mail-in License Renewal</v>
      </c>
      <c r="IN82" t="str">
        <v>8459 - Chase C.C. Clearing Acct-Tax Office</v>
      </c>
      <c r="IO82" t="str">
        <v>8465 - Chase C.C. MV Clearing Acct-Tax Office</v>
      </c>
      <c r="IP82" t="str">
        <v>8466 - Chase Credit Card Charge Back-Tax Office</v>
      </c>
      <c r="IQ82" t="str">
        <v>8467 - Chase C.C MV Charge Back Tax Office</v>
      </c>
      <c r="IR82" t="str">
        <v>8543 - Chase Credit Card B&amp;W Chargeback</v>
      </c>
      <c r="IS82" t="str">
        <v>8545 - Chase Credit Card VIT/SIT Chargeback</v>
      </c>
      <c r="IT82" t="str">
        <v>8718 - Dealers' Escrow Account</v>
      </c>
      <c r="IU82" t="str">
        <v>8719 - Undisbursed Funds</v>
      </c>
      <c r="IV82" t="str">
        <v>8720 - Credit Card Deposit/Clearing Acct</v>
      </c>
      <c r="IW82" t="str">
        <v>8721 - Unapportioned Tax ( Year End ) Used to be 720</v>
      </c>
      <c r="IX82" t="str">
        <v>8731 - Credit Card Chargeback Acct</v>
      </c>
      <c r="IY82" t="str">
        <v>9010 - Library Assistance</v>
      </c>
      <c r="IZ82" t="str">
        <v>9020 - Local Emergencies</v>
      </c>
      <c r="JA82" t="str">
        <v>9101 - Park &amp; Open Space Adm</v>
      </c>
      <c r="JB82" t="str">
        <v>9102 - Park and Open Space</v>
      </c>
      <c r="JC82" t="str">
        <v>9200 - Escrows</v>
      </c>
      <c r="JD82" t="str">
        <v>9205 - Constable Precinct #1</v>
      </c>
      <c r="JE82" t="str">
        <v>9206 - Constable Precinct #2</v>
      </c>
      <c r="JF82" t="str">
        <v>9207 - Constable Precinct #3</v>
      </c>
      <c r="JG82" t="str">
        <v>9208 - Constable Precinct #4</v>
      </c>
      <c r="JH82" t="str">
        <v>9209 - Constable Precinct #5</v>
      </c>
      <c r="JI82" t="str">
        <v xml:space="preserve">9215 - Commissary </v>
      </c>
      <c r="JJ82" t="str">
        <v xml:space="preserve">9220 - District Attorney </v>
      </c>
      <c r="JK82" t="str">
        <v>9225 - Sheriff</v>
      </c>
      <c r="JL82" t="str">
        <v xml:space="preserve">9230 - Juvenile </v>
      </c>
      <c r="JM82" t="str">
        <v xml:space="preserve">9235 - Justice of Peace </v>
      </c>
      <c r="JN82" t="str">
        <v>9240 - County Clerk</v>
      </c>
      <c r="JO82" t="str">
        <v>9245 - District Clerk</v>
      </c>
      <c r="JP82" t="str">
        <v xml:space="preserve">9250 - County Clerk Record Management </v>
      </c>
      <c r="JQ82" t="str">
        <v xml:space="preserve">9255 - District Clerk Record Management </v>
      </c>
      <c r="JR82" t="str">
        <v xml:space="preserve">9256 - County &amp; District Clerk Record Management </v>
      </c>
      <c r="JS82" t="str">
        <v xml:space="preserve">9260 - Community Supervision and Correction Department </v>
      </c>
      <c r="JT82" t="str">
        <v xml:space="preserve">9265 - Tax Office </v>
      </c>
      <c r="JU82" t="str">
        <v xml:space="preserve">9270 - Criminal Justice </v>
      </c>
      <c r="JV82" t="str">
        <v xml:space="preserve">9275 - Divert Court </v>
      </c>
      <c r="JW82" t="str">
        <v>9280 - HHS</v>
      </c>
      <c r="JX82" t="str">
        <v>9285 - Probate Court</v>
      </c>
      <c r="JY82" t="str">
        <v>9290 - Law Library</v>
      </c>
      <c r="JZ82" t="str">
        <v>9291 - SBE</v>
      </c>
      <c r="KA82" t="str">
        <v>9292 - Fire Marshall</v>
      </c>
      <c r="KB82" t="str">
        <v>9410 - IT Projects</v>
      </c>
      <c r="KC82" t="str">
        <v>9420 - Facilities Projects</v>
      </c>
      <c r="KD82" t="str">
        <v>9430 - Public Works Projects</v>
      </c>
      <c r="KE82" t="str">
        <v>9440 - CSCD Projects</v>
      </c>
      <c r="KF82" t="str">
        <v>9450 - Elections</v>
      </c>
      <c r="KG82" t="str">
        <v>9455 - Household Hazardous Waste</v>
      </c>
      <c r="KH82" t="str">
        <v>9464 - American Rescue Plan</v>
      </c>
      <c r="KI82" t="str">
        <v>9466 - Major Grants</v>
      </c>
      <c r="KJ82" t="str">
        <v>9467 - HUD Section 8</v>
      </c>
      <c r="KK82" t="str">
        <v>9468 - Charter School</v>
      </c>
      <c r="KL82" t="str">
        <v>9900 - Non-Budget Charges</v>
      </c>
      <c r="KM82" t="str">
        <v>9910 - Countywide Appropriations</v>
      </c>
      <c r="KN82" t="str">
        <v>9915 - Surplus</v>
      </c>
      <c r="KO82" t="str">
        <v>9920 - Payroll -Dept</v>
      </c>
      <c r="KP82" t="str">
        <v>9940 - Reserves and Contingency</v>
      </c>
      <c r="KQ82" t="str">
        <v>9950 - Emergency Reserves</v>
      </c>
    </row>
    <row r="83" spans="1:303" x14ac:dyDescent="0.25">
      <c r="A83" t="str" cm="1">
        <f t="array" ref="A83:KQ83">TRANSPOSE(_xlfn._xlws.SORT(_xlfn._xlws.FILTER(TableCostCenter[Cost Center List],ISNUMBER(SEARCH(Travel!Y84,TableCostCenter[Cost Center List])))))</f>
        <v>0000 - Default Cost Center</v>
      </c>
      <c r="B83" t="str">
        <v>1010 - County Judge</v>
      </c>
      <c r="C83" t="str">
        <v>1011 - Truancy Courts</v>
      </c>
      <c r="D83" t="str">
        <v>1016 - Planning and Development</v>
      </c>
      <c r="E83" t="str">
        <v>1020 - Commissioners' Court Administrator</v>
      </c>
      <c r="F83" t="str">
        <v>1021 - Operation Services - Engineering</v>
      </c>
      <c r="G83" t="str">
        <v>1022 - Operation Services - Facilities</v>
      </c>
      <c r="H83" t="str">
        <v>1023 - Operation Services - Comm/Central Services</v>
      </c>
      <c r="I83" t="str">
        <v>1024 - Operation Services - Records Mgmt</v>
      </c>
      <c r="J83" t="str">
        <v>1027 - Operation Services - Auto Service Center</v>
      </c>
      <c r="K83" t="str">
        <v>1035 - Tax Assessor/Collector</v>
      </c>
      <c r="L83" t="str">
        <v>1040 - Human Resource/Civil Service</v>
      </c>
      <c r="M83" t="str">
        <v>1041 - HRCS - 52e Employees</v>
      </c>
      <c r="N83" t="str">
        <v>1045 - Records Bldg Fitness Center</v>
      </c>
      <c r="O83" t="str">
        <v>1050 - County Treasurer</v>
      </c>
      <c r="P83" t="str">
        <v>1060 - Office of Budget &amp; Evaluation</v>
      </c>
      <c r="Q83" t="str">
        <v>1070 - County Auditor</v>
      </c>
      <c r="R83" t="str">
        <v>1080 - Purchasing</v>
      </c>
      <c r="S83" t="str">
        <v>1082 - Small Business Enterprise(SBE)</v>
      </c>
      <c r="T83" t="str">
        <v>1090 - IT Data Services</v>
      </c>
      <c r="U83" t="str">
        <v>1210 - Elections</v>
      </c>
      <c r="V83" t="str">
        <v>2050 - Texas Cooperative Extension</v>
      </c>
      <c r="W83" t="str">
        <v>2060 - Veterans Service</v>
      </c>
      <c r="X83" t="str">
        <v>2080 - Historical Commission</v>
      </c>
      <c r="Y83" t="str">
        <v>2110 - Public Works</v>
      </c>
      <c r="Z83" t="str">
        <v>2115 - PW - Economic Development</v>
      </c>
      <c r="AA83" t="str">
        <v>2510 - Road Precinct #1</v>
      </c>
      <c r="AB83" t="str">
        <v>2520 - Road Precinct #2</v>
      </c>
      <c r="AC83" t="str">
        <v>2530 - Road Precinct #3</v>
      </c>
      <c r="AD83" t="str">
        <v>2540 - Road Precinct #4</v>
      </c>
      <c r="AE83" t="str">
        <v>2550 - Road Reserves</v>
      </c>
      <c r="AF83" t="str">
        <v>3020 - Community Supervision</v>
      </c>
      <c r="AG83" t="str">
        <v>3030 - Public Service Program</v>
      </c>
      <c r="AH83" t="str">
        <v>3043 - Unincorporated Area Services</v>
      </c>
      <c r="AI83" t="str">
        <v>3110 - Executive</v>
      </c>
      <c r="AJ83" t="str">
        <v>3111 - Special Investigation</v>
      </c>
      <c r="AK83" t="str">
        <v>3112 - Intelligence</v>
      </c>
      <c r="AL83" t="str">
        <v>3113 - Internal Affairs</v>
      </c>
      <c r="AM83" t="str">
        <v>3114 - Compliance</v>
      </c>
      <c r="AN83" t="str">
        <v>3121 - General Services</v>
      </c>
      <c r="AO83" t="str">
        <v>3122 - Personnel</v>
      </c>
      <c r="AP83" t="str">
        <v>3123 - Training</v>
      </c>
      <c r="AQ83" t="str">
        <v>3124 - Communications</v>
      </c>
      <c r="AR83" t="str">
        <v>3125 - Fiscal</v>
      </c>
      <c r="AS83" t="str">
        <v>3126 - Photo Lab</v>
      </c>
      <c r="AT83" t="str">
        <v>3127 - Print Shop Department</v>
      </c>
      <c r="AU83" t="str">
        <v>3128 - Bonds</v>
      </c>
      <c r="AV83" t="str">
        <v>3129 - Bailiff</v>
      </c>
      <c r="AW83" t="str">
        <v>3130 - Warrants</v>
      </c>
      <c r="AX83" t="str">
        <v>3131 - Fugitive Transportation</v>
      </c>
      <c r="AY83" t="str">
        <v>3132 - Civil</v>
      </c>
      <c r="AZ83" t="str">
        <v>3133 - Patrol</v>
      </c>
      <c r="BA83" t="str">
        <v>3134 - Criminal Investigation</v>
      </c>
      <c r="BB83" t="str">
        <v>3136 - FLEET</v>
      </c>
      <c r="BC83" t="str">
        <v>3137 - Freeway Management Program</v>
      </c>
      <c r="BD83" t="str">
        <v>3140 - Detention Services</v>
      </c>
      <c r="BE83" t="str">
        <v>3141 - North Tower</v>
      </c>
      <c r="BF83" t="str">
        <v>3142 - West Tower</v>
      </c>
      <c r="BG83" t="str">
        <v>3147 - Central Intake</v>
      </c>
      <c r="BH83" t="str">
        <v>3148 - South Tower</v>
      </c>
      <c r="BI83" t="str">
        <v>3150 - Classification and Release</v>
      </c>
      <c r="BJ83" t="str">
        <v>3151 - Inmate Program</v>
      </c>
      <c r="BK83" t="str">
        <v>3152 - Central Kitchen</v>
      </c>
      <c r="BL83" t="str">
        <v>3153 - Central Laundry</v>
      </c>
      <c r="BM83" t="str">
        <v>3154 - Inmate Transport</v>
      </c>
      <c r="BN83" t="str">
        <v>3155 - Jail Medical</v>
      </c>
      <c r="BO83" t="str">
        <v>3156 - Pre/Post Trial Release Program</v>
      </c>
      <c r="BP83" t="str">
        <v>3210 - Constable Precinct #1</v>
      </c>
      <c r="BQ83" t="str">
        <v>3220 - Constable Precinct #2</v>
      </c>
      <c r="BR83" t="str">
        <v>3230 - Constable Precinct #3</v>
      </c>
      <c r="BS83" t="str">
        <v>3240 - Constable Precinct #4</v>
      </c>
      <c r="BT83" t="str">
        <v>3250 - Constable Precinct #5</v>
      </c>
      <c r="BU83" t="str">
        <v>3270 - Constable Precinct #3A</v>
      </c>
      <c r="BV83" t="str">
        <v>3280 - Constable Precinct #4A</v>
      </c>
      <c r="BW83" t="str">
        <v>3311 - Crime Lab</v>
      </c>
      <c r="BX83" t="str">
        <v>3312 - Medical Examiner</v>
      </c>
      <c r="BY83" t="str">
        <v>3313 - Breath Alcohol Program</v>
      </c>
      <c r="BZ83" t="str">
        <v>4001 - Building Security</v>
      </c>
      <c r="CA83" t="str">
        <v>4002 - Emergency Management</v>
      </c>
      <c r="CB83" t="str">
        <v>4003 - Fire Marshal</v>
      </c>
      <c r="CC83" t="str">
        <v>4011 - District Attorney</v>
      </c>
      <c r="CD83" t="str">
        <v>4012 - DA-Special Allocation</v>
      </c>
      <c r="CE83" t="str">
        <v>4013 - Drug Court Program</v>
      </c>
      <c r="CF83" t="str">
        <v>4014 - Jail Diversion</v>
      </c>
      <c r="CG83" t="str">
        <v>4015 - Divert Court</v>
      </c>
      <c r="CH83" t="str">
        <v>4016 - S.T.A.C. Court</v>
      </c>
      <c r="CI83" t="str">
        <v>4020 - District Clerk</v>
      </c>
      <c r="CJ83" t="str">
        <v>4031 - County Clerk</v>
      </c>
      <c r="CK83" t="str">
        <v>4032 - County Clerk-Collections</v>
      </c>
      <c r="CL83" t="str">
        <v>4033 - Truancy Courts Clerks</v>
      </c>
      <c r="CM83" t="str">
        <v>4040 - Public Defender</v>
      </c>
      <c r="CN83" t="str">
        <v>4051 - District Court Administration</v>
      </c>
      <c r="CO83" t="str">
        <v>4052 - Family Court Services</v>
      </c>
      <c r="CP83" t="str">
        <v>4053 - Child Support Payments Office</v>
      </c>
      <c r="CQ83" t="str">
        <v>4054 - Alt. Dispute Resolution-Dept</v>
      </c>
      <c r="CR83" t="str">
        <v>4056 - Domestic Relations Office Administration</v>
      </c>
      <c r="CS83" t="str">
        <v>4060 - Jury Service</v>
      </c>
      <c r="CT83" t="str">
        <v>4065 - Grand Jury Service</v>
      </c>
      <c r="CU83" t="str">
        <v>4071 - 5th Court of Appeals</v>
      </c>
      <c r="CV83" t="str">
        <v>4072 - First Admin. Judicial Region</v>
      </c>
      <c r="CW83" t="str">
        <v>4080 - Court Cost Miscellaneous</v>
      </c>
      <c r="CX83" t="str">
        <v>4090 - Appellate Justice System</v>
      </c>
      <c r="CY83" t="str">
        <v>4110 - 14th Civil District Court</v>
      </c>
      <c r="CZ83" t="str">
        <v>4115 - 44th Civil District Court</v>
      </c>
      <c r="DA83" t="str">
        <v>4120 - 68th Civil District Court</v>
      </c>
      <c r="DB83" t="str">
        <v>4125 - 95th Civil District Court</v>
      </c>
      <c r="DC83" t="str">
        <v>4130 - 101st Civil District Court</v>
      </c>
      <c r="DD83" t="str">
        <v>4135 - 116th Civil District Court</v>
      </c>
      <c r="DE83" t="str">
        <v>4140 - 134th Civil District Court</v>
      </c>
      <c r="DF83" t="str">
        <v>4145 - 160th Civil District Court</v>
      </c>
      <c r="DG83" t="str">
        <v>4150 - 162nd Civil District Court</v>
      </c>
      <c r="DH83" t="str">
        <v>4155 - 191st Civil District Court</v>
      </c>
      <c r="DI83" t="str">
        <v>4160 - 192nd Civil District Court</v>
      </c>
      <c r="DJ83" t="str">
        <v>4165 - 193rd Civil District Court</v>
      </c>
      <c r="DK83" t="str">
        <v>4170 - 298th Civil District Court</v>
      </c>
      <c r="DL83" t="str">
        <v>4175 - Civil District Masters</v>
      </c>
      <c r="DM83" t="str">
        <v>4180 - Civil Tax Court</v>
      </c>
      <c r="DN83" t="str">
        <v>4210 - 254th Family Court</v>
      </c>
      <c r="DO83" t="str">
        <v>4215 - 255th Family Court</v>
      </c>
      <c r="DP83" t="str">
        <v>4220 - 256th Family Court</v>
      </c>
      <c r="DQ83" t="str">
        <v>4225 - 301st Family Court</v>
      </c>
      <c r="DR83" t="str">
        <v>4230 - 302nd Family Court</v>
      </c>
      <c r="DS83" t="str">
        <v>4235 - 303rd Family Court</v>
      </c>
      <c r="DT83" t="str">
        <v>4240 - 330th Family Court</v>
      </c>
      <c r="DU83" t="str">
        <v>4250 - IV-D Court</v>
      </c>
      <c r="DV83" t="str">
        <v>4310 - 304th Juvenile Court</v>
      </c>
      <c r="DW83" t="str">
        <v>4320 - 305th Juvenile Court</v>
      </c>
      <c r="DX83" t="str">
        <v>4401 - Criminal District Court #1</v>
      </c>
      <c r="DY83" t="str">
        <v>4402 - Criminal District Court #2</v>
      </c>
      <c r="DZ83" t="str">
        <v>4403 - Criminal District Court #3</v>
      </c>
      <c r="EA83" t="str">
        <v>4404 - Criminal District Court #4</v>
      </c>
      <c r="EB83" t="str">
        <v>4405 - Criminal District Court #5</v>
      </c>
      <c r="EC83" t="str">
        <v>4406 - Criminal District Court #6</v>
      </c>
      <c r="ED83" t="str">
        <v>4407 - Criminal District Court #7</v>
      </c>
      <c r="EE83" t="str">
        <v>4410 - 194th Criminal District Court</v>
      </c>
      <c r="EF83" t="str">
        <v>4415 - 195th Criminal District Court</v>
      </c>
      <c r="EG83" t="str">
        <v>4420 - 203rd Criminal District Court</v>
      </c>
      <c r="EH83" t="str">
        <v>4425 - 204th Criminal District Court</v>
      </c>
      <c r="EI83" t="str">
        <v>4430 - 265th Criminal District Court</v>
      </c>
      <c r="EJ83" t="str">
        <v>4435 - 282nd Criminal District Court</v>
      </c>
      <c r="EK83" t="str">
        <v>4440 - 283rd Criminal District Court</v>
      </c>
      <c r="EL83" t="str">
        <v>4445 - 291st Criminal District Court</v>
      </c>
      <c r="EM83" t="str">
        <v>4450 - 292nd Criminal District Court</v>
      </c>
      <c r="EN83" t="str">
        <v>4455 - 363rd Criminal District Court</v>
      </c>
      <c r="EO83" t="str">
        <v>4460 - Criminal District Magistrates</v>
      </c>
      <c r="EP83" t="str">
        <v>4461 - Pretrial Release</v>
      </c>
      <c r="EQ83" t="str">
        <v>4465 - Staff Attorneys</v>
      </c>
      <c r="ER83" t="str">
        <v>4470 - Criminal District Court Manager</v>
      </c>
      <c r="ES83" t="str">
        <v>4501 - County Court at Law #1</v>
      </c>
      <c r="ET83" t="str">
        <v>4502 - County Court at Law #2</v>
      </c>
      <c r="EU83" t="str">
        <v>4503 - County Court at Law #3</v>
      </c>
      <c r="EV83" t="str">
        <v>4504 - County Court at Law #4</v>
      </c>
      <c r="EW83" t="str">
        <v>4505 - County Court at Law #5</v>
      </c>
      <c r="EX83" t="str">
        <v>4601 - County Criminal Court #1</v>
      </c>
      <c r="EY83" t="str">
        <v>4602 - County Criminal Court #2</v>
      </c>
      <c r="EZ83" t="str">
        <v>4603 - County Criminal Court #3</v>
      </c>
      <c r="FA83" t="str">
        <v>4604 - County Criminal Court #4</v>
      </c>
      <c r="FB83" t="str">
        <v>4605 - County Criminal Court #5</v>
      </c>
      <c r="FC83" t="str">
        <v>4606 - County Criminal Court #6</v>
      </c>
      <c r="FD83" t="str">
        <v>4607 - County Criminal Court #7</v>
      </c>
      <c r="FE83" t="str">
        <v>4608 - County Criminal Court #8</v>
      </c>
      <c r="FF83" t="str">
        <v>4609 - County Criminal Court #9</v>
      </c>
      <c r="FG83" t="str">
        <v>4610 - County Criminal Court #10</v>
      </c>
      <c r="FH83" t="str">
        <v>4611 - County Criminal Court #11</v>
      </c>
      <c r="FI83" t="str">
        <v>4615 - County Criminal Court of Appeals</v>
      </c>
      <c r="FJ83" t="str">
        <v>4616 - County Criminal Court of Appeals #2</v>
      </c>
      <c r="FK83" t="str">
        <v>4617 - County Criminal Court - Magistrate</v>
      </c>
      <c r="FL83" t="str">
        <v>4620 - County Criminal Court Manager</v>
      </c>
      <c r="FM83" t="str">
        <v>4701 - Probate Court #1</v>
      </c>
      <c r="FN83" t="str">
        <v>4702 - Probate Court #2</v>
      </c>
      <c r="FO83" t="str">
        <v>4703 - Probate Court #3</v>
      </c>
      <c r="FP83" t="str">
        <v>4704 - Investigators/Court Visitor Program</v>
      </c>
      <c r="FQ83" t="str">
        <v>4705 - Probate Associates</v>
      </c>
      <c r="FR83" t="str">
        <v>4811 - J.P- 1-1</v>
      </c>
      <c r="FS83" t="str">
        <v>4812 - J.P- 1-2</v>
      </c>
      <c r="FT83" t="str">
        <v>4821 - J.P- 2-1</v>
      </c>
      <c r="FU83" t="str">
        <v>4822 - J.P- 2-2</v>
      </c>
      <c r="FV83" t="str">
        <v>4831 - J.P- 3-1</v>
      </c>
      <c r="FW83" t="str">
        <v>4832 - J.P- 3-2</v>
      </c>
      <c r="FX83" t="str">
        <v>4833 - J.P. Central Collections</v>
      </c>
      <c r="FY83" t="str">
        <v>4841 - J.P- 4-1</v>
      </c>
      <c r="FZ83" t="str">
        <v>4842 - J.P- 4-2</v>
      </c>
      <c r="GA83" t="str">
        <v>4851 - J.P- 5-1</v>
      </c>
      <c r="GB83" t="str">
        <v>4852 - J.P- 5-2</v>
      </c>
      <c r="GC83" t="str">
        <v>4862 - J P 3-A</v>
      </c>
      <c r="GD83" t="str">
        <v>4921 - District Clerk Criminal and Bond Forfeiture</v>
      </c>
      <c r="GE83" t="str">
        <v>4922 - District Clerk Passport Central</v>
      </c>
      <c r="GF83" t="str">
        <v>4923 - District Clerk Passport East</v>
      </c>
      <c r="GG83" t="str">
        <v>4924 - District Passport North</v>
      </c>
      <c r="GH83" t="str">
        <v>4925 - District Clerk Juvenile</v>
      </c>
      <c r="GI83" t="str">
        <v>4926 - District Civil and Family, Trust and Collections</v>
      </c>
      <c r="GJ83" t="str">
        <v>5001 - County Clerk Criminal and Bond Forfeiture</v>
      </c>
      <c r="GK83" t="str">
        <v>5002 - County Clerk Recording</v>
      </c>
      <c r="GL83" t="str">
        <v>5003 - County Clerk Vitals</v>
      </c>
      <c r="GM83" t="str">
        <v>5004 - County Clerk Trust</v>
      </c>
      <c r="GN83" t="str">
        <v xml:space="preserve">5005 - County Clerk Civil </v>
      </c>
      <c r="GO83" t="str">
        <v>5006 - County Clerk Probate</v>
      </c>
      <c r="GP83" t="str">
        <v>5007 - County Clerk Central Records</v>
      </c>
      <c r="GQ83" t="str">
        <v>5008 - County Clerk-Collections</v>
      </c>
      <c r="GR83" t="str">
        <v>5041 - Truancy South</v>
      </c>
      <c r="GS83" t="str">
        <v>5042 - Truancy North</v>
      </c>
      <c r="GT83" t="str">
        <v>5043 - Truancy East</v>
      </c>
      <c r="GU83" t="str">
        <v>5110 - Employee Health Clinic</v>
      </c>
      <c r="GV83" t="str">
        <v>5111 - Juvenile Administration</v>
      </c>
      <c r="GW83" t="str">
        <v>5112 - Juvenile Psychological Service</v>
      </c>
      <c r="GX83" t="str">
        <v>5114 - Juvenile-Detention Center</v>
      </c>
      <c r="GY83" t="str">
        <v>5115 - Juvenile-Emergency Shelter</v>
      </c>
      <c r="GZ83" t="str">
        <v>5116 - Juvenile-Letot Center</v>
      </c>
      <c r="HA83" t="str">
        <v>5117 - Juvenile-Youth Village</v>
      </c>
      <c r="HB83" t="str">
        <v>5118 - Juvenile-Medlock Center</v>
      </c>
      <c r="HC83" t="str">
        <v>5119 - Juvenile-Letot Residential Treatment Center</v>
      </c>
      <c r="HD83" t="str">
        <v>5120 - Health Administration</v>
      </c>
      <c r="HE83" t="str">
        <v>5121 - Environmental Health</v>
      </c>
      <c r="HF83" t="str">
        <v>5122 - Public Health Lab</v>
      </c>
      <c r="HG83" t="str">
        <v>5123 - Preventive Health</v>
      </c>
      <c r="HH83" t="str">
        <v>5124 - Communicable Disease Control</v>
      </c>
      <c r="HI83" t="str">
        <v>5125 - STD Clinic</v>
      </c>
      <c r="HJ83" t="str">
        <v>5126 - TB Clinic</v>
      </c>
      <c r="HK83" t="str">
        <v>5128 - HHS - Finance Admin</v>
      </c>
      <c r="HL83" t="str">
        <v xml:space="preserve">5130 - Budget Office Community Contracts </v>
      </c>
      <c r="HM83" t="str">
        <v>5140 - CPS Program</v>
      </c>
      <c r="HN83" t="str">
        <v>5170 - Welfare Assistance</v>
      </c>
      <c r="HO83" t="str">
        <v>6340 - Wilmer Substance Abuse Facility</v>
      </c>
      <c r="HP83" t="str">
        <v>6430 - Truancy Enforcement Center</v>
      </c>
      <c r="HQ83" t="str">
        <v>6930 - Cash Match for Grants</v>
      </c>
      <c r="HR83" t="str">
        <v>7138 - Parking Garage CO 2004 Series</v>
      </c>
      <c r="HS83" t="str">
        <v>7139 - Unlimited Tax Ref 2005  24.097M</v>
      </c>
      <c r="HT83" t="str">
        <v>7140 - Certificate Obligation, 2006  $65M</v>
      </c>
      <c r="HU83" t="str">
        <v>7141 - Limited Tax Notes, Series 2011</v>
      </c>
      <c r="HV83" t="str">
        <v>7142 - Unlimited Tax Refunding Bonds Series 2011A-Dept</v>
      </c>
      <c r="HW83" t="str">
        <v>7144 - Limited Tax Refunding Bonds Series 2013</v>
      </c>
      <c r="HX83" t="str">
        <v>7145 - Dept Limited Tax Notes Series 2013</v>
      </c>
      <c r="HY83" t="str">
        <v>7146 - Unlimited Tax Refunding Bonds Series 2015</v>
      </c>
      <c r="HZ83" t="str">
        <v>7147 - Combination Tax and Parking Garage Revenue Certificates of Obligation Series 2016</v>
      </c>
      <c r="IA83" t="str">
        <v>7148 - Certificates of Obligation, Series 2022</v>
      </c>
      <c r="IB83" t="str">
        <v>7400 - Administrative</v>
      </c>
      <c r="IC83" t="str">
        <v>7414 - Unlimited Tax Road Bonds Series 1995</v>
      </c>
      <c r="ID83" t="str">
        <v>7418 - Road Bond Series 1996</v>
      </c>
      <c r="IE83" t="str">
        <v>7492 - 1995 Road Bond Fund</v>
      </c>
      <c r="IF83" t="str">
        <v>8010 - State Highway Fund</v>
      </c>
      <c r="IG83" t="str">
        <v>8011 - Vehicle Sales and Use Tax</v>
      </c>
      <c r="IH83" t="str">
        <v>8012 - Certificate of Title Fund</v>
      </c>
      <c r="II83" t="str">
        <v>8013 - State Beer and Wine</v>
      </c>
      <c r="IJ83" t="str">
        <v>8014 - Unapportioned Tax</v>
      </c>
      <c r="IK83" t="str">
        <v>8015 - Tax Refund</v>
      </c>
      <c r="IL83" t="str">
        <v>8016 - Trust Fund (Tax Assessor)</v>
      </c>
      <c r="IM83" t="str">
        <v>8017 - Mail-in License Renewal</v>
      </c>
      <c r="IN83" t="str">
        <v>8459 - Chase C.C. Clearing Acct-Tax Office</v>
      </c>
      <c r="IO83" t="str">
        <v>8465 - Chase C.C. MV Clearing Acct-Tax Office</v>
      </c>
      <c r="IP83" t="str">
        <v>8466 - Chase Credit Card Charge Back-Tax Office</v>
      </c>
      <c r="IQ83" t="str">
        <v>8467 - Chase C.C MV Charge Back Tax Office</v>
      </c>
      <c r="IR83" t="str">
        <v>8543 - Chase Credit Card B&amp;W Chargeback</v>
      </c>
      <c r="IS83" t="str">
        <v>8545 - Chase Credit Card VIT/SIT Chargeback</v>
      </c>
      <c r="IT83" t="str">
        <v>8718 - Dealers' Escrow Account</v>
      </c>
      <c r="IU83" t="str">
        <v>8719 - Undisbursed Funds</v>
      </c>
      <c r="IV83" t="str">
        <v>8720 - Credit Card Deposit/Clearing Acct</v>
      </c>
      <c r="IW83" t="str">
        <v>8721 - Unapportioned Tax ( Year End ) Used to be 720</v>
      </c>
      <c r="IX83" t="str">
        <v>8731 - Credit Card Chargeback Acct</v>
      </c>
      <c r="IY83" t="str">
        <v>9010 - Library Assistance</v>
      </c>
      <c r="IZ83" t="str">
        <v>9020 - Local Emergencies</v>
      </c>
      <c r="JA83" t="str">
        <v>9101 - Park &amp; Open Space Adm</v>
      </c>
      <c r="JB83" t="str">
        <v>9102 - Park and Open Space</v>
      </c>
      <c r="JC83" t="str">
        <v>9200 - Escrows</v>
      </c>
      <c r="JD83" t="str">
        <v>9205 - Constable Precinct #1</v>
      </c>
      <c r="JE83" t="str">
        <v>9206 - Constable Precinct #2</v>
      </c>
      <c r="JF83" t="str">
        <v>9207 - Constable Precinct #3</v>
      </c>
      <c r="JG83" t="str">
        <v>9208 - Constable Precinct #4</v>
      </c>
      <c r="JH83" t="str">
        <v>9209 - Constable Precinct #5</v>
      </c>
      <c r="JI83" t="str">
        <v xml:space="preserve">9215 - Commissary </v>
      </c>
      <c r="JJ83" t="str">
        <v xml:space="preserve">9220 - District Attorney </v>
      </c>
      <c r="JK83" t="str">
        <v>9225 - Sheriff</v>
      </c>
      <c r="JL83" t="str">
        <v xml:space="preserve">9230 - Juvenile </v>
      </c>
      <c r="JM83" t="str">
        <v xml:space="preserve">9235 - Justice of Peace </v>
      </c>
      <c r="JN83" t="str">
        <v>9240 - County Clerk</v>
      </c>
      <c r="JO83" t="str">
        <v>9245 - District Clerk</v>
      </c>
      <c r="JP83" t="str">
        <v xml:space="preserve">9250 - County Clerk Record Management </v>
      </c>
      <c r="JQ83" t="str">
        <v xml:space="preserve">9255 - District Clerk Record Management </v>
      </c>
      <c r="JR83" t="str">
        <v xml:space="preserve">9256 - County &amp; District Clerk Record Management </v>
      </c>
      <c r="JS83" t="str">
        <v xml:space="preserve">9260 - Community Supervision and Correction Department </v>
      </c>
      <c r="JT83" t="str">
        <v xml:space="preserve">9265 - Tax Office </v>
      </c>
      <c r="JU83" t="str">
        <v xml:space="preserve">9270 - Criminal Justice </v>
      </c>
      <c r="JV83" t="str">
        <v xml:space="preserve">9275 - Divert Court </v>
      </c>
      <c r="JW83" t="str">
        <v>9280 - HHS</v>
      </c>
      <c r="JX83" t="str">
        <v>9285 - Probate Court</v>
      </c>
      <c r="JY83" t="str">
        <v>9290 - Law Library</v>
      </c>
      <c r="JZ83" t="str">
        <v>9291 - SBE</v>
      </c>
      <c r="KA83" t="str">
        <v>9292 - Fire Marshall</v>
      </c>
      <c r="KB83" t="str">
        <v>9410 - IT Projects</v>
      </c>
      <c r="KC83" t="str">
        <v>9420 - Facilities Projects</v>
      </c>
      <c r="KD83" t="str">
        <v>9430 - Public Works Projects</v>
      </c>
      <c r="KE83" t="str">
        <v>9440 - CSCD Projects</v>
      </c>
      <c r="KF83" t="str">
        <v>9450 - Elections</v>
      </c>
      <c r="KG83" t="str">
        <v>9455 - Household Hazardous Waste</v>
      </c>
      <c r="KH83" t="str">
        <v>9464 - American Rescue Plan</v>
      </c>
      <c r="KI83" t="str">
        <v>9466 - Major Grants</v>
      </c>
      <c r="KJ83" t="str">
        <v>9467 - HUD Section 8</v>
      </c>
      <c r="KK83" t="str">
        <v>9468 - Charter School</v>
      </c>
      <c r="KL83" t="str">
        <v>9900 - Non-Budget Charges</v>
      </c>
      <c r="KM83" t="str">
        <v>9910 - Countywide Appropriations</v>
      </c>
      <c r="KN83" t="str">
        <v>9915 - Surplus</v>
      </c>
      <c r="KO83" t="str">
        <v>9920 - Payroll -Dept</v>
      </c>
      <c r="KP83" t="str">
        <v>9940 - Reserves and Contingency</v>
      </c>
      <c r="KQ83" t="str">
        <v>9950 - Emergency Reserves</v>
      </c>
    </row>
    <row r="84" spans="1:303" x14ac:dyDescent="0.25">
      <c r="A84" t="str" cm="1">
        <f t="array" ref="A84:KQ84">TRANSPOSE(_xlfn._xlws.SORT(_xlfn._xlws.FILTER(TableCostCenter[Cost Center List],ISNUMBER(SEARCH(Travel!Y85,TableCostCenter[Cost Center List])))))</f>
        <v>0000 - Default Cost Center</v>
      </c>
      <c r="B84" t="str">
        <v>1010 - County Judge</v>
      </c>
      <c r="C84" t="str">
        <v>1011 - Truancy Courts</v>
      </c>
      <c r="D84" t="str">
        <v>1016 - Planning and Development</v>
      </c>
      <c r="E84" t="str">
        <v>1020 - Commissioners' Court Administrator</v>
      </c>
      <c r="F84" t="str">
        <v>1021 - Operation Services - Engineering</v>
      </c>
      <c r="G84" t="str">
        <v>1022 - Operation Services - Facilities</v>
      </c>
      <c r="H84" t="str">
        <v>1023 - Operation Services - Comm/Central Services</v>
      </c>
      <c r="I84" t="str">
        <v>1024 - Operation Services - Records Mgmt</v>
      </c>
      <c r="J84" t="str">
        <v>1027 - Operation Services - Auto Service Center</v>
      </c>
      <c r="K84" t="str">
        <v>1035 - Tax Assessor/Collector</v>
      </c>
      <c r="L84" t="str">
        <v>1040 - Human Resource/Civil Service</v>
      </c>
      <c r="M84" t="str">
        <v>1041 - HRCS - 52e Employees</v>
      </c>
      <c r="N84" t="str">
        <v>1045 - Records Bldg Fitness Center</v>
      </c>
      <c r="O84" t="str">
        <v>1050 - County Treasurer</v>
      </c>
      <c r="P84" t="str">
        <v>1060 - Office of Budget &amp; Evaluation</v>
      </c>
      <c r="Q84" t="str">
        <v>1070 - County Auditor</v>
      </c>
      <c r="R84" t="str">
        <v>1080 - Purchasing</v>
      </c>
      <c r="S84" t="str">
        <v>1082 - Small Business Enterprise(SBE)</v>
      </c>
      <c r="T84" t="str">
        <v>1090 - IT Data Services</v>
      </c>
      <c r="U84" t="str">
        <v>1210 - Elections</v>
      </c>
      <c r="V84" t="str">
        <v>2050 - Texas Cooperative Extension</v>
      </c>
      <c r="W84" t="str">
        <v>2060 - Veterans Service</v>
      </c>
      <c r="X84" t="str">
        <v>2080 - Historical Commission</v>
      </c>
      <c r="Y84" t="str">
        <v>2110 - Public Works</v>
      </c>
      <c r="Z84" t="str">
        <v>2115 - PW - Economic Development</v>
      </c>
      <c r="AA84" t="str">
        <v>2510 - Road Precinct #1</v>
      </c>
      <c r="AB84" t="str">
        <v>2520 - Road Precinct #2</v>
      </c>
      <c r="AC84" t="str">
        <v>2530 - Road Precinct #3</v>
      </c>
      <c r="AD84" t="str">
        <v>2540 - Road Precinct #4</v>
      </c>
      <c r="AE84" t="str">
        <v>2550 - Road Reserves</v>
      </c>
      <c r="AF84" t="str">
        <v>3020 - Community Supervision</v>
      </c>
      <c r="AG84" t="str">
        <v>3030 - Public Service Program</v>
      </c>
      <c r="AH84" t="str">
        <v>3043 - Unincorporated Area Services</v>
      </c>
      <c r="AI84" t="str">
        <v>3110 - Executive</v>
      </c>
      <c r="AJ84" t="str">
        <v>3111 - Special Investigation</v>
      </c>
      <c r="AK84" t="str">
        <v>3112 - Intelligence</v>
      </c>
      <c r="AL84" t="str">
        <v>3113 - Internal Affairs</v>
      </c>
      <c r="AM84" t="str">
        <v>3114 - Compliance</v>
      </c>
      <c r="AN84" t="str">
        <v>3121 - General Services</v>
      </c>
      <c r="AO84" t="str">
        <v>3122 - Personnel</v>
      </c>
      <c r="AP84" t="str">
        <v>3123 - Training</v>
      </c>
      <c r="AQ84" t="str">
        <v>3124 - Communications</v>
      </c>
      <c r="AR84" t="str">
        <v>3125 - Fiscal</v>
      </c>
      <c r="AS84" t="str">
        <v>3126 - Photo Lab</v>
      </c>
      <c r="AT84" t="str">
        <v>3127 - Print Shop Department</v>
      </c>
      <c r="AU84" t="str">
        <v>3128 - Bonds</v>
      </c>
      <c r="AV84" t="str">
        <v>3129 - Bailiff</v>
      </c>
      <c r="AW84" t="str">
        <v>3130 - Warrants</v>
      </c>
      <c r="AX84" t="str">
        <v>3131 - Fugitive Transportation</v>
      </c>
      <c r="AY84" t="str">
        <v>3132 - Civil</v>
      </c>
      <c r="AZ84" t="str">
        <v>3133 - Patrol</v>
      </c>
      <c r="BA84" t="str">
        <v>3134 - Criminal Investigation</v>
      </c>
      <c r="BB84" t="str">
        <v>3136 - FLEET</v>
      </c>
      <c r="BC84" t="str">
        <v>3137 - Freeway Management Program</v>
      </c>
      <c r="BD84" t="str">
        <v>3140 - Detention Services</v>
      </c>
      <c r="BE84" t="str">
        <v>3141 - North Tower</v>
      </c>
      <c r="BF84" t="str">
        <v>3142 - West Tower</v>
      </c>
      <c r="BG84" t="str">
        <v>3147 - Central Intake</v>
      </c>
      <c r="BH84" t="str">
        <v>3148 - South Tower</v>
      </c>
      <c r="BI84" t="str">
        <v>3150 - Classification and Release</v>
      </c>
      <c r="BJ84" t="str">
        <v>3151 - Inmate Program</v>
      </c>
      <c r="BK84" t="str">
        <v>3152 - Central Kitchen</v>
      </c>
      <c r="BL84" t="str">
        <v>3153 - Central Laundry</v>
      </c>
      <c r="BM84" t="str">
        <v>3154 - Inmate Transport</v>
      </c>
      <c r="BN84" t="str">
        <v>3155 - Jail Medical</v>
      </c>
      <c r="BO84" t="str">
        <v>3156 - Pre/Post Trial Release Program</v>
      </c>
      <c r="BP84" t="str">
        <v>3210 - Constable Precinct #1</v>
      </c>
      <c r="BQ84" t="str">
        <v>3220 - Constable Precinct #2</v>
      </c>
      <c r="BR84" t="str">
        <v>3230 - Constable Precinct #3</v>
      </c>
      <c r="BS84" t="str">
        <v>3240 - Constable Precinct #4</v>
      </c>
      <c r="BT84" t="str">
        <v>3250 - Constable Precinct #5</v>
      </c>
      <c r="BU84" t="str">
        <v>3270 - Constable Precinct #3A</v>
      </c>
      <c r="BV84" t="str">
        <v>3280 - Constable Precinct #4A</v>
      </c>
      <c r="BW84" t="str">
        <v>3311 - Crime Lab</v>
      </c>
      <c r="BX84" t="str">
        <v>3312 - Medical Examiner</v>
      </c>
      <c r="BY84" t="str">
        <v>3313 - Breath Alcohol Program</v>
      </c>
      <c r="BZ84" t="str">
        <v>4001 - Building Security</v>
      </c>
      <c r="CA84" t="str">
        <v>4002 - Emergency Management</v>
      </c>
      <c r="CB84" t="str">
        <v>4003 - Fire Marshal</v>
      </c>
      <c r="CC84" t="str">
        <v>4011 - District Attorney</v>
      </c>
      <c r="CD84" t="str">
        <v>4012 - DA-Special Allocation</v>
      </c>
      <c r="CE84" t="str">
        <v>4013 - Drug Court Program</v>
      </c>
      <c r="CF84" t="str">
        <v>4014 - Jail Diversion</v>
      </c>
      <c r="CG84" t="str">
        <v>4015 - Divert Court</v>
      </c>
      <c r="CH84" t="str">
        <v>4016 - S.T.A.C. Court</v>
      </c>
      <c r="CI84" t="str">
        <v>4020 - District Clerk</v>
      </c>
      <c r="CJ84" t="str">
        <v>4031 - County Clerk</v>
      </c>
      <c r="CK84" t="str">
        <v>4032 - County Clerk-Collections</v>
      </c>
      <c r="CL84" t="str">
        <v>4033 - Truancy Courts Clerks</v>
      </c>
      <c r="CM84" t="str">
        <v>4040 - Public Defender</v>
      </c>
      <c r="CN84" t="str">
        <v>4051 - District Court Administration</v>
      </c>
      <c r="CO84" t="str">
        <v>4052 - Family Court Services</v>
      </c>
      <c r="CP84" t="str">
        <v>4053 - Child Support Payments Office</v>
      </c>
      <c r="CQ84" t="str">
        <v>4054 - Alt. Dispute Resolution-Dept</v>
      </c>
      <c r="CR84" t="str">
        <v>4056 - Domestic Relations Office Administration</v>
      </c>
      <c r="CS84" t="str">
        <v>4060 - Jury Service</v>
      </c>
      <c r="CT84" t="str">
        <v>4065 - Grand Jury Service</v>
      </c>
      <c r="CU84" t="str">
        <v>4071 - 5th Court of Appeals</v>
      </c>
      <c r="CV84" t="str">
        <v>4072 - First Admin. Judicial Region</v>
      </c>
      <c r="CW84" t="str">
        <v>4080 - Court Cost Miscellaneous</v>
      </c>
      <c r="CX84" t="str">
        <v>4090 - Appellate Justice System</v>
      </c>
      <c r="CY84" t="str">
        <v>4110 - 14th Civil District Court</v>
      </c>
      <c r="CZ84" t="str">
        <v>4115 - 44th Civil District Court</v>
      </c>
      <c r="DA84" t="str">
        <v>4120 - 68th Civil District Court</v>
      </c>
      <c r="DB84" t="str">
        <v>4125 - 95th Civil District Court</v>
      </c>
      <c r="DC84" t="str">
        <v>4130 - 101st Civil District Court</v>
      </c>
      <c r="DD84" t="str">
        <v>4135 - 116th Civil District Court</v>
      </c>
      <c r="DE84" t="str">
        <v>4140 - 134th Civil District Court</v>
      </c>
      <c r="DF84" t="str">
        <v>4145 - 160th Civil District Court</v>
      </c>
      <c r="DG84" t="str">
        <v>4150 - 162nd Civil District Court</v>
      </c>
      <c r="DH84" t="str">
        <v>4155 - 191st Civil District Court</v>
      </c>
      <c r="DI84" t="str">
        <v>4160 - 192nd Civil District Court</v>
      </c>
      <c r="DJ84" t="str">
        <v>4165 - 193rd Civil District Court</v>
      </c>
      <c r="DK84" t="str">
        <v>4170 - 298th Civil District Court</v>
      </c>
      <c r="DL84" t="str">
        <v>4175 - Civil District Masters</v>
      </c>
      <c r="DM84" t="str">
        <v>4180 - Civil Tax Court</v>
      </c>
      <c r="DN84" t="str">
        <v>4210 - 254th Family Court</v>
      </c>
      <c r="DO84" t="str">
        <v>4215 - 255th Family Court</v>
      </c>
      <c r="DP84" t="str">
        <v>4220 - 256th Family Court</v>
      </c>
      <c r="DQ84" t="str">
        <v>4225 - 301st Family Court</v>
      </c>
      <c r="DR84" t="str">
        <v>4230 - 302nd Family Court</v>
      </c>
      <c r="DS84" t="str">
        <v>4235 - 303rd Family Court</v>
      </c>
      <c r="DT84" t="str">
        <v>4240 - 330th Family Court</v>
      </c>
      <c r="DU84" t="str">
        <v>4250 - IV-D Court</v>
      </c>
      <c r="DV84" t="str">
        <v>4310 - 304th Juvenile Court</v>
      </c>
      <c r="DW84" t="str">
        <v>4320 - 305th Juvenile Court</v>
      </c>
      <c r="DX84" t="str">
        <v>4401 - Criminal District Court #1</v>
      </c>
      <c r="DY84" t="str">
        <v>4402 - Criminal District Court #2</v>
      </c>
      <c r="DZ84" t="str">
        <v>4403 - Criminal District Court #3</v>
      </c>
      <c r="EA84" t="str">
        <v>4404 - Criminal District Court #4</v>
      </c>
      <c r="EB84" t="str">
        <v>4405 - Criminal District Court #5</v>
      </c>
      <c r="EC84" t="str">
        <v>4406 - Criminal District Court #6</v>
      </c>
      <c r="ED84" t="str">
        <v>4407 - Criminal District Court #7</v>
      </c>
      <c r="EE84" t="str">
        <v>4410 - 194th Criminal District Court</v>
      </c>
      <c r="EF84" t="str">
        <v>4415 - 195th Criminal District Court</v>
      </c>
      <c r="EG84" t="str">
        <v>4420 - 203rd Criminal District Court</v>
      </c>
      <c r="EH84" t="str">
        <v>4425 - 204th Criminal District Court</v>
      </c>
      <c r="EI84" t="str">
        <v>4430 - 265th Criminal District Court</v>
      </c>
      <c r="EJ84" t="str">
        <v>4435 - 282nd Criminal District Court</v>
      </c>
      <c r="EK84" t="str">
        <v>4440 - 283rd Criminal District Court</v>
      </c>
      <c r="EL84" t="str">
        <v>4445 - 291st Criminal District Court</v>
      </c>
      <c r="EM84" t="str">
        <v>4450 - 292nd Criminal District Court</v>
      </c>
      <c r="EN84" t="str">
        <v>4455 - 363rd Criminal District Court</v>
      </c>
      <c r="EO84" t="str">
        <v>4460 - Criminal District Magistrates</v>
      </c>
      <c r="EP84" t="str">
        <v>4461 - Pretrial Release</v>
      </c>
      <c r="EQ84" t="str">
        <v>4465 - Staff Attorneys</v>
      </c>
      <c r="ER84" t="str">
        <v>4470 - Criminal District Court Manager</v>
      </c>
      <c r="ES84" t="str">
        <v>4501 - County Court at Law #1</v>
      </c>
      <c r="ET84" t="str">
        <v>4502 - County Court at Law #2</v>
      </c>
      <c r="EU84" t="str">
        <v>4503 - County Court at Law #3</v>
      </c>
      <c r="EV84" t="str">
        <v>4504 - County Court at Law #4</v>
      </c>
      <c r="EW84" t="str">
        <v>4505 - County Court at Law #5</v>
      </c>
      <c r="EX84" t="str">
        <v>4601 - County Criminal Court #1</v>
      </c>
      <c r="EY84" t="str">
        <v>4602 - County Criminal Court #2</v>
      </c>
      <c r="EZ84" t="str">
        <v>4603 - County Criminal Court #3</v>
      </c>
      <c r="FA84" t="str">
        <v>4604 - County Criminal Court #4</v>
      </c>
      <c r="FB84" t="str">
        <v>4605 - County Criminal Court #5</v>
      </c>
      <c r="FC84" t="str">
        <v>4606 - County Criminal Court #6</v>
      </c>
      <c r="FD84" t="str">
        <v>4607 - County Criminal Court #7</v>
      </c>
      <c r="FE84" t="str">
        <v>4608 - County Criminal Court #8</v>
      </c>
      <c r="FF84" t="str">
        <v>4609 - County Criminal Court #9</v>
      </c>
      <c r="FG84" t="str">
        <v>4610 - County Criminal Court #10</v>
      </c>
      <c r="FH84" t="str">
        <v>4611 - County Criminal Court #11</v>
      </c>
      <c r="FI84" t="str">
        <v>4615 - County Criminal Court of Appeals</v>
      </c>
      <c r="FJ84" t="str">
        <v>4616 - County Criminal Court of Appeals #2</v>
      </c>
      <c r="FK84" t="str">
        <v>4617 - County Criminal Court - Magistrate</v>
      </c>
      <c r="FL84" t="str">
        <v>4620 - County Criminal Court Manager</v>
      </c>
      <c r="FM84" t="str">
        <v>4701 - Probate Court #1</v>
      </c>
      <c r="FN84" t="str">
        <v>4702 - Probate Court #2</v>
      </c>
      <c r="FO84" t="str">
        <v>4703 - Probate Court #3</v>
      </c>
      <c r="FP84" t="str">
        <v>4704 - Investigators/Court Visitor Program</v>
      </c>
      <c r="FQ84" t="str">
        <v>4705 - Probate Associates</v>
      </c>
      <c r="FR84" t="str">
        <v>4811 - J.P- 1-1</v>
      </c>
      <c r="FS84" t="str">
        <v>4812 - J.P- 1-2</v>
      </c>
      <c r="FT84" t="str">
        <v>4821 - J.P- 2-1</v>
      </c>
      <c r="FU84" t="str">
        <v>4822 - J.P- 2-2</v>
      </c>
      <c r="FV84" t="str">
        <v>4831 - J.P- 3-1</v>
      </c>
      <c r="FW84" t="str">
        <v>4832 - J.P- 3-2</v>
      </c>
      <c r="FX84" t="str">
        <v>4833 - J.P. Central Collections</v>
      </c>
      <c r="FY84" t="str">
        <v>4841 - J.P- 4-1</v>
      </c>
      <c r="FZ84" t="str">
        <v>4842 - J.P- 4-2</v>
      </c>
      <c r="GA84" t="str">
        <v>4851 - J.P- 5-1</v>
      </c>
      <c r="GB84" t="str">
        <v>4852 - J.P- 5-2</v>
      </c>
      <c r="GC84" t="str">
        <v>4862 - J P 3-A</v>
      </c>
      <c r="GD84" t="str">
        <v>4921 - District Clerk Criminal and Bond Forfeiture</v>
      </c>
      <c r="GE84" t="str">
        <v>4922 - District Clerk Passport Central</v>
      </c>
      <c r="GF84" t="str">
        <v>4923 - District Clerk Passport East</v>
      </c>
      <c r="GG84" t="str">
        <v>4924 - District Passport North</v>
      </c>
      <c r="GH84" t="str">
        <v>4925 - District Clerk Juvenile</v>
      </c>
      <c r="GI84" t="str">
        <v>4926 - District Civil and Family, Trust and Collections</v>
      </c>
      <c r="GJ84" t="str">
        <v>5001 - County Clerk Criminal and Bond Forfeiture</v>
      </c>
      <c r="GK84" t="str">
        <v>5002 - County Clerk Recording</v>
      </c>
      <c r="GL84" t="str">
        <v>5003 - County Clerk Vitals</v>
      </c>
      <c r="GM84" t="str">
        <v>5004 - County Clerk Trust</v>
      </c>
      <c r="GN84" t="str">
        <v xml:space="preserve">5005 - County Clerk Civil </v>
      </c>
      <c r="GO84" t="str">
        <v>5006 - County Clerk Probate</v>
      </c>
      <c r="GP84" t="str">
        <v>5007 - County Clerk Central Records</v>
      </c>
      <c r="GQ84" t="str">
        <v>5008 - County Clerk-Collections</v>
      </c>
      <c r="GR84" t="str">
        <v>5041 - Truancy South</v>
      </c>
      <c r="GS84" t="str">
        <v>5042 - Truancy North</v>
      </c>
      <c r="GT84" t="str">
        <v>5043 - Truancy East</v>
      </c>
      <c r="GU84" t="str">
        <v>5110 - Employee Health Clinic</v>
      </c>
      <c r="GV84" t="str">
        <v>5111 - Juvenile Administration</v>
      </c>
      <c r="GW84" t="str">
        <v>5112 - Juvenile Psychological Service</v>
      </c>
      <c r="GX84" t="str">
        <v>5114 - Juvenile-Detention Center</v>
      </c>
      <c r="GY84" t="str">
        <v>5115 - Juvenile-Emergency Shelter</v>
      </c>
      <c r="GZ84" t="str">
        <v>5116 - Juvenile-Letot Center</v>
      </c>
      <c r="HA84" t="str">
        <v>5117 - Juvenile-Youth Village</v>
      </c>
      <c r="HB84" t="str">
        <v>5118 - Juvenile-Medlock Center</v>
      </c>
      <c r="HC84" t="str">
        <v>5119 - Juvenile-Letot Residential Treatment Center</v>
      </c>
      <c r="HD84" t="str">
        <v>5120 - Health Administration</v>
      </c>
      <c r="HE84" t="str">
        <v>5121 - Environmental Health</v>
      </c>
      <c r="HF84" t="str">
        <v>5122 - Public Health Lab</v>
      </c>
      <c r="HG84" t="str">
        <v>5123 - Preventive Health</v>
      </c>
      <c r="HH84" t="str">
        <v>5124 - Communicable Disease Control</v>
      </c>
      <c r="HI84" t="str">
        <v>5125 - STD Clinic</v>
      </c>
      <c r="HJ84" t="str">
        <v>5126 - TB Clinic</v>
      </c>
      <c r="HK84" t="str">
        <v>5128 - HHS - Finance Admin</v>
      </c>
      <c r="HL84" t="str">
        <v xml:space="preserve">5130 - Budget Office Community Contracts </v>
      </c>
      <c r="HM84" t="str">
        <v>5140 - CPS Program</v>
      </c>
      <c r="HN84" t="str">
        <v>5170 - Welfare Assistance</v>
      </c>
      <c r="HO84" t="str">
        <v>6340 - Wilmer Substance Abuse Facility</v>
      </c>
      <c r="HP84" t="str">
        <v>6430 - Truancy Enforcement Center</v>
      </c>
      <c r="HQ84" t="str">
        <v>6930 - Cash Match for Grants</v>
      </c>
      <c r="HR84" t="str">
        <v>7138 - Parking Garage CO 2004 Series</v>
      </c>
      <c r="HS84" t="str">
        <v>7139 - Unlimited Tax Ref 2005  24.097M</v>
      </c>
      <c r="HT84" t="str">
        <v>7140 - Certificate Obligation, 2006  $65M</v>
      </c>
      <c r="HU84" t="str">
        <v>7141 - Limited Tax Notes, Series 2011</v>
      </c>
      <c r="HV84" t="str">
        <v>7142 - Unlimited Tax Refunding Bonds Series 2011A-Dept</v>
      </c>
      <c r="HW84" t="str">
        <v>7144 - Limited Tax Refunding Bonds Series 2013</v>
      </c>
      <c r="HX84" t="str">
        <v>7145 - Dept Limited Tax Notes Series 2013</v>
      </c>
      <c r="HY84" t="str">
        <v>7146 - Unlimited Tax Refunding Bonds Series 2015</v>
      </c>
      <c r="HZ84" t="str">
        <v>7147 - Combination Tax and Parking Garage Revenue Certificates of Obligation Series 2016</v>
      </c>
      <c r="IA84" t="str">
        <v>7148 - Certificates of Obligation, Series 2022</v>
      </c>
      <c r="IB84" t="str">
        <v>7400 - Administrative</v>
      </c>
      <c r="IC84" t="str">
        <v>7414 - Unlimited Tax Road Bonds Series 1995</v>
      </c>
      <c r="ID84" t="str">
        <v>7418 - Road Bond Series 1996</v>
      </c>
      <c r="IE84" t="str">
        <v>7492 - 1995 Road Bond Fund</v>
      </c>
      <c r="IF84" t="str">
        <v>8010 - State Highway Fund</v>
      </c>
      <c r="IG84" t="str">
        <v>8011 - Vehicle Sales and Use Tax</v>
      </c>
      <c r="IH84" t="str">
        <v>8012 - Certificate of Title Fund</v>
      </c>
      <c r="II84" t="str">
        <v>8013 - State Beer and Wine</v>
      </c>
      <c r="IJ84" t="str">
        <v>8014 - Unapportioned Tax</v>
      </c>
      <c r="IK84" t="str">
        <v>8015 - Tax Refund</v>
      </c>
      <c r="IL84" t="str">
        <v>8016 - Trust Fund (Tax Assessor)</v>
      </c>
      <c r="IM84" t="str">
        <v>8017 - Mail-in License Renewal</v>
      </c>
      <c r="IN84" t="str">
        <v>8459 - Chase C.C. Clearing Acct-Tax Office</v>
      </c>
      <c r="IO84" t="str">
        <v>8465 - Chase C.C. MV Clearing Acct-Tax Office</v>
      </c>
      <c r="IP84" t="str">
        <v>8466 - Chase Credit Card Charge Back-Tax Office</v>
      </c>
      <c r="IQ84" t="str">
        <v>8467 - Chase C.C MV Charge Back Tax Office</v>
      </c>
      <c r="IR84" t="str">
        <v>8543 - Chase Credit Card B&amp;W Chargeback</v>
      </c>
      <c r="IS84" t="str">
        <v>8545 - Chase Credit Card VIT/SIT Chargeback</v>
      </c>
      <c r="IT84" t="str">
        <v>8718 - Dealers' Escrow Account</v>
      </c>
      <c r="IU84" t="str">
        <v>8719 - Undisbursed Funds</v>
      </c>
      <c r="IV84" t="str">
        <v>8720 - Credit Card Deposit/Clearing Acct</v>
      </c>
      <c r="IW84" t="str">
        <v>8721 - Unapportioned Tax ( Year End ) Used to be 720</v>
      </c>
      <c r="IX84" t="str">
        <v>8731 - Credit Card Chargeback Acct</v>
      </c>
      <c r="IY84" t="str">
        <v>9010 - Library Assistance</v>
      </c>
      <c r="IZ84" t="str">
        <v>9020 - Local Emergencies</v>
      </c>
      <c r="JA84" t="str">
        <v>9101 - Park &amp; Open Space Adm</v>
      </c>
      <c r="JB84" t="str">
        <v>9102 - Park and Open Space</v>
      </c>
      <c r="JC84" t="str">
        <v>9200 - Escrows</v>
      </c>
      <c r="JD84" t="str">
        <v>9205 - Constable Precinct #1</v>
      </c>
      <c r="JE84" t="str">
        <v>9206 - Constable Precinct #2</v>
      </c>
      <c r="JF84" t="str">
        <v>9207 - Constable Precinct #3</v>
      </c>
      <c r="JG84" t="str">
        <v>9208 - Constable Precinct #4</v>
      </c>
      <c r="JH84" t="str">
        <v>9209 - Constable Precinct #5</v>
      </c>
      <c r="JI84" t="str">
        <v xml:space="preserve">9215 - Commissary </v>
      </c>
      <c r="JJ84" t="str">
        <v xml:space="preserve">9220 - District Attorney </v>
      </c>
      <c r="JK84" t="str">
        <v>9225 - Sheriff</v>
      </c>
      <c r="JL84" t="str">
        <v xml:space="preserve">9230 - Juvenile </v>
      </c>
      <c r="JM84" t="str">
        <v xml:space="preserve">9235 - Justice of Peace </v>
      </c>
      <c r="JN84" t="str">
        <v>9240 - County Clerk</v>
      </c>
      <c r="JO84" t="str">
        <v>9245 - District Clerk</v>
      </c>
      <c r="JP84" t="str">
        <v xml:space="preserve">9250 - County Clerk Record Management </v>
      </c>
      <c r="JQ84" t="str">
        <v xml:space="preserve">9255 - District Clerk Record Management </v>
      </c>
      <c r="JR84" t="str">
        <v xml:space="preserve">9256 - County &amp; District Clerk Record Management </v>
      </c>
      <c r="JS84" t="str">
        <v xml:space="preserve">9260 - Community Supervision and Correction Department </v>
      </c>
      <c r="JT84" t="str">
        <v xml:space="preserve">9265 - Tax Office </v>
      </c>
      <c r="JU84" t="str">
        <v xml:space="preserve">9270 - Criminal Justice </v>
      </c>
      <c r="JV84" t="str">
        <v xml:space="preserve">9275 - Divert Court </v>
      </c>
      <c r="JW84" t="str">
        <v>9280 - HHS</v>
      </c>
      <c r="JX84" t="str">
        <v>9285 - Probate Court</v>
      </c>
      <c r="JY84" t="str">
        <v>9290 - Law Library</v>
      </c>
      <c r="JZ84" t="str">
        <v>9291 - SBE</v>
      </c>
      <c r="KA84" t="str">
        <v>9292 - Fire Marshall</v>
      </c>
      <c r="KB84" t="str">
        <v>9410 - IT Projects</v>
      </c>
      <c r="KC84" t="str">
        <v>9420 - Facilities Projects</v>
      </c>
      <c r="KD84" t="str">
        <v>9430 - Public Works Projects</v>
      </c>
      <c r="KE84" t="str">
        <v>9440 - CSCD Projects</v>
      </c>
      <c r="KF84" t="str">
        <v>9450 - Elections</v>
      </c>
      <c r="KG84" t="str">
        <v>9455 - Household Hazardous Waste</v>
      </c>
      <c r="KH84" t="str">
        <v>9464 - American Rescue Plan</v>
      </c>
      <c r="KI84" t="str">
        <v>9466 - Major Grants</v>
      </c>
      <c r="KJ84" t="str">
        <v>9467 - HUD Section 8</v>
      </c>
      <c r="KK84" t="str">
        <v>9468 - Charter School</v>
      </c>
      <c r="KL84" t="str">
        <v>9900 - Non-Budget Charges</v>
      </c>
      <c r="KM84" t="str">
        <v>9910 - Countywide Appropriations</v>
      </c>
      <c r="KN84" t="str">
        <v>9915 - Surplus</v>
      </c>
      <c r="KO84" t="str">
        <v>9920 - Payroll -Dept</v>
      </c>
      <c r="KP84" t="str">
        <v>9940 - Reserves and Contingency</v>
      </c>
      <c r="KQ84" t="str">
        <v>9950 - Emergency Reserves</v>
      </c>
    </row>
    <row r="85" spans="1:303" x14ac:dyDescent="0.25">
      <c r="A85" t="str" cm="1">
        <f t="array" ref="A85:KQ85">TRANSPOSE(_xlfn._xlws.SORT(_xlfn._xlws.FILTER(TableCostCenter[Cost Center List],ISNUMBER(SEARCH(Travel!Y86,TableCostCenter[Cost Center List])))))</f>
        <v>0000 - Default Cost Center</v>
      </c>
      <c r="B85" t="str">
        <v>1010 - County Judge</v>
      </c>
      <c r="C85" t="str">
        <v>1011 - Truancy Courts</v>
      </c>
      <c r="D85" t="str">
        <v>1016 - Planning and Development</v>
      </c>
      <c r="E85" t="str">
        <v>1020 - Commissioners' Court Administrator</v>
      </c>
      <c r="F85" t="str">
        <v>1021 - Operation Services - Engineering</v>
      </c>
      <c r="G85" t="str">
        <v>1022 - Operation Services - Facilities</v>
      </c>
      <c r="H85" t="str">
        <v>1023 - Operation Services - Comm/Central Services</v>
      </c>
      <c r="I85" t="str">
        <v>1024 - Operation Services - Records Mgmt</v>
      </c>
      <c r="J85" t="str">
        <v>1027 - Operation Services - Auto Service Center</v>
      </c>
      <c r="K85" t="str">
        <v>1035 - Tax Assessor/Collector</v>
      </c>
      <c r="L85" t="str">
        <v>1040 - Human Resource/Civil Service</v>
      </c>
      <c r="M85" t="str">
        <v>1041 - HRCS - 52e Employees</v>
      </c>
      <c r="N85" t="str">
        <v>1045 - Records Bldg Fitness Center</v>
      </c>
      <c r="O85" t="str">
        <v>1050 - County Treasurer</v>
      </c>
      <c r="P85" t="str">
        <v>1060 - Office of Budget &amp; Evaluation</v>
      </c>
      <c r="Q85" t="str">
        <v>1070 - County Auditor</v>
      </c>
      <c r="R85" t="str">
        <v>1080 - Purchasing</v>
      </c>
      <c r="S85" t="str">
        <v>1082 - Small Business Enterprise(SBE)</v>
      </c>
      <c r="T85" t="str">
        <v>1090 - IT Data Services</v>
      </c>
      <c r="U85" t="str">
        <v>1210 - Elections</v>
      </c>
      <c r="V85" t="str">
        <v>2050 - Texas Cooperative Extension</v>
      </c>
      <c r="W85" t="str">
        <v>2060 - Veterans Service</v>
      </c>
      <c r="X85" t="str">
        <v>2080 - Historical Commission</v>
      </c>
      <c r="Y85" t="str">
        <v>2110 - Public Works</v>
      </c>
      <c r="Z85" t="str">
        <v>2115 - PW - Economic Development</v>
      </c>
      <c r="AA85" t="str">
        <v>2510 - Road Precinct #1</v>
      </c>
      <c r="AB85" t="str">
        <v>2520 - Road Precinct #2</v>
      </c>
      <c r="AC85" t="str">
        <v>2530 - Road Precinct #3</v>
      </c>
      <c r="AD85" t="str">
        <v>2540 - Road Precinct #4</v>
      </c>
      <c r="AE85" t="str">
        <v>2550 - Road Reserves</v>
      </c>
      <c r="AF85" t="str">
        <v>3020 - Community Supervision</v>
      </c>
      <c r="AG85" t="str">
        <v>3030 - Public Service Program</v>
      </c>
      <c r="AH85" t="str">
        <v>3043 - Unincorporated Area Services</v>
      </c>
      <c r="AI85" t="str">
        <v>3110 - Executive</v>
      </c>
      <c r="AJ85" t="str">
        <v>3111 - Special Investigation</v>
      </c>
      <c r="AK85" t="str">
        <v>3112 - Intelligence</v>
      </c>
      <c r="AL85" t="str">
        <v>3113 - Internal Affairs</v>
      </c>
      <c r="AM85" t="str">
        <v>3114 - Compliance</v>
      </c>
      <c r="AN85" t="str">
        <v>3121 - General Services</v>
      </c>
      <c r="AO85" t="str">
        <v>3122 - Personnel</v>
      </c>
      <c r="AP85" t="str">
        <v>3123 - Training</v>
      </c>
      <c r="AQ85" t="str">
        <v>3124 - Communications</v>
      </c>
      <c r="AR85" t="str">
        <v>3125 - Fiscal</v>
      </c>
      <c r="AS85" t="str">
        <v>3126 - Photo Lab</v>
      </c>
      <c r="AT85" t="str">
        <v>3127 - Print Shop Department</v>
      </c>
      <c r="AU85" t="str">
        <v>3128 - Bonds</v>
      </c>
      <c r="AV85" t="str">
        <v>3129 - Bailiff</v>
      </c>
      <c r="AW85" t="str">
        <v>3130 - Warrants</v>
      </c>
      <c r="AX85" t="str">
        <v>3131 - Fugitive Transportation</v>
      </c>
      <c r="AY85" t="str">
        <v>3132 - Civil</v>
      </c>
      <c r="AZ85" t="str">
        <v>3133 - Patrol</v>
      </c>
      <c r="BA85" t="str">
        <v>3134 - Criminal Investigation</v>
      </c>
      <c r="BB85" t="str">
        <v>3136 - FLEET</v>
      </c>
      <c r="BC85" t="str">
        <v>3137 - Freeway Management Program</v>
      </c>
      <c r="BD85" t="str">
        <v>3140 - Detention Services</v>
      </c>
      <c r="BE85" t="str">
        <v>3141 - North Tower</v>
      </c>
      <c r="BF85" t="str">
        <v>3142 - West Tower</v>
      </c>
      <c r="BG85" t="str">
        <v>3147 - Central Intake</v>
      </c>
      <c r="BH85" t="str">
        <v>3148 - South Tower</v>
      </c>
      <c r="BI85" t="str">
        <v>3150 - Classification and Release</v>
      </c>
      <c r="BJ85" t="str">
        <v>3151 - Inmate Program</v>
      </c>
      <c r="BK85" t="str">
        <v>3152 - Central Kitchen</v>
      </c>
      <c r="BL85" t="str">
        <v>3153 - Central Laundry</v>
      </c>
      <c r="BM85" t="str">
        <v>3154 - Inmate Transport</v>
      </c>
      <c r="BN85" t="str">
        <v>3155 - Jail Medical</v>
      </c>
      <c r="BO85" t="str">
        <v>3156 - Pre/Post Trial Release Program</v>
      </c>
      <c r="BP85" t="str">
        <v>3210 - Constable Precinct #1</v>
      </c>
      <c r="BQ85" t="str">
        <v>3220 - Constable Precinct #2</v>
      </c>
      <c r="BR85" t="str">
        <v>3230 - Constable Precinct #3</v>
      </c>
      <c r="BS85" t="str">
        <v>3240 - Constable Precinct #4</v>
      </c>
      <c r="BT85" t="str">
        <v>3250 - Constable Precinct #5</v>
      </c>
      <c r="BU85" t="str">
        <v>3270 - Constable Precinct #3A</v>
      </c>
      <c r="BV85" t="str">
        <v>3280 - Constable Precinct #4A</v>
      </c>
      <c r="BW85" t="str">
        <v>3311 - Crime Lab</v>
      </c>
      <c r="BX85" t="str">
        <v>3312 - Medical Examiner</v>
      </c>
      <c r="BY85" t="str">
        <v>3313 - Breath Alcohol Program</v>
      </c>
      <c r="BZ85" t="str">
        <v>4001 - Building Security</v>
      </c>
      <c r="CA85" t="str">
        <v>4002 - Emergency Management</v>
      </c>
      <c r="CB85" t="str">
        <v>4003 - Fire Marshal</v>
      </c>
      <c r="CC85" t="str">
        <v>4011 - District Attorney</v>
      </c>
      <c r="CD85" t="str">
        <v>4012 - DA-Special Allocation</v>
      </c>
      <c r="CE85" t="str">
        <v>4013 - Drug Court Program</v>
      </c>
      <c r="CF85" t="str">
        <v>4014 - Jail Diversion</v>
      </c>
      <c r="CG85" t="str">
        <v>4015 - Divert Court</v>
      </c>
      <c r="CH85" t="str">
        <v>4016 - S.T.A.C. Court</v>
      </c>
      <c r="CI85" t="str">
        <v>4020 - District Clerk</v>
      </c>
      <c r="CJ85" t="str">
        <v>4031 - County Clerk</v>
      </c>
      <c r="CK85" t="str">
        <v>4032 - County Clerk-Collections</v>
      </c>
      <c r="CL85" t="str">
        <v>4033 - Truancy Courts Clerks</v>
      </c>
      <c r="CM85" t="str">
        <v>4040 - Public Defender</v>
      </c>
      <c r="CN85" t="str">
        <v>4051 - District Court Administration</v>
      </c>
      <c r="CO85" t="str">
        <v>4052 - Family Court Services</v>
      </c>
      <c r="CP85" t="str">
        <v>4053 - Child Support Payments Office</v>
      </c>
      <c r="CQ85" t="str">
        <v>4054 - Alt. Dispute Resolution-Dept</v>
      </c>
      <c r="CR85" t="str">
        <v>4056 - Domestic Relations Office Administration</v>
      </c>
      <c r="CS85" t="str">
        <v>4060 - Jury Service</v>
      </c>
      <c r="CT85" t="str">
        <v>4065 - Grand Jury Service</v>
      </c>
      <c r="CU85" t="str">
        <v>4071 - 5th Court of Appeals</v>
      </c>
      <c r="CV85" t="str">
        <v>4072 - First Admin. Judicial Region</v>
      </c>
      <c r="CW85" t="str">
        <v>4080 - Court Cost Miscellaneous</v>
      </c>
      <c r="CX85" t="str">
        <v>4090 - Appellate Justice System</v>
      </c>
      <c r="CY85" t="str">
        <v>4110 - 14th Civil District Court</v>
      </c>
      <c r="CZ85" t="str">
        <v>4115 - 44th Civil District Court</v>
      </c>
      <c r="DA85" t="str">
        <v>4120 - 68th Civil District Court</v>
      </c>
      <c r="DB85" t="str">
        <v>4125 - 95th Civil District Court</v>
      </c>
      <c r="DC85" t="str">
        <v>4130 - 101st Civil District Court</v>
      </c>
      <c r="DD85" t="str">
        <v>4135 - 116th Civil District Court</v>
      </c>
      <c r="DE85" t="str">
        <v>4140 - 134th Civil District Court</v>
      </c>
      <c r="DF85" t="str">
        <v>4145 - 160th Civil District Court</v>
      </c>
      <c r="DG85" t="str">
        <v>4150 - 162nd Civil District Court</v>
      </c>
      <c r="DH85" t="str">
        <v>4155 - 191st Civil District Court</v>
      </c>
      <c r="DI85" t="str">
        <v>4160 - 192nd Civil District Court</v>
      </c>
      <c r="DJ85" t="str">
        <v>4165 - 193rd Civil District Court</v>
      </c>
      <c r="DK85" t="str">
        <v>4170 - 298th Civil District Court</v>
      </c>
      <c r="DL85" t="str">
        <v>4175 - Civil District Masters</v>
      </c>
      <c r="DM85" t="str">
        <v>4180 - Civil Tax Court</v>
      </c>
      <c r="DN85" t="str">
        <v>4210 - 254th Family Court</v>
      </c>
      <c r="DO85" t="str">
        <v>4215 - 255th Family Court</v>
      </c>
      <c r="DP85" t="str">
        <v>4220 - 256th Family Court</v>
      </c>
      <c r="DQ85" t="str">
        <v>4225 - 301st Family Court</v>
      </c>
      <c r="DR85" t="str">
        <v>4230 - 302nd Family Court</v>
      </c>
      <c r="DS85" t="str">
        <v>4235 - 303rd Family Court</v>
      </c>
      <c r="DT85" t="str">
        <v>4240 - 330th Family Court</v>
      </c>
      <c r="DU85" t="str">
        <v>4250 - IV-D Court</v>
      </c>
      <c r="DV85" t="str">
        <v>4310 - 304th Juvenile Court</v>
      </c>
      <c r="DW85" t="str">
        <v>4320 - 305th Juvenile Court</v>
      </c>
      <c r="DX85" t="str">
        <v>4401 - Criminal District Court #1</v>
      </c>
      <c r="DY85" t="str">
        <v>4402 - Criminal District Court #2</v>
      </c>
      <c r="DZ85" t="str">
        <v>4403 - Criminal District Court #3</v>
      </c>
      <c r="EA85" t="str">
        <v>4404 - Criminal District Court #4</v>
      </c>
      <c r="EB85" t="str">
        <v>4405 - Criminal District Court #5</v>
      </c>
      <c r="EC85" t="str">
        <v>4406 - Criminal District Court #6</v>
      </c>
      <c r="ED85" t="str">
        <v>4407 - Criminal District Court #7</v>
      </c>
      <c r="EE85" t="str">
        <v>4410 - 194th Criminal District Court</v>
      </c>
      <c r="EF85" t="str">
        <v>4415 - 195th Criminal District Court</v>
      </c>
      <c r="EG85" t="str">
        <v>4420 - 203rd Criminal District Court</v>
      </c>
      <c r="EH85" t="str">
        <v>4425 - 204th Criminal District Court</v>
      </c>
      <c r="EI85" t="str">
        <v>4430 - 265th Criminal District Court</v>
      </c>
      <c r="EJ85" t="str">
        <v>4435 - 282nd Criminal District Court</v>
      </c>
      <c r="EK85" t="str">
        <v>4440 - 283rd Criminal District Court</v>
      </c>
      <c r="EL85" t="str">
        <v>4445 - 291st Criminal District Court</v>
      </c>
      <c r="EM85" t="str">
        <v>4450 - 292nd Criminal District Court</v>
      </c>
      <c r="EN85" t="str">
        <v>4455 - 363rd Criminal District Court</v>
      </c>
      <c r="EO85" t="str">
        <v>4460 - Criminal District Magistrates</v>
      </c>
      <c r="EP85" t="str">
        <v>4461 - Pretrial Release</v>
      </c>
      <c r="EQ85" t="str">
        <v>4465 - Staff Attorneys</v>
      </c>
      <c r="ER85" t="str">
        <v>4470 - Criminal District Court Manager</v>
      </c>
      <c r="ES85" t="str">
        <v>4501 - County Court at Law #1</v>
      </c>
      <c r="ET85" t="str">
        <v>4502 - County Court at Law #2</v>
      </c>
      <c r="EU85" t="str">
        <v>4503 - County Court at Law #3</v>
      </c>
      <c r="EV85" t="str">
        <v>4504 - County Court at Law #4</v>
      </c>
      <c r="EW85" t="str">
        <v>4505 - County Court at Law #5</v>
      </c>
      <c r="EX85" t="str">
        <v>4601 - County Criminal Court #1</v>
      </c>
      <c r="EY85" t="str">
        <v>4602 - County Criminal Court #2</v>
      </c>
      <c r="EZ85" t="str">
        <v>4603 - County Criminal Court #3</v>
      </c>
      <c r="FA85" t="str">
        <v>4604 - County Criminal Court #4</v>
      </c>
      <c r="FB85" t="str">
        <v>4605 - County Criminal Court #5</v>
      </c>
      <c r="FC85" t="str">
        <v>4606 - County Criminal Court #6</v>
      </c>
      <c r="FD85" t="str">
        <v>4607 - County Criminal Court #7</v>
      </c>
      <c r="FE85" t="str">
        <v>4608 - County Criminal Court #8</v>
      </c>
      <c r="FF85" t="str">
        <v>4609 - County Criminal Court #9</v>
      </c>
      <c r="FG85" t="str">
        <v>4610 - County Criminal Court #10</v>
      </c>
      <c r="FH85" t="str">
        <v>4611 - County Criminal Court #11</v>
      </c>
      <c r="FI85" t="str">
        <v>4615 - County Criminal Court of Appeals</v>
      </c>
      <c r="FJ85" t="str">
        <v>4616 - County Criminal Court of Appeals #2</v>
      </c>
      <c r="FK85" t="str">
        <v>4617 - County Criminal Court - Magistrate</v>
      </c>
      <c r="FL85" t="str">
        <v>4620 - County Criminal Court Manager</v>
      </c>
      <c r="FM85" t="str">
        <v>4701 - Probate Court #1</v>
      </c>
      <c r="FN85" t="str">
        <v>4702 - Probate Court #2</v>
      </c>
      <c r="FO85" t="str">
        <v>4703 - Probate Court #3</v>
      </c>
      <c r="FP85" t="str">
        <v>4704 - Investigators/Court Visitor Program</v>
      </c>
      <c r="FQ85" t="str">
        <v>4705 - Probate Associates</v>
      </c>
      <c r="FR85" t="str">
        <v>4811 - J.P- 1-1</v>
      </c>
      <c r="FS85" t="str">
        <v>4812 - J.P- 1-2</v>
      </c>
      <c r="FT85" t="str">
        <v>4821 - J.P- 2-1</v>
      </c>
      <c r="FU85" t="str">
        <v>4822 - J.P- 2-2</v>
      </c>
      <c r="FV85" t="str">
        <v>4831 - J.P- 3-1</v>
      </c>
      <c r="FW85" t="str">
        <v>4832 - J.P- 3-2</v>
      </c>
      <c r="FX85" t="str">
        <v>4833 - J.P. Central Collections</v>
      </c>
      <c r="FY85" t="str">
        <v>4841 - J.P- 4-1</v>
      </c>
      <c r="FZ85" t="str">
        <v>4842 - J.P- 4-2</v>
      </c>
      <c r="GA85" t="str">
        <v>4851 - J.P- 5-1</v>
      </c>
      <c r="GB85" t="str">
        <v>4852 - J.P- 5-2</v>
      </c>
      <c r="GC85" t="str">
        <v>4862 - J P 3-A</v>
      </c>
      <c r="GD85" t="str">
        <v>4921 - District Clerk Criminal and Bond Forfeiture</v>
      </c>
      <c r="GE85" t="str">
        <v>4922 - District Clerk Passport Central</v>
      </c>
      <c r="GF85" t="str">
        <v>4923 - District Clerk Passport East</v>
      </c>
      <c r="GG85" t="str">
        <v>4924 - District Passport North</v>
      </c>
      <c r="GH85" t="str">
        <v>4925 - District Clerk Juvenile</v>
      </c>
      <c r="GI85" t="str">
        <v>4926 - District Civil and Family, Trust and Collections</v>
      </c>
      <c r="GJ85" t="str">
        <v>5001 - County Clerk Criminal and Bond Forfeiture</v>
      </c>
      <c r="GK85" t="str">
        <v>5002 - County Clerk Recording</v>
      </c>
      <c r="GL85" t="str">
        <v>5003 - County Clerk Vitals</v>
      </c>
      <c r="GM85" t="str">
        <v>5004 - County Clerk Trust</v>
      </c>
      <c r="GN85" t="str">
        <v xml:space="preserve">5005 - County Clerk Civil </v>
      </c>
      <c r="GO85" t="str">
        <v>5006 - County Clerk Probate</v>
      </c>
      <c r="GP85" t="str">
        <v>5007 - County Clerk Central Records</v>
      </c>
      <c r="GQ85" t="str">
        <v>5008 - County Clerk-Collections</v>
      </c>
      <c r="GR85" t="str">
        <v>5041 - Truancy South</v>
      </c>
      <c r="GS85" t="str">
        <v>5042 - Truancy North</v>
      </c>
      <c r="GT85" t="str">
        <v>5043 - Truancy East</v>
      </c>
      <c r="GU85" t="str">
        <v>5110 - Employee Health Clinic</v>
      </c>
      <c r="GV85" t="str">
        <v>5111 - Juvenile Administration</v>
      </c>
      <c r="GW85" t="str">
        <v>5112 - Juvenile Psychological Service</v>
      </c>
      <c r="GX85" t="str">
        <v>5114 - Juvenile-Detention Center</v>
      </c>
      <c r="GY85" t="str">
        <v>5115 - Juvenile-Emergency Shelter</v>
      </c>
      <c r="GZ85" t="str">
        <v>5116 - Juvenile-Letot Center</v>
      </c>
      <c r="HA85" t="str">
        <v>5117 - Juvenile-Youth Village</v>
      </c>
      <c r="HB85" t="str">
        <v>5118 - Juvenile-Medlock Center</v>
      </c>
      <c r="HC85" t="str">
        <v>5119 - Juvenile-Letot Residential Treatment Center</v>
      </c>
      <c r="HD85" t="str">
        <v>5120 - Health Administration</v>
      </c>
      <c r="HE85" t="str">
        <v>5121 - Environmental Health</v>
      </c>
      <c r="HF85" t="str">
        <v>5122 - Public Health Lab</v>
      </c>
      <c r="HG85" t="str">
        <v>5123 - Preventive Health</v>
      </c>
      <c r="HH85" t="str">
        <v>5124 - Communicable Disease Control</v>
      </c>
      <c r="HI85" t="str">
        <v>5125 - STD Clinic</v>
      </c>
      <c r="HJ85" t="str">
        <v>5126 - TB Clinic</v>
      </c>
      <c r="HK85" t="str">
        <v>5128 - HHS - Finance Admin</v>
      </c>
      <c r="HL85" t="str">
        <v xml:space="preserve">5130 - Budget Office Community Contracts </v>
      </c>
      <c r="HM85" t="str">
        <v>5140 - CPS Program</v>
      </c>
      <c r="HN85" t="str">
        <v>5170 - Welfare Assistance</v>
      </c>
      <c r="HO85" t="str">
        <v>6340 - Wilmer Substance Abuse Facility</v>
      </c>
      <c r="HP85" t="str">
        <v>6430 - Truancy Enforcement Center</v>
      </c>
      <c r="HQ85" t="str">
        <v>6930 - Cash Match for Grants</v>
      </c>
      <c r="HR85" t="str">
        <v>7138 - Parking Garage CO 2004 Series</v>
      </c>
      <c r="HS85" t="str">
        <v>7139 - Unlimited Tax Ref 2005  24.097M</v>
      </c>
      <c r="HT85" t="str">
        <v>7140 - Certificate Obligation, 2006  $65M</v>
      </c>
      <c r="HU85" t="str">
        <v>7141 - Limited Tax Notes, Series 2011</v>
      </c>
      <c r="HV85" t="str">
        <v>7142 - Unlimited Tax Refunding Bonds Series 2011A-Dept</v>
      </c>
      <c r="HW85" t="str">
        <v>7144 - Limited Tax Refunding Bonds Series 2013</v>
      </c>
      <c r="HX85" t="str">
        <v>7145 - Dept Limited Tax Notes Series 2013</v>
      </c>
      <c r="HY85" t="str">
        <v>7146 - Unlimited Tax Refunding Bonds Series 2015</v>
      </c>
      <c r="HZ85" t="str">
        <v>7147 - Combination Tax and Parking Garage Revenue Certificates of Obligation Series 2016</v>
      </c>
      <c r="IA85" t="str">
        <v>7148 - Certificates of Obligation, Series 2022</v>
      </c>
      <c r="IB85" t="str">
        <v>7400 - Administrative</v>
      </c>
      <c r="IC85" t="str">
        <v>7414 - Unlimited Tax Road Bonds Series 1995</v>
      </c>
      <c r="ID85" t="str">
        <v>7418 - Road Bond Series 1996</v>
      </c>
      <c r="IE85" t="str">
        <v>7492 - 1995 Road Bond Fund</v>
      </c>
      <c r="IF85" t="str">
        <v>8010 - State Highway Fund</v>
      </c>
      <c r="IG85" t="str">
        <v>8011 - Vehicle Sales and Use Tax</v>
      </c>
      <c r="IH85" t="str">
        <v>8012 - Certificate of Title Fund</v>
      </c>
      <c r="II85" t="str">
        <v>8013 - State Beer and Wine</v>
      </c>
      <c r="IJ85" t="str">
        <v>8014 - Unapportioned Tax</v>
      </c>
      <c r="IK85" t="str">
        <v>8015 - Tax Refund</v>
      </c>
      <c r="IL85" t="str">
        <v>8016 - Trust Fund (Tax Assessor)</v>
      </c>
      <c r="IM85" t="str">
        <v>8017 - Mail-in License Renewal</v>
      </c>
      <c r="IN85" t="str">
        <v>8459 - Chase C.C. Clearing Acct-Tax Office</v>
      </c>
      <c r="IO85" t="str">
        <v>8465 - Chase C.C. MV Clearing Acct-Tax Office</v>
      </c>
      <c r="IP85" t="str">
        <v>8466 - Chase Credit Card Charge Back-Tax Office</v>
      </c>
      <c r="IQ85" t="str">
        <v>8467 - Chase C.C MV Charge Back Tax Office</v>
      </c>
      <c r="IR85" t="str">
        <v>8543 - Chase Credit Card B&amp;W Chargeback</v>
      </c>
      <c r="IS85" t="str">
        <v>8545 - Chase Credit Card VIT/SIT Chargeback</v>
      </c>
      <c r="IT85" t="str">
        <v>8718 - Dealers' Escrow Account</v>
      </c>
      <c r="IU85" t="str">
        <v>8719 - Undisbursed Funds</v>
      </c>
      <c r="IV85" t="str">
        <v>8720 - Credit Card Deposit/Clearing Acct</v>
      </c>
      <c r="IW85" t="str">
        <v>8721 - Unapportioned Tax ( Year End ) Used to be 720</v>
      </c>
      <c r="IX85" t="str">
        <v>8731 - Credit Card Chargeback Acct</v>
      </c>
      <c r="IY85" t="str">
        <v>9010 - Library Assistance</v>
      </c>
      <c r="IZ85" t="str">
        <v>9020 - Local Emergencies</v>
      </c>
      <c r="JA85" t="str">
        <v>9101 - Park &amp; Open Space Adm</v>
      </c>
      <c r="JB85" t="str">
        <v>9102 - Park and Open Space</v>
      </c>
      <c r="JC85" t="str">
        <v>9200 - Escrows</v>
      </c>
      <c r="JD85" t="str">
        <v>9205 - Constable Precinct #1</v>
      </c>
      <c r="JE85" t="str">
        <v>9206 - Constable Precinct #2</v>
      </c>
      <c r="JF85" t="str">
        <v>9207 - Constable Precinct #3</v>
      </c>
      <c r="JG85" t="str">
        <v>9208 - Constable Precinct #4</v>
      </c>
      <c r="JH85" t="str">
        <v>9209 - Constable Precinct #5</v>
      </c>
      <c r="JI85" t="str">
        <v xml:space="preserve">9215 - Commissary </v>
      </c>
      <c r="JJ85" t="str">
        <v xml:space="preserve">9220 - District Attorney </v>
      </c>
      <c r="JK85" t="str">
        <v>9225 - Sheriff</v>
      </c>
      <c r="JL85" t="str">
        <v xml:space="preserve">9230 - Juvenile </v>
      </c>
      <c r="JM85" t="str">
        <v xml:space="preserve">9235 - Justice of Peace </v>
      </c>
      <c r="JN85" t="str">
        <v>9240 - County Clerk</v>
      </c>
      <c r="JO85" t="str">
        <v>9245 - District Clerk</v>
      </c>
      <c r="JP85" t="str">
        <v xml:space="preserve">9250 - County Clerk Record Management </v>
      </c>
      <c r="JQ85" t="str">
        <v xml:space="preserve">9255 - District Clerk Record Management </v>
      </c>
      <c r="JR85" t="str">
        <v xml:space="preserve">9256 - County &amp; District Clerk Record Management </v>
      </c>
      <c r="JS85" t="str">
        <v xml:space="preserve">9260 - Community Supervision and Correction Department </v>
      </c>
      <c r="JT85" t="str">
        <v xml:space="preserve">9265 - Tax Office </v>
      </c>
      <c r="JU85" t="str">
        <v xml:space="preserve">9270 - Criminal Justice </v>
      </c>
      <c r="JV85" t="str">
        <v xml:space="preserve">9275 - Divert Court </v>
      </c>
      <c r="JW85" t="str">
        <v>9280 - HHS</v>
      </c>
      <c r="JX85" t="str">
        <v>9285 - Probate Court</v>
      </c>
      <c r="JY85" t="str">
        <v>9290 - Law Library</v>
      </c>
      <c r="JZ85" t="str">
        <v>9291 - SBE</v>
      </c>
      <c r="KA85" t="str">
        <v>9292 - Fire Marshall</v>
      </c>
      <c r="KB85" t="str">
        <v>9410 - IT Projects</v>
      </c>
      <c r="KC85" t="str">
        <v>9420 - Facilities Projects</v>
      </c>
      <c r="KD85" t="str">
        <v>9430 - Public Works Projects</v>
      </c>
      <c r="KE85" t="str">
        <v>9440 - CSCD Projects</v>
      </c>
      <c r="KF85" t="str">
        <v>9450 - Elections</v>
      </c>
      <c r="KG85" t="str">
        <v>9455 - Household Hazardous Waste</v>
      </c>
      <c r="KH85" t="str">
        <v>9464 - American Rescue Plan</v>
      </c>
      <c r="KI85" t="str">
        <v>9466 - Major Grants</v>
      </c>
      <c r="KJ85" t="str">
        <v>9467 - HUD Section 8</v>
      </c>
      <c r="KK85" t="str">
        <v>9468 - Charter School</v>
      </c>
      <c r="KL85" t="str">
        <v>9900 - Non-Budget Charges</v>
      </c>
      <c r="KM85" t="str">
        <v>9910 - Countywide Appropriations</v>
      </c>
      <c r="KN85" t="str">
        <v>9915 - Surplus</v>
      </c>
      <c r="KO85" t="str">
        <v>9920 - Payroll -Dept</v>
      </c>
      <c r="KP85" t="str">
        <v>9940 - Reserves and Contingency</v>
      </c>
      <c r="KQ85" t="str">
        <v>9950 - Emergency Reserves</v>
      </c>
    </row>
    <row r="86" spans="1:303" x14ac:dyDescent="0.25">
      <c r="A86" t="str" cm="1">
        <f t="array" ref="A86:KQ86">TRANSPOSE(_xlfn._xlws.SORT(_xlfn._xlws.FILTER(TableCostCenter[Cost Center List],ISNUMBER(SEARCH(Travel!Y87,TableCostCenter[Cost Center List])))))</f>
        <v>0000 - Default Cost Center</v>
      </c>
      <c r="B86" t="str">
        <v>1010 - County Judge</v>
      </c>
      <c r="C86" t="str">
        <v>1011 - Truancy Courts</v>
      </c>
      <c r="D86" t="str">
        <v>1016 - Planning and Development</v>
      </c>
      <c r="E86" t="str">
        <v>1020 - Commissioners' Court Administrator</v>
      </c>
      <c r="F86" t="str">
        <v>1021 - Operation Services - Engineering</v>
      </c>
      <c r="G86" t="str">
        <v>1022 - Operation Services - Facilities</v>
      </c>
      <c r="H86" t="str">
        <v>1023 - Operation Services - Comm/Central Services</v>
      </c>
      <c r="I86" t="str">
        <v>1024 - Operation Services - Records Mgmt</v>
      </c>
      <c r="J86" t="str">
        <v>1027 - Operation Services - Auto Service Center</v>
      </c>
      <c r="K86" t="str">
        <v>1035 - Tax Assessor/Collector</v>
      </c>
      <c r="L86" t="str">
        <v>1040 - Human Resource/Civil Service</v>
      </c>
      <c r="M86" t="str">
        <v>1041 - HRCS - 52e Employees</v>
      </c>
      <c r="N86" t="str">
        <v>1045 - Records Bldg Fitness Center</v>
      </c>
      <c r="O86" t="str">
        <v>1050 - County Treasurer</v>
      </c>
      <c r="P86" t="str">
        <v>1060 - Office of Budget &amp; Evaluation</v>
      </c>
      <c r="Q86" t="str">
        <v>1070 - County Auditor</v>
      </c>
      <c r="R86" t="str">
        <v>1080 - Purchasing</v>
      </c>
      <c r="S86" t="str">
        <v>1082 - Small Business Enterprise(SBE)</v>
      </c>
      <c r="T86" t="str">
        <v>1090 - IT Data Services</v>
      </c>
      <c r="U86" t="str">
        <v>1210 - Elections</v>
      </c>
      <c r="V86" t="str">
        <v>2050 - Texas Cooperative Extension</v>
      </c>
      <c r="W86" t="str">
        <v>2060 - Veterans Service</v>
      </c>
      <c r="X86" t="str">
        <v>2080 - Historical Commission</v>
      </c>
      <c r="Y86" t="str">
        <v>2110 - Public Works</v>
      </c>
      <c r="Z86" t="str">
        <v>2115 - PW - Economic Development</v>
      </c>
      <c r="AA86" t="str">
        <v>2510 - Road Precinct #1</v>
      </c>
      <c r="AB86" t="str">
        <v>2520 - Road Precinct #2</v>
      </c>
      <c r="AC86" t="str">
        <v>2530 - Road Precinct #3</v>
      </c>
      <c r="AD86" t="str">
        <v>2540 - Road Precinct #4</v>
      </c>
      <c r="AE86" t="str">
        <v>2550 - Road Reserves</v>
      </c>
      <c r="AF86" t="str">
        <v>3020 - Community Supervision</v>
      </c>
      <c r="AG86" t="str">
        <v>3030 - Public Service Program</v>
      </c>
      <c r="AH86" t="str">
        <v>3043 - Unincorporated Area Services</v>
      </c>
      <c r="AI86" t="str">
        <v>3110 - Executive</v>
      </c>
      <c r="AJ86" t="str">
        <v>3111 - Special Investigation</v>
      </c>
      <c r="AK86" t="str">
        <v>3112 - Intelligence</v>
      </c>
      <c r="AL86" t="str">
        <v>3113 - Internal Affairs</v>
      </c>
      <c r="AM86" t="str">
        <v>3114 - Compliance</v>
      </c>
      <c r="AN86" t="str">
        <v>3121 - General Services</v>
      </c>
      <c r="AO86" t="str">
        <v>3122 - Personnel</v>
      </c>
      <c r="AP86" t="str">
        <v>3123 - Training</v>
      </c>
      <c r="AQ86" t="str">
        <v>3124 - Communications</v>
      </c>
      <c r="AR86" t="str">
        <v>3125 - Fiscal</v>
      </c>
      <c r="AS86" t="str">
        <v>3126 - Photo Lab</v>
      </c>
      <c r="AT86" t="str">
        <v>3127 - Print Shop Department</v>
      </c>
      <c r="AU86" t="str">
        <v>3128 - Bonds</v>
      </c>
      <c r="AV86" t="str">
        <v>3129 - Bailiff</v>
      </c>
      <c r="AW86" t="str">
        <v>3130 - Warrants</v>
      </c>
      <c r="AX86" t="str">
        <v>3131 - Fugitive Transportation</v>
      </c>
      <c r="AY86" t="str">
        <v>3132 - Civil</v>
      </c>
      <c r="AZ86" t="str">
        <v>3133 - Patrol</v>
      </c>
      <c r="BA86" t="str">
        <v>3134 - Criminal Investigation</v>
      </c>
      <c r="BB86" t="str">
        <v>3136 - FLEET</v>
      </c>
      <c r="BC86" t="str">
        <v>3137 - Freeway Management Program</v>
      </c>
      <c r="BD86" t="str">
        <v>3140 - Detention Services</v>
      </c>
      <c r="BE86" t="str">
        <v>3141 - North Tower</v>
      </c>
      <c r="BF86" t="str">
        <v>3142 - West Tower</v>
      </c>
      <c r="BG86" t="str">
        <v>3147 - Central Intake</v>
      </c>
      <c r="BH86" t="str">
        <v>3148 - South Tower</v>
      </c>
      <c r="BI86" t="str">
        <v>3150 - Classification and Release</v>
      </c>
      <c r="BJ86" t="str">
        <v>3151 - Inmate Program</v>
      </c>
      <c r="BK86" t="str">
        <v>3152 - Central Kitchen</v>
      </c>
      <c r="BL86" t="str">
        <v>3153 - Central Laundry</v>
      </c>
      <c r="BM86" t="str">
        <v>3154 - Inmate Transport</v>
      </c>
      <c r="BN86" t="str">
        <v>3155 - Jail Medical</v>
      </c>
      <c r="BO86" t="str">
        <v>3156 - Pre/Post Trial Release Program</v>
      </c>
      <c r="BP86" t="str">
        <v>3210 - Constable Precinct #1</v>
      </c>
      <c r="BQ86" t="str">
        <v>3220 - Constable Precinct #2</v>
      </c>
      <c r="BR86" t="str">
        <v>3230 - Constable Precinct #3</v>
      </c>
      <c r="BS86" t="str">
        <v>3240 - Constable Precinct #4</v>
      </c>
      <c r="BT86" t="str">
        <v>3250 - Constable Precinct #5</v>
      </c>
      <c r="BU86" t="str">
        <v>3270 - Constable Precinct #3A</v>
      </c>
      <c r="BV86" t="str">
        <v>3280 - Constable Precinct #4A</v>
      </c>
      <c r="BW86" t="str">
        <v>3311 - Crime Lab</v>
      </c>
      <c r="BX86" t="str">
        <v>3312 - Medical Examiner</v>
      </c>
      <c r="BY86" t="str">
        <v>3313 - Breath Alcohol Program</v>
      </c>
      <c r="BZ86" t="str">
        <v>4001 - Building Security</v>
      </c>
      <c r="CA86" t="str">
        <v>4002 - Emergency Management</v>
      </c>
      <c r="CB86" t="str">
        <v>4003 - Fire Marshal</v>
      </c>
      <c r="CC86" t="str">
        <v>4011 - District Attorney</v>
      </c>
      <c r="CD86" t="str">
        <v>4012 - DA-Special Allocation</v>
      </c>
      <c r="CE86" t="str">
        <v>4013 - Drug Court Program</v>
      </c>
      <c r="CF86" t="str">
        <v>4014 - Jail Diversion</v>
      </c>
      <c r="CG86" t="str">
        <v>4015 - Divert Court</v>
      </c>
      <c r="CH86" t="str">
        <v>4016 - S.T.A.C. Court</v>
      </c>
      <c r="CI86" t="str">
        <v>4020 - District Clerk</v>
      </c>
      <c r="CJ86" t="str">
        <v>4031 - County Clerk</v>
      </c>
      <c r="CK86" t="str">
        <v>4032 - County Clerk-Collections</v>
      </c>
      <c r="CL86" t="str">
        <v>4033 - Truancy Courts Clerks</v>
      </c>
      <c r="CM86" t="str">
        <v>4040 - Public Defender</v>
      </c>
      <c r="CN86" t="str">
        <v>4051 - District Court Administration</v>
      </c>
      <c r="CO86" t="str">
        <v>4052 - Family Court Services</v>
      </c>
      <c r="CP86" t="str">
        <v>4053 - Child Support Payments Office</v>
      </c>
      <c r="CQ86" t="str">
        <v>4054 - Alt. Dispute Resolution-Dept</v>
      </c>
      <c r="CR86" t="str">
        <v>4056 - Domestic Relations Office Administration</v>
      </c>
      <c r="CS86" t="str">
        <v>4060 - Jury Service</v>
      </c>
      <c r="CT86" t="str">
        <v>4065 - Grand Jury Service</v>
      </c>
      <c r="CU86" t="str">
        <v>4071 - 5th Court of Appeals</v>
      </c>
      <c r="CV86" t="str">
        <v>4072 - First Admin. Judicial Region</v>
      </c>
      <c r="CW86" t="str">
        <v>4080 - Court Cost Miscellaneous</v>
      </c>
      <c r="CX86" t="str">
        <v>4090 - Appellate Justice System</v>
      </c>
      <c r="CY86" t="str">
        <v>4110 - 14th Civil District Court</v>
      </c>
      <c r="CZ86" t="str">
        <v>4115 - 44th Civil District Court</v>
      </c>
      <c r="DA86" t="str">
        <v>4120 - 68th Civil District Court</v>
      </c>
      <c r="DB86" t="str">
        <v>4125 - 95th Civil District Court</v>
      </c>
      <c r="DC86" t="str">
        <v>4130 - 101st Civil District Court</v>
      </c>
      <c r="DD86" t="str">
        <v>4135 - 116th Civil District Court</v>
      </c>
      <c r="DE86" t="str">
        <v>4140 - 134th Civil District Court</v>
      </c>
      <c r="DF86" t="str">
        <v>4145 - 160th Civil District Court</v>
      </c>
      <c r="DG86" t="str">
        <v>4150 - 162nd Civil District Court</v>
      </c>
      <c r="DH86" t="str">
        <v>4155 - 191st Civil District Court</v>
      </c>
      <c r="DI86" t="str">
        <v>4160 - 192nd Civil District Court</v>
      </c>
      <c r="DJ86" t="str">
        <v>4165 - 193rd Civil District Court</v>
      </c>
      <c r="DK86" t="str">
        <v>4170 - 298th Civil District Court</v>
      </c>
      <c r="DL86" t="str">
        <v>4175 - Civil District Masters</v>
      </c>
      <c r="DM86" t="str">
        <v>4180 - Civil Tax Court</v>
      </c>
      <c r="DN86" t="str">
        <v>4210 - 254th Family Court</v>
      </c>
      <c r="DO86" t="str">
        <v>4215 - 255th Family Court</v>
      </c>
      <c r="DP86" t="str">
        <v>4220 - 256th Family Court</v>
      </c>
      <c r="DQ86" t="str">
        <v>4225 - 301st Family Court</v>
      </c>
      <c r="DR86" t="str">
        <v>4230 - 302nd Family Court</v>
      </c>
      <c r="DS86" t="str">
        <v>4235 - 303rd Family Court</v>
      </c>
      <c r="DT86" t="str">
        <v>4240 - 330th Family Court</v>
      </c>
      <c r="DU86" t="str">
        <v>4250 - IV-D Court</v>
      </c>
      <c r="DV86" t="str">
        <v>4310 - 304th Juvenile Court</v>
      </c>
      <c r="DW86" t="str">
        <v>4320 - 305th Juvenile Court</v>
      </c>
      <c r="DX86" t="str">
        <v>4401 - Criminal District Court #1</v>
      </c>
      <c r="DY86" t="str">
        <v>4402 - Criminal District Court #2</v>
      </c>
      <c r="DZ86" t="str">
        <v>4403 - Criminal District Court #3</v>
      </c>
      <c r="EA86" t="str">
        <v>4404 - Criminal District Court #4</v>
      </c>
      <c r="EB86" t="str">
        <v>4405 - Criminal District Court #5</v>
      </c>
      <c r="EC86" t="str">
        <v>4406 - Criminal District Court #6</v>
      </c>
      <c r="ED86" t="str">
        <v>4407 - Criminal District Court #7</v>
      </c>
      <c r="EE86" t="str">
        <v>4410 - 194th Criminal District Court</v>
      </c>
      <c r="EF86" t="str">
        <v>4415 - 195th Criminal District Court</v>
      </c>
      <c r="EG86" t="str">
        <v>4420 - 203rd Criminal District Court</v>
      </c>
      <c r="EH86" t="str">
        <v>4425 - 204th Criminal District Court</v>
      </c>
      <c r="EI86" t="str">
        <v>4430 - 265th Criminal District Court</v>
      </c>
      <c r="EJ86" t="str">
        <v>4435 - 282nd Criminal District Court</v>
      </c>
      <c r="EK86" t="str">
        <v>4440 - 283rd Criminal District Court</v>
      </c>
      <c r="EL86" t="str">
        <v>4445 - 291st Criminal District Court</v>
      </c>
      <c r="EM86" t="str">
        <v>4450 - 292nd Criminal District Court</v>
      </c>
      <c r="EN86" t="str">
        <v>4455 - 363rd Criminal District Court</v>
      </c>
      <c r="EO86" t="str">
        <v>4460 - Criminal District Magistrates</v>
      </c>
      <c r="EP86" t="str">
        <v>4461 - Pretrial Release</v>
      </c>
      <c r="EQ86" t="str">
        <v>4465 - Staff Attorneys</v>
      </c>
      <c r="ER86" t="str">
        <v>4470 - Criminal District Court Manager</v>
      </c>
      <c r="ES86" t="str">
        <v>4501 - County Court at Law #1</v>
      </c>
      <c r="ET86" t="str">
        <v>4502 - County Court at Law #2</v>
      </c>
      <c r="EU86" t="str">
        <v>4503 - County Court at Law #3</v>
      </c>
      <c r="EV86" t="str">
        <v>4504 - County Court at Law #4</v>
      </c>
      <c r="EW86" t="str">
        <v>4505 - County Court at Law #5</v>
      </c>
      <c r="EX86" t="str">
        <v>4601 - County Criminal Court #1</v>
      </c>
      <c r="EY86" t="str">
        <v>4602 - County Criminal Court #2</v>
      </c>
      <c r="EZ86" t="str">
        <v>4603 - County Criminal Court #3</v>
      </c>
      <c r="FA86" t="str">
        <v>4604 - County Criminal Court #4</v>
      </c>
      <c r="FB86" t="str">
        <v>4605 - County Criminal Court #5</v>
      </c>
      <c r="FC86" t="str">
        <v>4606 - County Criminal Court #6</v>
      </c>
      <c r="FD86" t="str">
        <v>4607 - County Criminal Court #7</v>
      </c>
      <c r="FE86" t="str">
        <v>4608 - County Criminal Court #8</v>
      </c>
      <c r="FF86" t="str">
        <v>4609 - County Criminal Court #9</v>
      </c>
      <c r="FG86" t="str">
        <v>4610 - County Criminal Court #10</v>
      </c>
      <c r="FH86" t="str">
        <v>4611 - County Criminal Court #11</v>
      </c>
      <c r="FI86" t="str">
        <v>4615 - County Criminal Court of Appeals</v>
      </c>
      <c r="FJ86" t="str">
        <v>4616 - County Criminal Court of Appeals #2</v>
      </c>
      <c r="FK86" t="str">
        <v>4617 - County Criminal Court - Magistrate</v>
      </c>
      <c r="FL86" t="str">
        <v>4620 - County Criminal Court Manager</v>
      </c>
      <c r="FM86" t="str">
        <v>4701 - Probate Court #1</v>
      </c>
      <c r="FN86" t="str">
        <v>4702 - Probate Court #2</v>
      </c>
      <c r="FO86" t="str">
        <v>4703 - Probate Court #3</v>
      </c>
      <c r="FP86" t="str">
        <v>4704 - Investigators/Court Visitor Program</v>
      </c>
      <c r="FQ86" t="str">
        <v>4705 - Probate Associates</v>
      </c>
      <c r="FR86" t="str">
        <v>4811 - J.P- 1-1</v>
      </c>
      <c r="FS86" t="str">
        <v>4812 - J.P- 1-2</v>
      </c>
      <c r="FT86" t="str">
        <v>4821 - J.P- 2-1</v>
      </c>
      <c r="FU86" t="str">
        <v>4822 - J.P- 2-2</v>
      </c>
      <c r="FV86" t="str">
        <v>4831 - J.P- 3-1</v>
      </c>
      <c r="FW86" t="str">
        <v>4832 - J.P- 3-2</v>
      </c>
      <c r="FX86" t="str">
        <v>4833 - J.P. Central Collections</v>
      </c>
      <c r="FY86" t="str">
        <v>4841 - J.P- 4-1</v>
      </c>
      <c r="FZ86" t="str">
        <v>4842 - J.P- 4-2</v>
      </c>
      <c r="GA86" t="str">
        <v>4851 - J.P- 5-1</v>
      </c>
      <c r="GB86" t="str">
        <v>4852 - J.P- 5-2</v>
      </c>
      <c r="GC86" t="str">
        <v>4862 - J P 3-A</v>
      </c>
      <c r="GD86" t="str">
        <v>4921 - District Clerk Criminal and Bond Forfeiture</v>
      </c>
      <c r="GE86" t="str">
        <v>4922 - District Clerk Passport Central</v>
      </c>
      <c r="GF86" t="str">
        <v>4923 - District Clerk Passport East</v>
      </c>
      <c r="GG86" t="str">
        <v>4924 - District Passport North</v>
      </c>
      <c r="GH86" t="str">
        <v>4925 - District Clerk Juvenile</v>
      </c>
      <c r="GI86" t="str">
        <v>4926 - District Civil and Family, Trust and Collections</v>
      </c>
      <c r="GJ86" t="str">
        <v>5001 - County Clerk Criminal and Bond Forfeiture</v>
      </c>
      <c r="GK86" t="str">
        <v>5002 - County Clerk Recording</v>
      </c>
      <c r="GL86" t="str">
        <v>5003 - County Clerk Vitals</v>
      </c>
      <c r="GM86" t="str">
        <v>5004 - County Clerk Trust</v>
      </c>
      <c r="GN86" t="str">
        <v xml:space="preserve">5005 - County Clerk Civil </v>
      </c>
      <c r="GO86" t="str">
        <v>5006 - County Clerk Probate</v>
      </c>
      <c r="GP86" t="str">
        <v>5007 - County Clerk Central Records</v>
      </c>
      <c r="GQ86" t="str">
        <v>5008 - County Clerk-Collections</v>
      </c>
      <c r="GR86" t="str">
        <v>5041 - Truancy South</v>
      </c>
      <c r="GS86" t="str">
        <v>5042 - Truancy North</v>
      </c>
      <c r="GT86" t="str">
        <v>5043 - Truancy East</v>
      </c>
      <c r="GU86" t="str">
        <v>5110 - Employee Health Clinic</v>
      </c>
      <c r="GV86" t="str">
        <v>5111 - Juvenile Administration</v>
      </c>
      <c r="GW86" t="str">
        <v>5112 - Juvenile Psychological Service</v>
      </c>
      <c r="GX86" t="str">
        <v>5114 - Juvenile-Detention Center</v>
      </c>
      <c r="GY86" t="str">
        <v>5115 - Juvenile-Emergency Shelter</v>
      </c>
      <c r="GZ86" t="str">
        <v>5116 - Juvenile-Letot Center</v>
      </c>
      <c r="HA86" t="str">
        <v>5117 - Juvenile-Youth Village</v>
      </c>
      <c r="HB86" t="str">
        <v>5118 - Juvenile-Medlock Center</v>
      </c>
      <c r="HC86" t="str">
        <v>5119 - Juvenile-Letot Residential Treatment Center</v>
      </c>
      <c r="HD86" t="str">
        <v>5120 - Health Administration</v>
      </c>
      <c r="HE86" t="str">
        <v>5121 - Environmental Health</v>
      </c>
      <c r="HF86" t="str">
        <v>5122 - Public Health Lab</v>
      </c>
      <c r="HG86" t="str">
        <v>5123 - Preventive Health</v>
      </c>
      <c r="HH86" t="str">
        <v>5124 - Communicable Disease Control</v>
      </c>
      <c r="HI86" t="str">
        <v>5125 - STD Clinic</v>
      </c>
      <c r="HJ86" t="str">
        <v>5126 - TB Clinic</v>
      </c>
      <c r="HK86" t="str">
        <v>5128 - HHS - Finance Admin</v>
      </c>
      <c r="HL86" t="str">
        <v xml:space="preserve">5130 - Budget Office Community Contracts </v>
      </c>
      <c r="HM86" t="str">
        <v>5140 - CPS Program</v>
      </c>
      <c r="HN86" t="str">
        <v>5170 - Welfare Assistance</v>
      </c>
      <c r="HO86" t="str">
        <v>6340 - Wilmer Substance Abuse Facility</v>
      </c>
      <c r="HP86" t="str">
        <v>6430 - Truancy Enforcement Center</v>
      </c>
      <c r="HQ86" t="str">
        <v>6930 - Cash Match for Grants</v>
      </c>
      <c r="HR86" t="str">
        <v>7138 - Parking Garage CO 2004 Series</v>
      </c>
      <c r="HS86" t="str">
        <v>7139 - Unlimited Tax Ref 2005  24.097M</v>
      </c>
      <c r="HT86" t="str">
        <v>7140 - Certificate Obligation, 2006  $65M</v>
      </c>
      <c r="HU86" t="str">
        <v>7141 - Limited Tax Notes, Series 2011</v>
      </c>
      <c r="HV86" t="str">
        <v>7142 - Unlimited Tax Refunding Bonds Series 2011A-Dept</v>
      </c>
      <c r="HW86" t="str">
        <v>7144 - Limited Tax Refunding Bonds Series 2013</v>
      </c>
      <c r="HX86" t="str">
        <v>7145 - Dept Limited Tax Notes Series 2013</v>
      </c>
      <c r="HY86" t="str">
        <v>7146 - Unlimited Tax Refunding Bonds Series 2015</v>
      </c>
      <c r="HZ86" t="str">
        <v>7147 - Combination Tax and Parking Garage Revenue Certificates of Obligation Series 2016</v>
      </c>
      <c r="IA86" t="str">
        <v>7148 - Certificates of Obligation, Series 2022</v>
      </c>
      <c r="IB86" t="str">
        <v>7400 - Administrative</v>
      </c>
      <c r="IC86" t="str">
        <v>7414 - Unlimited Tax Road Bonds Series 1995</v>
      </c>
      <c r="ID86" t="str">
        <v>7418 - Road Bond Series 1996</v>
      </c>
      <c r="IE86" t="str">
        <v>7492 - 1995 Road Bond Fund</v>
      </c>
      <c r="IF86" t="str">
        <v>8010 - State Highway Fund</v>
      </c>
      <c r="IG86" t="str">
        <v>8011 - Vehicle Sales and Use Tax</v>
      </c>
      <c r="IH86" t="str">
        <v>8012 - Certificate of Title Fund</v>
      </c>
      <c r="II86" t="str">
        <v>8013 - State Beer and Wine</v>
      </c>
      <c r="IJ86" t="str">
        <v>8014 - Unapportioned Tax</v>
      </c>
      <c r="IK86" t="str">
        <v>8015 - Tax Refund</v>
      </c>
      <c r="IL86" t="str">
        <v>8016 - Trust Fund (Tax Assessor)</v>
      </c>
      <c r="IM86" t="str">
        <v>8017 - Mail-in License Renewal</v>
      </c>
      <c r="IN86" t="str">
        <v>8459 - Chase C.C. Clearing Acct-Tax Office</v>
      </c>
      <c r="IO86" t="str">
        <v>8465 - Chase C.C. MV Clearing Acct-Tax Office</v>
      </c>
      <c r="IP86" t="str">
        <v>8466 - Chase Credit Card Charge Back-Tax Office</v>
      </c>
      <c r="IQ86" t="str">
        <v>8467 - Chase C.C MV Charge Back Tax Office</v>
      </c>
      <c r="IR86" t="str">
        <v>8543 - Chase Credit Card B&amp;W Chargeback</v>
      </c>
      <c r="IS86" t="str">
        <v>8545 - Chase Credit Card VIT/SIT Chargeback</v>
      </c>
      <c r="IT86" t="str">
        <v>8718 - Dealers' Escrow Account</v>
      </c>
      <c r="IU86" t="str">
        <v>8719 - Undisbursed Funds</v>
      </c>
      <c r="IV86" t="str">
        <v>8720 - Credit Card Deposit/Clearing Acct</v>
      </c>
      <c r="IW86" t="str">
        <v>8721 - Unapportioned Tax ( Year End ) Used to be 720</v>
      </c>
      <c r="IX86" t="str">
        <v>8731 - Credit Card Chargeback Acct</v>
      </c>
      <c r="IY86" t="str">
        <v>9010 - Library Assistance</v>
      </c>
      <c r="IZ86" t="str">
        <v>9020 - Local Emergencies</v>
      </c>
      <c r="JA86" t="str">
        <v>9101 - Park &amp; Open Space Adm</v>
      </c>
      <c r="JB86" t="str">
        <v>9102 - Park and Open Space</v>
      </c>
      <c r="JC86" t="str">
        <v>9200 - Escrows</v>
      </c>
      <c r="JD86" t="str">
        <v>9205 - Constable Precinct #1</v>
      </c>
      <c r="JE86" t="str">
        <v>9206 - Constable Precinct #2</v>
      </c>
      <c r="JF86" t="str">
        <v>9207 - Constable Precinct #3</v>
      </c>
      <c r="JG86" t="str">
        <v>9208 - Constable Precinct #4</v>
      </c>
      <c r="JH86" t="str">
        <v>9209 - Constable Precinct #5</v>
      </c>
      <c r="JI86" t="str">
        <v xml:space="preserve">9215 - Commissary </v>
      </c>
      <c r="JJ86" t="str">
        <v xml:space="preserve">9220 - District Attorney </v>
      </c>
      <c r="JK86" t="str">
        <v>9225 - Sheriff</v>
      </c>
      <c r="JL86" t="str">
        <v xml:space="preserve">9230 - Juvenile </v>
      </c>
      <c r="JM86" t="str">
        <v xml:space="preserve">9235 - Justice of Peace </v>
      </c>
      <c r="JN86" t="str">
        <v>9240 - County Clerk</v>
      </c>
      <c r="JO86" t="str">
        <v>9245 - District Clerk</v>
      </c>
      <c r="JP86" t="str">
        <v xml:space="preserve">9250 - County Clerk Record Management </v>
      </c>
      <c r="JQ86" t="str">
        <v xml:space="preserve">9255 - District Clerk Record Management </v>
      </c>
      <c r="JR86" t="str">
        <v xml:space="preserve">9256 - County &amp; District Clerk Record Management </v>
      </c>
      <c r="JS86" t="str">
        <v xml:space="preserve">9260 - Community Supervision and Correction Department </v>
      </c>
      <c r="JT86" t="str">
        <v xml:space="preserve">9265 - Tax Office </v>
      </c>
      <c r="JU86" t="str">
        <v xml:space="preserve">9270 - Criminal Justice </v>
      </c>
      <c r="JV86" t="str">
        <v xml:space="preserve">9275 - Divert Court </v>
      </c>
      <c r="JW86" t="str">
        <v>9280 - HHS</v>
      </c>
      <c r="JX86" t="str">
        <v>9285 - Probate Court</v>
      </c>
      <c r="JY86" t="str">
        <v>9290 - Law Library</v>
      </c>
      <c r="JZ86" t="str">
        <v>9291 - SBE</v>
      </c>
      <c r="KA86" t="str">
        <v>9292 - Fire Marshall</v>
      </c>
      <c r="KB86" t="str">
        <v>9410 - IT Projects</v>
      </c>
      <c r="KC86" t="str">
        <v>9420 - Facilities Projects</v>
      </c>
      <c r="KD86" t="str">
        <v>9430 - Public Works Projects</v>
      </c>
      <c r="KE86" t="str">
        <v>9440 - CSCD Projects</v>
      </c>
      <c r="KF86" t="str">
        <v>9450 - Elections</v>
      </c>
      <c r="KG86" t="str">
        <v>9455 - Household Hazardous Waste</v>
      </c>
      <c r="KH86" t="str">
        <v>9464 - American Rescue Plan</v>
      </c>
      <c r="KI86" t="str">
        <v>9466 - Major Grants</v>
      </c>
      <c r="KJ86" t="str">
        <v>9467 - HUD Section 8</v>
      </c>
      <c r="KK86" t="str">
        <v>9468 - Charter School</v>
      </c>
      <c r="KL86" t="str">
        <v>9900 - Non-Budget Charges</v>
      </c>
      <c r="KM86" t="str">
        <v>9910 - Countywide Appropriations</v>
      </c>
      <c r="KN86" t="str">
        <v>9915 - Surplus</v>
      </c>
      <c r="KO86" t="str">
        <v>9920 - Payroll -Dept</v>
      </c>
      <c r="KP86" t="str">
        <v>9940 - Reserves and Contingency</v>
      </c>
      <c r="KQ86" t="str">
        <v>9950 - Emergency Reserves</v>
      </c>
    </row>
    <row r="87" spans="1:303" x14ac:dyDescent="0.25">
      <c r="A87" t="str" cm="1">
        <f t="array" ref="A87:KQ87">TRANSPOSE(_xlfn._xlws.SORT(_xlfn._xlws.FILTER(TableCostCenter[Cost Center List],ISNUMBER(SEARCH(Travel!Y88,TableCostCenter[Cost Center List])))))</f>
        <v>0000 - Default Cost Center</v>
      </c>
      <c r="B87" t="str">
        <v>1010 - County Judge</v>
      </c>
      <c r="C87" t="str">
        <v>1011 - Truancy Courts</v>
      </c>
      <c r="D87" t="str">
        <v>1016 - Planning and Development</v>
      </c>
      <c r="E87" t="str">
        <v>1020 - Commissioners' Court Administrator</v>
      </c>
      <c r="F87" t="str">
        <v>1021 - Operation Services - Engineering</v>
      </c>
      <c r="G87" t="str">
        <v>1022 - Operation Services - Facilities</v>
      </c>
      <c r="H87" t="str">
        <v>1023 - Operation Services - Comm/Central Services</v>
      </c>
      <c r="I87" t="str">
        <v>1024 - Operation Services - Records Mgmt</v>
      </c>
      <c r="J87" t="str">
        <v>1027 - Operation Services - Auto Service Center</v>
      </c>
      <c r="K87" t="str">
        <v>1035 - Tax Assessor/Collector</v>
      </c>
      <c r="L87" t="str">
        <v>1040 - Human Resource/Civil Service</v>
      </c>
      <c r="M87" t="str">
        <v>1041 - HRCS - 52e Employees</v>
      </c>
      <c r="N87" t="str">
        <v>1045 - Records Bldg Fitness Center</v>
      </c>
      <c r="O87" t="str">
        <v>1050 - County Treasurer</v>
      </c>
      <c r="P87" t="str">
        <v>1060 - Office of Budget &amp; Evaluation</v>
      </c>
      <c r="Q87" t="str">
        <v>1070 - County Auditor</v>
      </c>
      <c r="R87" t="str">
        <v>1080 - Purchasing</v>
      </c>
      <c r="S87" t="str">
        <v>1082 - Small Business Enterprise(SBE)</v>
      </c>
      <c r="T87" t="str">
        <v>1090 - IT Data Services</v>
      </c>
      <c r="U87" t="str">
        <v>1210 - Elections</v>
      </c>
      <c r="V87" t="str">
        <v>2050 - Texas Cooperative Extension</v>
      </c>
      <c r="W87" t="str">
        <v>2060 - Veterans Service</v>
      </c>
      <c r="X87" t="str">
        <v>2080 - Historical Commission</v>
      </c>
      <c r="Y87" t="str">
        <v>2110 - Public Works</v>
      </c>
      <c r="Z87" t="str">
        <v>2115 - PW - Economic Development</v>
      </c>
      <c r="AA87" t="str">
        <v>2510 - Road Precinct #1</v>
      </c>
      <c r="AB87" t="str">
        <v>2520 - Road Precinct #2</v>
      </c>
      <c r="AC87" t="str">
        <v>2530 - Road Precinct #3</v>
      </c>
      <c r="AD87" t="str">
        <v>2540 - Road Precinct #4</v>
      </c>
      <c r="AE87" t="str">
        <v>2550 - Road Reserves</v>
      </c>
      <c r="AF87" t="str">
        <v>3020 - Community Supervision</v>
      </c>
      <c r="AG87" t="str">
        <v>3030 - Public Service Program</v>
      </c>
      <c r="AH87" t="str">
        <v>3043 - Unincorporated Area Services</v>
      </c>
      <c r="AI87" t="str">
        <v>3110 - Executive</v>
      </c>
      <c r="AJ87" t="str">
        <v>3111 - Special Investigation</v>
      </c>
      <c r="AK87" t="str">
        <v>3112 - Intelligence</v>
      </c>
      <c r="AL87" t="str">
        <v>3113 - Internal Affairs</v>
      </c>
      <c r="AM87" t="str">
        <v>3114 - Compliance</v>
      </c>
      <c r="AN87" t="str">
        <v>3121 - General Services</v>
      </c>
      <c r="AO87" t="str">
        <v>3122 - Personnel</v>
      </c>
      <c r="AP87" t="str">
        <v>3123 - Training</v>
      </c>
      <c r="AQ87" t="str">
        <v>3124 - Communications</v>
      </c>
      <c r="AR87" t="str">
        <v>3125 - Fiscal</v>
      </c>
      <c r="AS87" t="str">
        <v>3126 - Photo Lab</v>
      </c>
      <c r="AT87" t="str">
        <v>3127 - Print Shop Department</v>
      </c>
      <c r="AU87" t="str">
        <v>3128 - Bonds</v>
      </c>
      <c r="AV87" t="str">
        <v>3129 - Bailiff</v>
      </c>
      <c r="AW87" t="str">
        <v>3130 - Warrants</v>
      </c>
      <c r="AX87" t="str">
        <v>3131 - Fugitive Transportation</v>
      </c>
      <c r="AY87" t="str">
        <v>3132 - Civil</v>
      </c>
      <c r="AZ87" t="str">
        <v>3133 - Patrol</v>
      </c>
      <c r="BA87" t="str">
        <v>3134 - Criminal Investigation</v>
      </c>
      <c r="BB87" t="str">
        <v>3136 - FLEET</v>
      </c>
      <c r="BC87" t="str">
        <v>3137 - Freeway Management Program</v>
      </c>
      <c r="BD87" t="str">
        <v>3140 - Detention Services</v>
      </c>
      <c r="BE87" t="str">
        <v>3141 - North Tower</v>
      </c>
      <c r="BF87" t="str">
        <v>3142 - West Tower</v>
      </c>
      <c r="BG87" t="str">
        <v>3147 - Central Intake</v>
      </c>
      <c r="BH87" t="str">
        <v>3148 - South Tower</v>
      </c>
      <c r="BI87" t="str">
        <v>3150 - Classification and Release</v>
      </c>
      <c r="BJ87" t="str">
        <v>3151 - Inmate Program</v>
      </c>
      <c r="BK87" t="str">
        <v>3152 - Central Kitchen</v>
      </c>
      <c r="BL87" t="str">
        <v>3153 - Central Laundry</v>
      </c>
      <c r="BM87" t="str">
        <v>3154 - Inmate Transport</v>
      </c>
      <c r="BN87" t="str">
        <v>3155 - Jail Medical</v>
      </c>
      <c r="BO87" t="str">
        <v>3156 - Pre/Post Trial Release Program</v>
      </c>
      <c r="BP87" t="str">
        <v>3210 - Constable Precinct #1</v>
      </c>
      <c r="BQ87" t="str">
        <v>3220 - Constable Precinct #2</v>
      </c>
      <c r="BR87" t="str">
        <v>3230 - Constable Precinct #3</v>
      </c>
      <c r="BS87" t="str">
        <v>3240 - Constable Precinct #4</v>
      </c>
      <c r="BT87" t="str">
        <v>3250 - Constable Precinct #5</v>
      </c>
      <c r="BU87" t="str">
        <v>3270 - Constable Precinct #3A</v>
      </c>
      <c r="BV87" t="str">
        <v>3280 - Constable Precinct #4A</v>
      </c>
      <c r="BW87" t="str">
        <v>3311 - Crime Lab</v>
      </c>
      <c r="BX87" t="str">
        <v>3312 - Medical Examiner</v>
      </c>
      <c r="BY87" t="str">
        <v>3313 - Breath Alcohol Program</v>
      </c>
      <c r="BZ87" t="str">
        <v>4001 - Building Security</v>
      </c>
      <c r="CA87" t="str">
        <v>4002 - Emergency Management</v>
      </c>
      <c r="CB87" t="str">
        <v>4003 - Fire Marshal</v>
      </c>
      <c r="CC87" t="str">
        <v>4011 - District Attorney</v>
      </c>
      <c r="CD87" t="str">
        <v>4012 - DA-Special Allocation</v>
      </c>
      <c r="CE87" t="str">
        <v>4013 - Drug Court Program</v>
      </c>
      <c r="CF87" t="str">
        <v>4014 - Jail Diversion</v>
      </c>
      <c r="CG87" t="str">
        <v>4015 - Divert Court</v>
      </c>
      <c r="CH87" t="str">
        <v>4016 - S.T.A.C. Court</v>
      </c>
      <c r="CI87" t="str">
        <v>4020 - District Clerk</v>
      </c>
      <c r="CJ87" t="str">
        <v>4031 - County Clerk</v>
      </c>
      <c r="CK87" t="str">
        <v>4032 - County Clerk-Collections</v>
      </c>
      <c r="CL87" t="str">
        <v>4033 - Truancy Courts Clerks</v>
      </c>
      <c r="CM87" t="str">
        <v>4040 - Public Defender</v>
      </c>
      <c r="CN87" t="str">
        <v>4051 - District Court Administration</v>
      </c>
      <c r="CO87" t="str">
        <v>4052 - Family Court Services</v>
      </c>
      <c r="CP87" t="str">
        <v>4053 - Child Support Payments Office</v>
      </c>
      <c r="CQ87" t="str">
        <v>4054 - Alt. Dispute Resolution-Dept</v>
      </c>
      <c r="CR87" t="str">
        <v>4056 - Domestic Relations Office Administration</v>
      </c>
      <c r="CS87" t="str">
        <v>4060 - Jury Service</v>
      </c>
      <c r="CT87" t="str">
        <v>4065 - Grand Jury Service</v>
      </c>
      <c r="CU87" t="str">
        <v>4071 - 5th Court of Appeals</v>
      </c>
      <c r="CV87" t="str">
        <v>4072 - First Admin. Judicial Region</v>
      </c>
      <c r="CW87" t="str">
        <v>4080 - Court Cost Miscellaneous</v>
      </c>
      <c r="CX87" t="str">
        <v>4090 - Appellate Justice System</v>
      </c>
      <c r="CY87" t="str">
        <v>4110 - 14th Civil District Court</v>
      </c>
      <c r="CZ87" t="str">
        <v>4115 - 44th Civil District Court</v>
      </c>
      <c r="DA87" t="str">
        <v>4120 - 68th Civil District Court</v>
      </c>
      <c r="DB87" t="str">
        <v>4125 - 95th Civil District Court</v>
      </c>
      <c r="DC87" t="str">
        <v>4130 - 101st Civil District Court</v>
      </c>
      <c r="DD87" t="str">
        <v>4135 - 116th Civil District Court</v>
      </c>
      <c r="DE87" t="str">
        <v>4140 - 134th Civil District Court</v>
      </c>
      <c r="DF87" t="str">
        <v>4145 - 160th Civil District Court</v>
      </c>
      <c r="DG87" t="str">
        <v>4150 - 162nd Civil District Court</v>
      </c>
      <c r="DH87" t="str">
        <v>4155 - 191st Civil District Court</v>
      </c>
      <c r="DI87" t="str">
        <v>4160 - 192nd Civil District Court</v>
      </c>
      <c r="DJ87" t="str">
        <v>4165 - 193rd Civil District Court</v>
      </c>
      <c r="DK87" t="str">
        <v>4170 - 298th Civil District Court</v>
      </c>
      <c r="DL87" t="str">
        <v>4175 - Civil District Masters</v>
      </c>
      <c r="DM87" t="str">
        <v>4180 - Civil Tax Court</v>
      </c>
      <c r="DN87" t="str">
        <v>4210 - 254th Family Court</v>
      </c>
      <c r="DO87" t="str">
        <v>4215 - 255th Family Court</v>
      </c>
      <c r="DP87" t="str">
        <v>4220 - 256th Family Court</v>
      </c>
      <c r="DQ87" t="str">
        <v>4225 - 301st Family Court</v>
      </c>
      <c r="DR87" t="str">
        <v>4230 - 302nd Family Court</v>
      </c>
      <c r="DS87" t="str">
        <v>4235 - 303rd Family Court</v>
      </c>
      <c r="DT87" t="str">
        <v>4240 - 330th Family Court</v>
      </c>
      <c r="DU87" t="str">
        <v>4250 - IV-D Court</v>
      </c>
      <c r="DV87" t="str">
        <v>4310 - 304th Juvenile Court</v>
      </c>
      <c r="DW87" t="str">
        <v>4320 - 305th Juvenile Court</v>
      </c>
      <c r="DX87" t="str">
        <v>4401 - Criminal District Court #1</v>
      </c>
      <c r="DY87" t="str">
        <v>4402 - Criminal District Court #2</v>
      </c>
      <c r="DZ87" t="str">
        <v>4403 - Criminal District Court #3</v>
      </c>
      <c r="EA87" t="str">
        <v>4404 - Criminal District Court #4</v>
      </c>
      <c r="EB87" t="str">
        <v>4405 - Criminal District Court #5</v>
      </c>
      <c r="EC87" t="str">
        <v>4406 - Criminal District Court #6</v>
      </c>
      <c r="ED87" t="str">
        <v>4407 - Criminal District Court #7</v>
      </c>
      <c r="EE87" t="str">
        <v>4410 - 194th Criminal District Court</v>
      </c>
      <c r="EF87" t="str">
        <v>4415 - 195th Criminal District Court</v>
      </c>
      <c r="EG87" t="str">
        <v>4420 - 203rd Criminal District Court</v>
      </c>
      <c r="EH87" t="str">
        <v>4425 - 204th Criminal District Court</v>
      </c>
      <c r="EI87" t="str">
        <v>4430 - 265th Criminal District Court</v>
      </c>
      <c r="EJ87" t="str">
        <v>4435 - 282nd Criminal District Court</v>
      </c>
      <c r="EK87" t="str">
        <v>4440 - 283rd Criminal District Court</v>
      </c>
      <c r="EL87" t="str">
        <v>4445 - 291st Criminal District Court</v>
      </c>
      <c r="EM87" t="str">
        <v>4450 - 292nd Criminal District Court</v>
      </c>
      <c r="EN87" t="str">
        <v>4455 - 363rd Criminal District Court</v>
      </c>
      <c r="EO87" t="str">
        <v>4460 - Criminal District Magistrates</v>
      </c>
      <c r="EP87" t="str">
        <v>4461 - Pretrial Release</v>
      </c>
      <c r="EQ87" t="str">
        <v>4465 - Staff Attorneys</v>
      </c>
      <c r="ER87" t="str">
        <v>4470 - Criminal District Court Manager</v>
      </c>
      <c r="ES87" t="str">
        <v>4501 - County Court at Law #1</v>
      </c>
      <c r="ET87" t="str">
        <v>4502 - County Court at Law #2</v>
      </c>
      <c r="EU87" t="str">
        <v>4503 - County Court at Law #3</v>
      </c>
      <c r="EV87" t="str">
        <v>4504 - County Court at Law #4</v>
      </c>
      <c r="EW87" t="str">
        <v>4505 - County Court at Law #5</v>
      </c>
      <c r="EX87" t="str">
        <v>4601 - County Criminal Court #1</v>
      </c>
      <c r="EY87" t="str">
        <v>4602 - County Criminal Court #2</v>
      </c>
      <c r="EZ87" t="str">
        <v>4603 - County Criminal Court #3</v>
      </c>
      <c r="FA87" t="str">
        <v>4604 - County Criminal Court #4</v>
      </c>
      <c r="FB87" t="str">
        <v>4605 - County Criminal Court #5</v>
      </c>
      <c r="FC87" t="str">
        <v>4606 - County Criminal Court #6</v>
      </c>
      <c r="FD87" t="str">
        <v>4607 - County Criminal Court #7</v>
      </c>
      <c r="FE87" t="str">
        <v>4608 - County Criminal Court #8</v>
      </c>
      <c r="FF87" t="str">
        <v>4609 - County Criminal Court #9</v>
      </c>
      <c r="FG87" t="str">
        <v>4610 - County Criminal Court #10</v>
      </c>
      <c r="FH87" t="str">
        <v>4611 - County Criminal Court #11</v>
      </c>
      <c r="FI87" t="str">
        <v>4615 - County Criminal Court of Appeals</v>
      </c>
      <c r="FJ87" t="str">
        <v>4616 - County Criminal Court of Appeals #2</v>
      </c>
      <c r="FK87" t="str">
        <v>4617 - County Criminal Court - Magistrate</v>
      </c>
      <c r="FL87" t="str">
        <v>4620 - County Criminal Court Manager</v>
      </c>
      <c r="FM87" t="str">
        <v>4701 - Probate Court #1</v>
      </c>
      <c r="FN87" t="str">
        <v>4702 - Probate Court #2</v>
      </c>
      <c r="FO87" t="str">
        <v>4703 - Probate Court #3</v>
      </c>
      <c r="FP87" t="str">
        <v>4704 - Investigators/Court Visitor Program</v>
      </c>
      <c r="FQ87" t="str">
        <v>4705 - Probate Associates</v>
      </c>
      <c r="FR87" t="str">
        <v>4811 - J.P- 1-1</v>
      </c>
      <c r="FS87" t="str">
        <v>4812 - J.P- 1-2</v>
      </c>
      <c r="FT87" t="str">
        <v>4821 - J.P- 2-1</v>
      </c>
      <c r="FU87" t="str">
        <v>4822 - J.P- 2-2</v>
      </c>
      <c r="FV87" t="str">
        <v>4831 - J.P- 3-1</v>
      </c>
      <c r="FW87" t="str">
        <v>4832 - J.P- 3-2</v>
      </c>
      <c r="FX87" t="str">
        <v>4833 - J.P. Central Collections</v>
      </c>
      <c r="FY87" t="str">
        <v>4841 - J.P- 4-1</v>
      </c>
      <c r="FZ87" t="str">
        <v>4842 - J.P- 4-2</v>
      </c>
      <c r="GA87" t="str">
        <v>4851 - J.P- 5-1</v>
      </c>
      <c r="GB87" t="str">
        <v>4852 - J.P- 5-2</v>
      </c>
      <c r="GC87" t="str">
        <v>4862 - J P 3-A</v>
      </c>
      <c r="GD87" t="str">
        <v>4921 - District Clerk Criminal and Bond Forfeiture</v>
      </c>
      <c r="GE87" t="str">
        <v>4922 - District Clerk Passport Central</v>
      </c>
      <c r="GF87" t="str">
        <v>4923 - District Clerk Passport East</v>
      </c>
      <c r="GG87" t="str">
        <v>4924 - District Passport North</v>
      </c>
      <c r="GH87" t="str">
        <v>4925 - District Clerk Juvenile</v>
      </c>
      <c r="GI87" t="str">
        <v>4926 - District Civil and Family, Trust and Collections</v>
      </c>
      <c r="GJ87" t="str">
        <v>5001 - County Clerk Criminal and Bond Forfeiture</v>
      </c>
      <c r="GK87" t="str">
        <v>5002 - County Clerk Recording</v>
      </c>
      <c r="GL87" t="str">
        <v>5003 - County Clerk Vitals</v>
      </c>
      <c r="GM87" t="str">
        <v>5004 - County Clerk Trust</v>
      </c>
      <c r="GN87" t="str">
        <v xml:space="preserve">5005 - County Clerk Civil </v>
      </c>
      <c r="GO87" t="str">
        <v>5006 - County Clerk Probate</v>
      </c>
      <c r="GP87" t="str">
        <v>5007 - County Clerk Central Records</v>
      </c>
      <c r="GQ87" t="str">
        <v>5008 - County Clerk-Collections</v>
      </c>
      <c r="GR87" t="str">
        <v>5041 - Truancy South</v>
      </c>
      <c r="GS87" t="str">
        <v>5042 - Truancy North</v>
      </c>
      <c r="GT87" t="str">
        <v>5043 - Truancy East</v>
      </c>
      <c r="GU87" t="str">
        <v>5110 - Employee Health Clinic</v>
      </c>
      <c r="GV87" t="str">
        <v>5111 - Juvenile Administration</v>
      </c>
      <c r="GW87" t="str">
        <v>5112 - Juvenile Psychological Service</v>
      </c>
      <c r="GX87" t="str">
        <v>5114 - Juvenile-Detention Center</v>
      </c>
      <c r="GY87" t="str">
        <v>5115 - Juvenile-Emergency Shelter</v>
      </c>
      <c r="GZ87" t="str">
        <v>5116 - Juvenile-Letot Center</v>
      </c>
      <c r="HA87" t="str">
        <v>5117 - Juvenile-Youth Village</v>
      </c>
      <c r="HB87" t="str">
        <v>5118 - Juvenile-Medlock Center</v>
      </c>
      <c r="HC87" t="str">
        <v>5119 - Juvenile-Letot Residential Treatment Center</v>
      </c>
      <c r="HD87" t="str">
        <v>5120 - Health Administration</v>
      </c>
      <c r="HE87" t="str">
        <v>5121 - Environmental Health</v>
      </c>
      <c r="HF87" t="str">
        <v>5122 - Public Health Lab</v>
      </c>
      <c r="HG87" t="str">
        <v>5123 - Preventive Health</v>
      </c>
      <c r="HH87" t="str">
        <v>5124 - Communicable Disease Control</v>
      </c>
      <c r="HI87" t="str">
        <v>5125 - STD Clinic</v>
      </c>
      <c r="HJ87" t="str">
        <v>5126 - TB Clinic</v>
      </c>
      <c r="HK87" t="str">
        <v>5128 - HHS - Finance Admin</v>
      </c>
      <c r="HL87" t="str">
        <v xml:space="preserve">5130 - Budget Office Community Contracts </v>
      </c>
      <c r="HM87" t="str">
        <v>5140 - CPS Program</v>
      </c>
      <c r="HN87" t="str">
        <v>5170 - Welfare Assistance</v>
      </c>
      <c r="HO87" t="str">
        <v>6340 - Wilmer Substance Abuse Facility</v>
      </c>
      <c r="HP87" t="str">
        <v>6430 - Truancy Enforcement Center</v>
      </c>
      <c r="HQ87" t="str">
        <v>6930 - Cash Match for Grants</v>
      </c>
      <c r="HR87" t="str">
        <v>7138 - Parking Garage CO 2004 Series</v>
      </c>
      <c r="HS87" t="str">
        <v>7139 - Unlimited Tax Ref 2005  24.097M</v>
      </c>
      <c r="HT87" t="str">
        <v>7140 - Certificate Obligation, 2006  $65M</v>
      </c>
      <c r="HU87" t="str">
        <v>7141 - Limited Tax Notes, Series 2011</v>
      </c>
      <c r="HV87" t="str">
        <v>7142 - Unlimited Tax Refunding Bonds Series 2011A-Dept</v>
      </c>
      <c r="HW87" t="str">
        <v>7144 - Limited Tax Refunding Bonds Series 2013</v>
      </c>
      <c r="HX87" t="str">
        <v>7145 - Dept Limited Tax Notes Series 2013</v>
      </c>
      <c r="HY87" t="str">
        <v>7146 - Unlimited Tax Refunding Bonds Series 2015</v>
      </c>
      <c r="HZ87" t="str">
        <v>7147 - Combination Tax and Parking Garage Revenue Certificates of Obligation Series 2016</v>
      </c>
      <c r="IA87" t="str">
        <v>7148 - Certificates of Obligation, Series 2022</v>
      </c>
      <c r="IB87" t="str">
        <v>7400 - Administrative</v>
      </c>
      <c r="IC87" t="str">
        <v>7414 - Unlimited Tax Road Bonds Series 1995</v>
      </c>
      <c r="ID87" t="str">
        <v>7418 - Road Bond Series 1996</v>
      </c>
      <c r="IE87" t="str">
        <v>7492 - 1995 Road Bond Fund</v>
      </c>
      <c r="IF87" t="str">
        <v>8010 - State Highway Fund</v>
      </c>
      <c r="IG87" t="str">
        <v>8011 - Vehicle Sales and Use Tax</v>
      </c>
      <c r="IH87" t="str">
        <v>8012 - Certificate of Title Fund</v>
      </c>
      <c r="II87" t="str">
        <v>8013 - State Beer and Wine</v>
      </c>
      <c r="IJ87" t="str">
        <v>8014 - Unapportioned Tax</v>
      </c>
      <c r="IK87" t="str">
        <v>8015 - Tax Refund</v>
      </c>
      <c r="IL87" t="str">
        <v>8016 - Trust Fund (Tax Assessor)</v>
      </c>
      <c r="IM87" t="str">
        <v>8017 - Mail-in License Renewal</v>
      </c>
      <c r="IN87" t="str">
        <v>8459 - Chase C.C. Clearing Acct-Tax Office</v>
      </c>
      <c r="IO87" t="str">
        <v>8465 - Chase C.C. MV Clearing Acct-Tax Office</v>
      </c>
      <c r="IP87" t="str">
        <v>8466 - Chase Credit Card Charge Back-Tax Office</v>
      </c>
      <c r="IQ87" t="str">
        <v>8467 - Chase C.C MV Charge Back Tax Office</v>
      </c>
      <c r="IR87" t="str">
        <v>8543 - Chase Credit Card B&amp;W Chargeback</v>
      </c>
      <c r="IS87" t="str">
        <v>8545 - Chase Credit Card VIT/SIT Chargeback</v>
      </c>
      <c r="IT87" t="str">
        <v>8718 - Dealers' Escrow Account</v>
      </c>
      <c r="IU87" t="str">
        <v>8719 - Undisbursed Funds</v>
      </c>
      <c r="IV87" t="str">
        <v>8720 - Credit Card Deposit/Clearing Acct</v>
      </c>
      <c r="IW87" t="str">
        <v>8721 - Unapportioned Tax ( Year End ) Used to be 720</v>
      </c>
      <c r="IX87" t="str">
        <v>8731 - Credit Card Chargeback Acct</v>
      </c>
      <c r="IY87" t="str">
        <v>9010 - Library Assistance</v>
      </c>
      <c r="IZ87" t="str">
        <v>9020 - Local Emergencies</v>
      </c>
      <c r="JA87" t="str">
        <v>9101 - Park &amp; Open Space Adm</v>
      </c>
      <c r="JB87" t="str">
        <v>9102 - Park and Open Space</v>
      </c>
      <c r="JC87" t="str">
        <v>9200 - Escrows</v>
      </c>
      <c r="JD87" t="str">
        <v>9205 - Constable Precinct #1</v>
      </c>
      <c r="JE87" t="str">
        <v>9206 - Constable Precinct #2</v>
      </c>
      <c r="JF87" t="str">
        <v>9207 - Constable Precinct #3</v>
      </c>
      <c r="JG87" t="str">
        <v>9208 - Constable Precinct #4</v>
      </c>
      <c r="JH87" t="str">
        <v>9209 - Constable Precinct #5</v>
      </c>
      <c r="JI87" t="str">
        <v xml:space="preserve">9215 - Commissary </v>
      </c>
      <c r="JJ87" t="str">
        <v xml:space="preserve">9220 - District Attorney </v>
      </c>
      <c r="JK87" t="str">
        <v>9225 - Sheriff</v>
      </c>
      <c r="JL87" t="str">
        <v xml:space="preserve">9230 - Juvenile </v>
      </c>
      <c r="JM87" t="str">
        <v xml:space="preserve">9235 - Justice of Peace </v>
      </c>
      <c r="JN87" t="str">
        <v>9240 - County Clerk</v>
      </c>
      <c r="JO87" t="str">
        <v>9245 - District Clerk</v>
      </c>
      <c r="JP87" t="str">
        <v xml:space="preserve">9250 - County Clerk Record Management </v>
      </c>
      <c r="JQ87" t="str">
        <v xml:space="preserve">9255 - District Clerk Record Management </v>
      </c>
      <c r="JR87" t="str">
        <v xml:space="preserve">9256 - County &amp; District Clerk Record Management </v>
      </c>
      <c r="JS87" t="str">
        <v xml:space="preserve">9260 - Community Supervision and Correction Department </v>
      </c>
      <c r="JT87" t="str">
        <v xml:space="preserve">9265 - Tax Office </v>
      </c>
      <c r="JU87" t="str">
        <v xml:space="preserve">9270 - Criminal Justice </v>
      </c>
      <c r="JV87" t="str">
        <v xml:space="preserve">9275 - Divert Court </v>
      </c>
      <c r="JW87" t="str">
        <v>9280 - HHS</v>
      </c>
      <c r="JX87" t="str">
        <v>9285 - Probate Court</v>
      </c>
      <c r="JY87" t="str">
        <v>9290 - Law Library</v>
      </c>
      <c r="JZ87" t="str">
        <v>9291 - SBE</v>
      </c>
      <c r="KA87" t="str">
        <v>9292 - Fire Marshall</v>
      </c>
      <c r="KB87" t="str">
        <v>9410 - IT Projects</v>
      </c>
      <c r="KC87" t="str">
        <v>9420 - Facilities Projects</v>
      </c>
      <c r="KD87" t="str">
        <v>9430 - Public Works Projects</v>
      </c>
      <c r="KE87" t="str">
        <v>9440 - CSCD Projects</v>
      </c>
      <c r="KF87" t="str">
        <v>9450 - Elections</v>
      </c>
      <c r="KG87" t="str">
        <v>9455 - Household Hazardous Waste</v>
      </c>
      <c r="KH87" t="str">
        <v>9464 - American Rescue Plan</v>
      </c>
      <c r="KI87" t="str">
        <v>9466 - Major Grants</v>
      </c>
      <c r="KJ87" t="str">
        <v>9467 - HUD Section 8</v>
      </c>
      <c r="KK87" t="str">
        <v>9468 - Charter School</v>
      </c>
      <c r="KL87" t="str">
        <v>9900 - Non-Budget Charges</v>
      </c>
      <c r="KM87" t="str">
        <v>9910 - Countywide Appropriations</v>
      </c>
      <c r="KN87" t="str">
        <v>9915 - Surplus</v>
      </c>
      <c r="KO87" t="str">
        <v>9920 - Payroll -Dept</v>
      </c>
      <c r="KP87" t="str">
        <v>9940 - Reserves and Contingency</v>
      </c>
      <c r="KQ87" t="str">
        <v>9950 - Emergency Reserves</v>
      </c>
    </row>
    <row r="88" spans="1:303" x14ac:dyDescent="0.25">
      <c r="A88" t="str" cm="1">
        <f t="array" ref="A88:KQ88">TRANSPOSE(_xlfn._xlws.SORT(_xlfn._xlws.FILTER(TableCostCenter[Cost Center List],ISNUMBER(SEARCH(Travel!Y89,TableCostCenter[Cost Center List])))))</f>
        <v>0000 - Default Cost Center</v>
      </c>
      <c r="B88" t="str">
        <v>1010 - County Judge</v>
      </c>
      <c r="C88" t="str">
        <v>1011 - Truancy Courts</v>
      </c>
      <c r="D88" t="str">
        <v>1016 - Planning and Development</v>
      </c>
      <c r="E88" t="str">
        <v>1020 - Commissioners' Court Administrator</v>
      </c>
      <c r="F88" t="str">
        <v>1021 - Operation Services - Engineering</v>
      </c>
      <c r="G88" t="str">
        <v>1022 - Operation Services - Facilities</v>
      </c>
      <c r="H88" t="str">
        <v>1023 - Operation Services - Comm/Central Services</v>
      </c>
      <c r="I88" t="str">
        <v>1024 - Operation Services - Records Mgmt</v>
      </c>
      <c r="J88" t="str">
        <v>1027 - Operation Services - Auto Service Center</v>
      </c>
      <c r="K88" t="str">
        <v>1035 - Tax Assessor/Collector</v>
      </c>
      <c r="L88" t="str">
        <v>1040 - Human Resource/Civil Service</v>
      </c>
      <c r="M88" t="str">
        <v>1041 - HRCS - 52e Employees</v>
      </c>
      <c r="N88" t="str">
        <v>1045 - Records Bldg Fitness Center</v>
      </c>
      <c r="O88" t="str">
        <v>1050 - County Treasurer</v>
      </c>
      <c r="P88" t="str">
        <v>1060 - Office of Budget &amp; Evaluation</v>
      </c>
      <c r="Q88" t="str">
        <v>1070 - County Auditor</v>
      </c>
      <c r="R88" t="str">
        <v>1080 - Purchasing</v>
      </c>
      <c r="S88" t="str">
        <v>1082 - Small Business Enterprise(SBE)</v>
      </c>
      <c r="T88" t="str">
        <v>1090 - IT Data Services</v>
      </c>
      <c r="U88" t="str">
        <v>1210 - Elections</v>
      </c>
      <c r="V88" t="str">
        <v>2050 - Texas Cooperative Extension</v>
      </c>
      <c r="W88" t="str">
        <v>2060 - Veterans Service</v>
      </c>
      <c r="X88" t="str">
        <v>2080 - Historical Commission</v>
      </c>
      <c r="Y88" t="str">
        <v>2110 - Public Works</v>
      </c>
      <c r="Z88" t="str">
        <v>2115 - PW - Economic Development</v>
      </c>
      <c r="AA88" t="str">
        <v>2510 - Road Precinct #1</v>
      </c>
      <c r="AB88" t="str">
        <v>2520 - Road Precinct #2</v>
      </c>
      <c r="AC88" t="str">
        <v>2530 - Road Precinct #3</v>
      </c>
      <c r="AD88" t="str">
        <v>2540 - Road Precinct #4</v>
      </c>
      <c r="AE88" t="str">
        <v>2550 - Road Reserves</v>
      </c>
      <c r="AF88" t="str">
        <v>3020 - Community Supervision</v>
      </c>
      <c r="AG88" t="str">
        <v>3030 - Public Service Program</v>
      </c>
      <c r="AH88" t="str">
        <v>3043 - Unincorporated Area Services</v>
      </c>
      <c r="AI88" t="str">
        <v>3110 - Executive</v>
      </c>
      <c r="AJ88" t="str">
        <v>3111 - Special Investigation</v>
      </c>
      <c r="AK88" t="str">
        <v>3112 - Intelligence</v>
      </c>
      <c r="AL88" t="str">
        <v>3113 - Internal Affairs</v>
      </c>
      <c r="AM88" t="str">
        <v>3114 - Compliance</v>
      </c>
      <c r="AN88" t="str">
        <v>3121 - General Services</v>
      </c>
      <c r="AO88" t="str">
        <v>3122 - Personnel</v>
      </c>
      <c r="AP88" t="str">
        <v>3123 - Training</v>
      </c>
      <c r="AQ88" t="str">
        <v>3124 - Communications</v>
      </c>
      <c r="AR88" t="str">
        <v>3125 - Fiscal</v>
      </c>
      <c r="AS88" t="str">
        <v>3126 - Photo Lab</v>
      </c>
      <c r="AT88" t="str">
        <v>3127 - Print Shop Department</v>
      </c>
      <c r="AU88" t="str">
        <v>3128 - Bonds</v>
      </c>
      <c r="AV88" t="str">
        <v>3129 - Bailiff</v>
      </c>
      <c r="AW88" t="str">
        <v>3130 - Warrants</v>
      </c>
      <c r="AX88" t="str">
        <v>3131 - Fugitive Transportation</v>
      </c>
      <c r="AY88" t="str">
        <v>3132 - Civil</v>
      </c>
      <c r="AZ88" t="str">
        <v>3133 - Patrol</v>
      </c>
      <c r="BA88" t="str">
        <v>3134 - Criminal Investigation</v>
      </c>
      <c r="BB88" t="str">
        <v>3136 - FLEET</v>
      </c>
      <c r="BC88" t="str">
        <v>3137 - Freeway Management Program</v>
      </c>
      <c r="BD88" t="str">
        <v>3140 - Detention Services</v>
      </c>
      <c r="BE88" t="str">
        <v>3141 - North Tower</v>
      </c>
      <c r="BF88" t="str">
        <v>3142 - West Tower</v>
      </c>
      <c r="BG88" t="str">
        <v>3147 - Central Intake</v>
      </c>
      <c r="BH88" t="str">
        <v>3148 - South Tower</v>
      </c>
      <c r="BI88" t="str">
        <v>3150 - Classification and Release</v>
      </c>
      <c r="BJ88" t="str">
        <v>3151 - Inmate Program</v>
      </c>
      <c r="BK88" t="str">
        <v>3152 - Central Kitchen</v>
      </c>
      <c r="BL88" t="str">
        <v>3153 - Central Laundry</v>
      </c>
      <c r="BM88" t="str">
        <v>3154 - Inmate Transport</v>
      </c>
      <c r="BN88" t="str">
        <v>3155 - Jail Medical</v>
      </c>
      <c r="BO88" t="str">
        <v>3156 - Pre/Post Trial Release Program</v>
      </c>
      <c r="BP88" t="str">
        <v>3210 - Constable Precinct #1</v>
      </c>
      <c r="BQ88" t="str">
        <v>3220 - Constable Precinct #2</v>
      </c>
      <c r="BR88" t="str">
        <v>3230 - Constable Precinct #3</v>
      </c>
      <c r="BS88" t="str">
        <v>3240 - Constable Precinct #4</v>
      </c>
      <c r="BT88" t="str">
        <v>3250 - Constable Precinct #5</v>
      </c>
      <c r="BU88" t="str">
        <v>3270 - Constable Precinct #3A</v>
      </c>
      <c r="BV88" t="str">
        <v>3280 - Constable Precinct #4A</v>
      </c>
      <c r="BW88" t="str">
        <v>3311 - Crime Lab</v>
      </c>
      <c r="BX88" t="str">
        <v>3312 - Medical Examiner</v>
      </c>
      <c r="BY88" t="str">
        <v>3313 - Breath Alcohol Program</v>
      </c>
      <c r="BZ88" t="str">
        <v>4001 - Building Security</v>
      </c>
      <c r="CA88" t="str">
        <v>4002 - Emergency Management</v>
      </c>
      <c r="CB88" t="str">
        <v>4003 - Fire Marshal</v>
      </c>
      <c r="CC88" t="str">
        <v>4011 - District Attorney</v>
      </c>
      <c r="CD88" t="str">
        <v>4012 - DA-Special Allocation</v>
      </c>
      <c r="CE88" t="str">
        <v>4013 - Drug Court Program</v>
      </c>
      <c r="CF88" t="str">
        <v>4014 - Jail Diversion</v>
      </c>
      <c r="CG88" t="str">
        <v>4015 - Divert Court</v>
      </c>
      <c r="CH88" t="str">
        <v>4016 - S.T.A.C. Court</v>
      </c>
      <c r="CI88" t="str">
        <v>4020 - District Clerk</v>
      </c>
      <c r="CJ88" t="str">
        <v>4031 - County Clerk</v>
      </c>
      <c r="CK88" t="str">
        <v>4032 - County Clerk-Collections</v>
      </c>
      <c r="CL88" t="str">
        <v>4033 - Truancy Courts Clerks</v>
      </c>
      <c r="CM88" t="str">
        <v>4040 - Public Defender</v>
      </c>
      <c r="CN88" t="str">
        <v>4051 - District Court Administration</v>
      </c>
      <c r="CO88" t="str">
        <v>4052 - Family Court Services</v>
      </c>
      <c r="CP88" t="str">
        <v>4053 - Child Support Payments Office</v>
      </c>
      <c r="CQ88" t="str">
        <v>4054 - Alt. Dispute Resolution-Dept</v>
      </c>
      <c r="CR88" t="str">
        <v>4056 - Domestic Relations Office Administration</v>
      </c>
      <c r="CS88" t="str">
        <v>4060 - Jury Service</v>
      </c>
      <c r="CT88" t="str">
        <v>4065 - Grand Jury Service</v>
      </c>
      <c r="CU88" t="str">
        <v>4071 - 5th Court of Appeals</v>
      </c>
      <c r="CV88" t="str">
        <v>4072 - First Admin. Judicial Region</v>
      </c>
      <c r="CW88" t="str">
        <v>4080 - Court Cost Miscellaneous</v>
      </c>
      <c r="CX88" t="str">
        <v>4090 - Appellate Justice System</v>
      </c>
      <c r="CY88" t="str">
        <v>4110 - 14th Civil District Court</v>
      </c>
      <c r="CZ88" t="str">
        <v>4115 - 44th Civil District Court</v>
      </c>
      <c r="DA88" t="str">
        <v>4120 - 68th Civil District Court</v>
      </c>
      <c r="DB88" t="str">
        <v>4125 - 95th Civil District Court</v>
      </c>
      <c r="DC88" t="str">
        <v>4130 - 101st Civil District Court</v>
      </c>
      <c r="DD88" t="str">
        <v>4135 - 116th Civil District Court</v>
      </c>
      <c r="DE88" t="str">
        <v>4140 - 134th Civil District Court</v>
      </c>
      <c r="DF88" t="str">
        <v>4145 - 160th Civil District Court</v>
      </c>
      <c r="DG88" t="str">
        <v>4150 - 162nd Civil District Court</v>
      </c>
      <c r="DH88" t="str">
        <v>4155 - 191st Civil District Court</v>
      </c>
      <c r="DI88" t="str">
        <v>4160 - 192nd Civil District Court</v>
      </c>
      <c r="DJ88" t="str">
        <v>4165 - 193rd Civil District Court</v>
      </c>
      <c r="DK88" t="str">
        <v>4170 - 298th Civil District Court</v>
      </c>
      <c r="DL88" t="str">
        <v>4175 - Civil District Masters</v>
      </c>
      <c r="DM88" t="str">
        <v>4180 - Civil Tax Court</v>
      </c>
      <c r="DN88" t="str">
        <v>4210 - 254th Family Court</v>
      </c>
      <c r="DO88" t="str">
        <v>4215 - 255th Family Court</v>
      </c>
      <c r="DP88" t="str">
        <v>4220 - 256th Family Court</v>
      </c>
      <c r="DQ88" t="str">
        <v>4225 - 301st Family Court</v>
      </c>
      <c r="DR88" t="str">
        <v>4230 - 302nd Family Court</v>
      </c>
      <c r="DS88" t="str">
        <v>4235 - 303rd Family Court</v>
      </c>
      <c r="DT88" t="str">
        <v>4240 - 330th Family Court</v>
      </c>
      <c r="DU88" t="str">
        <v>4250 - IV-D Court</v>
      </c>
      <c r="DV88" t="str">
        <v>4310 - 304th Juvenile Court</v>
      </c>
      <c r="DW88" t="str">
        <v>4320 - 305th Juvenile Court</v>
      </c>
      <c r="DX88" t="str">
        <v>4401 - Criminal District Court #1</v>
      </c>
      <c r="DY88" t="str">
        <v>4402 - Criminal District Court #2</v>
      </c>
      <c r="DZ88" t="str">
        <v>4403 - Criminal District Court #3</v>
      </c>
      <c r="EA88" t="str">
        <v>4404 - Criminal District Court #4</v>
      </c>
      <c r="EB88" t="str">
        <v>4405 - Criminal District Court #5</v>
      </c>
      <c r="EC88" t="str">
        <v>4406 - Criminal District Court #6</v>
      </c>
      <c r="ED88" t="str">
        <v>4407 - Criminal District Court #7</v>
      </c>
      <c r="EE88" t="str">
        <v>4410 - 194th Criminal District Court</v>
      </c>
      <c r="EF88" t="str">
        <v>4415 - 195th Criminal District Court</v>
      </c>
      <c r="EG88" t="str">
        <v>4420 - 203rd Criminal District Court</v>
      </c>
      <c r="EH88" t="str">
        <v>4425 - 204th Criminal District Court</v>
      </c>
      <c r="EI88" t="str">
        <v>4430 - 265th Criminal District Court</v>
      </c>
      <c r="EJ88" t="str">
        <v>4435 - 282nd Criminal District Court</v>
      </c>
      <c r="EK88" t="str">
        <v>4440 - 283rd Criminal District Court</v>
      </c>
      <c r="EL88" t="str">
        <v>4445 - 291st Criminal District Court</v>
      </c>
      <c r="EM88" t="str">
        <v>4450 - 292nd Criminal District Court</v>
      </c>
      <c r="EN88" t="str">
        <v>4455 - 363rd Criminal District Court</v>
      </c>
      <c r="EO88" t="str">
        <v>4460 - Criminal District Magistrates</v>
      </c>
      <c r="EP88" t="str">
        <v>4461 - Pretrial Release</v>
      </c>
      <c r="EQ88" t="str">
        <v>4465 - Staff Attorneys</v>
      </c>
      <c r="ER88" t="str">
        <v>4470 - Criminal District Court Manager</v>
      </c>
      <c r="ES88" t="str">
        <v>4501 - County Court at Law #1</v>
      </c>
      <c r="ET88" t="str">
        <v>4502 - County Court at Law #2</v>
      </c>
      <c r="EU88" t="str">
        <v>4503 - County Court at Law #3</v>
      </c>
      <c r="EV88" t="str">
        <v>4504 - County Court at Law #4</v>
      </c>
      <c r="EW88" t="str">
        <v>4505 - County Court at Law #5</v>
      </c>
      <c r="EX88" t="str">
        <v>4601 - County Criminal Court #1</v>
      </c>
      <c r="EY88" t="str">
        <v>4602 - County Criminal Court #2</v>
      </c>
      <c r="EZ88" t="str">
        <v>4603 - County Criminal Court #3</v>
      </c>
      <c r="FA88" t="str">
        <v>4604 - County Criminal Court #4</v>
      </c>
      <c r="FB88" t="str">
        <v>4605 - County Criminal Court #5</v>
      </c>
      <c r="FC88" t="str">
        <v>4606 - County Criminal Court #6</v>
      </c>
      <c r="FD88" t="str">
        <v>4607 - County Criminal Court #7</v>
      </c>
      <c r="FE88" t="str">
        <v>4608 - County Criminal Court #8</v>
      </c>
      <c r="FF88" t="str">
        <v>4609 - County Criminal Court #9</v>
      </c>
      <c r="FG88" t="str">
        <v>4610 - County Criminal Court #10</v>
      </c>
      <c r="FH88" t="str">
        <v>4611 - County Criminal Court #11</v>
      </c>
      <c r="FI88" t="str">
        <v>4615 - County Criminal Court of Appeals</v>
      </c>
      <c r="FJ88" t="str">
        <v>4616 - County Criminal Court of Appeals #2</v>
      </c>
      <c r="FK88" t="str">
        <v>4617 - County Criminal Court - Magistrate</v>
      </c>
      <c r="FL88" t="str">
        <v>4620 - County Criminal Court Manager</v>
      </c>
      <c r="FM88" t="str">
        <v>4701 - Probate Court #1</v>
      </c>
      <c r="FN88" t="str">
        <v>4702 - Probate Court #2</v>
      </c>
      <c r="FO88" t="str">
        <v>4703 - Probate Court #3</v>
      </c>
      <c r="FP88" t="str">
        <v>4704 - Investigators/Court Visitor Program</v>
      </c>
      <c r="FQ88" t="str">
        <v>4705 - Probate Associates</v>
      </c>
      <c r="FR88" t="str">
        <v>4811 - J.P- 1-1</v>
      </c>
      <c r="FS88" t="str">
        <v>4812 - J.P- 1-2</v>
      </c>
      <c r="FT88" t="str">
        <v>4821 - J.P- 2-1</v>
      </c>
      <c r="FU88" t="str">
        <v>4822 - J.P- 2-2</v>
      </c>
      <c r="FV88" t="str">
        <v>4831 - J.P- 3-1</v>
      </c>
      <c r="FW88" t="str">
        <v>4832 - J.P- 3-2</v>
      </c>
      <c r="FX88" t="str">
        <v>4833 - J.P. Central Collections</v>
      </c>
      <c r="FY88" t="str">
        <v>4841 - J.P- 4-1</v>
      </c>
      <c r="FZ88" t="str">
        <v>4842 - J.P- 4-2</v>
      </c>
      <c r="GA88" t="str">
        <v>4851 - J.P- 5-1</v>
      </c>
      <c r="GB88" t="str">
        <v>4852 - J.P- 5-2</v>
      </c>
      <c r="GC88" t="str">
        <v>4862 - J P 3-A</v>
      </c>
      <c r="GD88" t="str">
        <v>4921 - District Clerk Criminal and Bond Forfeiture</v>
      </c>
      <c r="GE88" t="str">
        <v>4922 - District Clerk Passport Central</v>
      </c>
      <c r="GF88" t="str">
        <v>4923 - District Clerk Passport East</v>
      </c>
      <c r="GG88" t="str">
        <v>4924 - District Passport North</v>
      </c>
      <c r="GH88" t="str">
        <v>4925 - District Clerk Juvenile</v>
      </c>
      <c r="GI88" t="str">
        <v>4926 - District Civil and Family, Trust and Collections</v>
      </c>
      <c r="GJ88" t="str">
        <v>5001 - County Clerk Criminal and Bond Forfeiture</v>
      </c>
      <c r="GK88" t="str">
        <v>5002 - County Clerk Recording</v>
      </c>
      <c r="GL88" t="str">
        <v>5003 - County Clerk Vitals</v>
      </c>
      <c r="GM88" t="str">
        <v>5004 - County Clerk Trust</v>
      </c>
      <c r="GN88" t="str">
        <v xml:space="preserve">5005 - County Clerk Civil </v>
      </c>
      <c r="GO88" t="str">
        <v>5006 - County Clerk Probate</v>
      </c>
      <c r="GP88" t="str">
        <v>5007 - County Clerk Central Records</v>
      </c>
      <c r="GQ88" t="str">
        <v>5008 - County Clerk-Collections</v>
      </c>
      <c r="GR88" t="str">
        <v>5041 - Truancy South</v>
      </c>
      <c r="GS88" t="str">
        <v>5042 - Truancy North</v>
      </c>
      <c r="GT88" t="str">
        <v>5043 - Truancy East</v>
      </c>
      <c r="GU88" t="str">
        <v>5110 - Employee Health Clinic</v>
      </c>
      <c r="GV88" t="str">
        <v>5111 - Juvenile Administration</v>
      </c>
      <c r="GW88" t="str">
        <v>5112 - Juvenile Psychological Service</v>
      </c>
      <c r="GX88" t="str">
        <v>5114 - Juvenile-Detention Center</v>
      </c>
      <c r="GY88" t="str">
        <v>5115 - Juvenile-Emergency Shelter</v>
      </c>
      <c r="GZ88" t="str">
        <v>5116 - Juvenile-Letot Center</v>
      </c>
      <c r="HA88" t="str">
        <v>5117 - Juvenile-Youth Village</v>
      </c>
      <c r="HB88" t="str">
        <v>5118 - Juvenile-Medlock Center</v>
      </c>
      <c r="HC88" t="str">
        <v>5119 - Juvenile-Letot Residential Treatment Center</v>
      </c>
      <c r="HD88" t="str">
        <v>5120 - Health Administration</v>
      </c>
      <c r="HE88" t="str">
        <v>5121 - Environmental Health</v>
      </c>
      <c r="HF88" t="str">
        <v>5122 - Public Health Lab</v>
      </c>
      <c r="HG88" t="str">
        <v>5123 - Preventive Health</v>
      </c>
      <c r="HH88" t="str">
        <v>5124 - Communicable Disease Control</v>
      </c>
      <c r="HI88" t="str">
        <v>5125 - STD Clinic</v>
      </c>
      <c r="HJ88" t="str">
        <v>5126 - TB Clinic</v>
      </c>
      <c r="HK88" t="str">
        <v>5128 - HHS - Finance Admin</v>
      </c>
      <c r="HL88" t="str">
        <v xml:space="preserve">5130 - Budget Office Community Contracts </v>
      </c>
      <c r="HM88" t="str">
        <v>5140 - CPS Program</v>
      </c>
      <c r="HN88" t="str">
        <v>5170 - Welfare Assistance</v>
      </c>
      <c r="HO88" t="str">
        <v>6340 - Wilmer Substance Abuse Facility</v>
      </c>
      <c r="HP88" t="str">
        <v>6430 - Truancy Enforcement Center</v>
      </c>
      <c r="HQ88" t="str">
        <v>6930 - Cash Match for Grants</v>
      </c>
      <c r="HR88" t="str">
        <v>7138 - Parking Garage CO 2004 Series</v>
      </c>
      <c r="HS88" t="str">
        <v>7139 - Unlimited Tax Ref 2005  24.097M</v>
      </c>
      <c r="HT88" t="str">
        <v>7140 - Certificate Obligation, 2006  $65M</v>
      </c>
      <c r="HU88" t="str">
        <v>7141 - Limited Tax Notes, Series 2011</v>
      </c>
      <c r="HV88" t="str">
        <v>7142 - Unlimited Tax Refunding Bonds Series 2011A-Dept</v>
      </c>
      <c r="HW88" t="str">
        <v>7144 - Limited Tax Refunding Bonds Series 2013</v>
      </c>
      <c r="HX88" t="str">
        <v>7145 - Dept Limited Tax Notes Series 2013</v>
      </c>
      <c r="HY88" t="str">
        <v>7146 - Unlimited Tax Refunding Bonds Series 2015</v>
      </c>
      <c r="HZ88" t="str">
        <v>7147 - Combination Tax and Parking Garage Revenue Certificates of Obligation Series 2016</v>
      </c>
      <c r="IA88" t="str">
        <v>7148 - Certificates of Obligation, Series 2022</v>
      </c>
      <c r="IB88" t="str">
        <v>7400 - Administrative</v>
      </c>
      <c r="IC88" t="str">
        <v>7414 - Unlimited Tax Road Bonds Series 1995</v>
      </c>
      <c r="ID88" t="str">
        <v>7418 - Road Bond Series 1996</v>
      </c>
      <c r="IE88" t="str">
        <v>7492 - 1995 Road Bond Fund</v>
      </c>
      <c r="IF88" t="str">
        <v>8010 - State Highway Fund</v>
      </c>
      <c r="IG88" t="str">
        <v>8011 - Vehicle Sales and Use Tax</v>
      </c>
      <c r="IH88" t="str">
        <v>8012 - Certificate of Title Fund</v>
      </c>
      <c r="II88" t="str">
        <v>8013 - State Beer and Wine</v>
      </c>
      <c r="IJ88" t="str">
        <v>8014 - Unapportioned Tax</v>
      </c>
      <c r="IK88" t="str">
        <v>8015 - Tax Refund</v>
      </c>
      <c r="IL88" t="str">
        <v>8016 - Trust Fund (Tax Assessor)</v>
      </c>
      <c r="IM88" t="str">
        <v>8017 - Mail-in License Renewal</v>
      </c>
      <c r="IN88" t="str">
        <v>8459 - Chase C.C. Clearing Acct-Tax Office</v>
      </c>
      <c r="IO88" t="str">
        <v>8465 - Chase C.C. MV Clearing Acct-Tax Office</v>
      </c>
      <c r="IP88" t="str">
        <v>8466 - Chase Credit Card Charge Back-Tax Office</v>
      </c>
      <c r="IQ88" t="str">
        <v>8467 - Chase C.C MV Charge Back Tax Office</v>
      </c>
      <c r="IR88" t="str">
        <v>8543 - Chase Credit Card B&amp;W Chargeback</v>
      </c>
      <c r="IS88" t="str">
        <v>8545 - Chase Credit Card VIT/SIT Chargeback</v>
      </c>
      <c r="IT88" t="str">
        <v>8718 - Dealers' Escrow Account</v>
      </c>
      <c r="IU88" t="str">
        <v>8719 - Undisbursed Funds</v>
      </c>
      <c r="IV88" t="str">
        <v>8720 - Credit Card Deposit/Clearing Acct</v>
      </c>
      <c r="IW88" t="str">
        <v>8721 - Unapportioned Tax ( Year End ) Used to be 720</v>
      </c>
      <c r="IX88" t="str">
        <v>8731 - Credit Card Chargeback Acct</v>
      </c>
      <c r="IY88" t="str">
        <v>9010 - Library Assistance</v>
      </c>
      <c r="IZ88" t="str">
        <v>9020 - Local Emergencies</v>
      </c>
      <c r="JA88" t="str">
        <v>9101 - Park &amp; Open Space Adm</v>
      </c>
      <c r="JB88" t="str">
        <v>9102 - Park and Open Space</v>
      </c>
      <c r="JC88" t="str">
        <v>9200 - Escrows</v>
      </c>
      <c r="JD88" t="str">
        <v>9205 - Constable Precinct #1</v>
      </c>
      <c r="JE88" t="str">
        <v>9206 - Constable Precinct #2</v>
      </c>
      <c r="JF88" t="str">
        <v>9207 - Constable Precinct #3</v>
      </c>
      <c r="JG88" t="str">
        <v>9208 - Constable Precinct #4</v>
      </c>
      <c r="JH88" t="str">
        <v>9209 - Constable Precinct #5</v>
      </c>
      <c r="JI88" t="str">
        <v xml:space="preserve">9215 - Commissary </v>
      </c>
      <c r="JJ88" t="str">
        <v xml:space="preserve">9220 - District Attorney </v>
      </c>
      <c r="JK88" t="str">
        <v>9225 - Sheriff</v>
      </c>
      <c r="JL88" t="str">
        <v xml:space="preserve">9230 - Juvenile </v>
      </c>
      <c r="JM88" t="str">
        <v xml:space="preserve">9235 - Justice of Peace </v>
      </c>
      <c r="JN88" t="str">
        <v>9240 - County Clerk</v>
      </c>
      <c r="JO88" t="str">
        <v>9245 - District Clerk</v>
      </c>
      <c r="JP88" t="str">
        <v xml:space="preserve">9250 - County Clerk Record Management </v>
      </c>
      <c r="JQ88" t="str">
        <v xml:space="preserve">9255 - District Clerk Record Management </v>
      </c>
      <c r="JR88" t="str">
        <v xml:space="preserve">9256 - County &amp; District Clerk Record Management </v>
      </c>
      <c r="JS88" t="str">
        <v xml:space="preserve">9260 - Community Supervision and Correction Department </v>
      </c>
      <c r="JT88" t="str">
        <v xml:space="preserve">9265 - Tax Office </v>
      </c>
      <c r="JU88" t="str">
        <v xml:space="preserve">9270 - Criminal Justice </v>
      </c>
      <c r="JV88" t="str">
        <v xml:space="preserve">9275 - Divert Court </v>
      </c>
      <c r="JW88" t="str">
        <v>9280 - HHS</v>
      </c>
      <c r="JX88" t="str">
        <v>9285 - Probate Court</v>
      </c>
      <c r="JY88" t="str">
        <v>9290 - Law Library</v>
      </c>
      <c r="JZ88" t="str">
        <v>9291 - SBE</v>
      </c>
      <c r="KA88" t="str">
        <v>9292 - Fire Marshall</v>
      </c>
      <c r="KB88" t="str">
        <v>9410 - IT Projects</v>
      </c>
      <c r="KC88" t="str">
        <v>9420 - Facilities Projects</v>
      </c>
      <c r="KD88" t="str">
        <v>9430 - Public Works Projects</v>
      </c>
      <c r="KE88" t="str">
        <v>9440 - CSCD Projects</v>
      </c>
      <c r="KF88" t="str">
        <v>9450 - Elections</v>
      </c>
      <c r="KG88" t="str">
        <v>9455 - Household Hazardous Waste</v>
      </c>
      <c r="KH88" t="str">
        <v>9464 - American Rescue Plan</v>
      </c>
      <c r="KI88" t="str">
        <v>9466 - Major Grants</v>
      </c>
      <c r="KJ88" t="str">
        <v>9467 - HUD Section 8</v>
      </c>
      <c r="KK88" t="str">
        <v>9468 - Charter School</v>
      </c>
      <c r="KL88" t="str">
        <v>9900 - Non-Budget Charges</v>
      </c>
      <c r="KM88" t="str">
        <v>9910 - Countywide Appropriations</v>
      </c>
      <c r="KN88" t="str">
        <v>9915 - Surplus</v>
      </c>
      <c r="KO88" t="str">
        <v>9920 - Payroll -Dept</v>
      </c>
      <c r="KP88" t="str">
        <v>9940 - Reserves and Contingency</v>
      </c>
      <c r="KQ88" t="str">
        <v>9950 - Emergency Reserves</v>
      </c>
    </row>
    <row r="89" spans="1:303" x14ac:dyDescent="0.25">
      <c r="A89" t="str" cm="1">
        <f t="array" ref="A89:KQ89">TRANSPOSE(_xlfn._xlws.SORT(_xlfn._xlws.FILTER(TableCostCenter[Cost Center List],ISNUMBER(SEARCH(Travel!Y90,TableCostCenter[Cost Center List])))))</f>
        <v>0000 - Default Cost Center</v>
      </c>
      <c r="B89" t="str">
        <v>1010 - County Judge</v>
      </c>
      <c r="C89" t="str">
        <v>1011 - Truancy Courts</v>
      </c>
      <c r="D89" t="str">
        <v>1016 - Planning and Development</v>
      </c>
      <c r="E89" t="str">
        <v>1020 - Commissioners' Court Administrator</v>
      </c>
      <c r="F89" t="str">
        <v>1021 - Operation Services - Engineering</v>
      </c>
      <c r="G89" t="str">
        <v>1022 - Operation Services - Facilities</v>
      </c>
      <c r="H89" t="str">
        <v>1023 - Operation Services - Comm/Central Services</v>
      </c>
      <c r="I89" t="str">
        <v>1024 - Operation Services - Records Mgmt</v>
      </c>
      <c r="J89" t="str">
        <v>1027 - Operation Services - Auto Service Center</v>
      </c>
      <c r="K89" t="str">
        <v>1035 - Tax Assessor/Collector</v>
      </c>
      <c r="L89" t="str">
        <v>1040 - Human Resource/Civil Service</v>
      </c>
      <c r="M89" t="str">
        <v>1041 - HRCS - 52e Employees</v>
      </c>
      <c r="N89" t="str">
        <v>1045 - Records Bldg Fitness Center</v>
      </c>
      <c r="O89" t="str">
        <v>1050 - County Treasurer</v>
      </c>
      <c r="P89" t="str">
        <v>1060 - Office of Budget &amp; Evaluation</v>
      </c>
      <c r="Q89" t="str">
        <v>1070 - County Auditor</v>
      </c>
      <c r="R89" t="str">
        <v>1080 - Purchasing</v>
      </c>
      <c r="S89" t="str">
        <v>1082 - Small Business Enterprise(SBE)</v>
      </c>
      <c r="T89" t="str">
        <v>1090 - IT Data Services</v>
      </c>
      <c r="U89" t="str">
        <v>1210 - Elections</v>
      </c>
      <c r="V89" t="str">
        <v>2050 - Texas Cooperative Extension</v>
      </c>
      <c r="W89" t="str">
        <v>2060 - Veterans Service</v>
      </c>
      <c r="X89" t="str">
        <v>2080 - Historical Commission</v>
      </c>
      <c r="Y89" t="str">
        <v>2110 - Public Works</v>
      </c>
      <c r="Z89" t="str">
        <v>2115 - PW - Economic Development</v>
      </c>
      <c r="AA89" t="str">
        <v>2510 - Road Precinct #1</v>
      </c>
      <c r="AB89" t="str">
        <v>2520 - Road Precinct #2</v>
      </c>
      <c r="AC89" t="str">
        <v>2530 - Road Precinct #3</v>
      </c>
      <c r="AD89" t="str">
        <v>2540 - Road Precinct #4</v>
      </c>
      <c r="AE89" t="str">
        <v>2550 - Road Reserves</v>
      </c>
      <c r="AF89" t="str">
        <v>3020 - Community Supervision</v>
      </c>
      <c r="AG89" t="str">
        <v>3030 - Public Service Program</v>
      </c>
      <c r="AH89" t="str">
        <v>3043 - Unincorporated Area Services</v>
      </c>
      <c r="AI89" t="str">
        <v>3110 - Executive</v>
      </c>
      <c r="AJ89" t="str">
        <v>3111 - Special Investigation</v>
      </c>
      <c r="AK89" t="str">
        <v>3112 - Intelligence</v>
      </c>
      <c r="AL89" t="str">
        <v>3113 - Internal Affairs</v>
      </c>
      <c r="AM89" t="str">
        <v>3114 - Compliance</v>
      </c>
      <c r="AN89" t="str">
        <v>3121 - General Services</v>
      </c>
      <c r="AO89" t="str">
        <v>3122 - Personnel</v>
      </c>
      <c r="AP89" t="str">
        <v>3123 - Training</v>
      </c>
      <c r="AQ89" t="str">
        <v>3124 - Communications</v>
      </c>
      <c r="AR89" t="str">
        <v>3125 - Fiscal</v>
      </c>
      <c r="AS89" t="str">
        <v>3126 - Photo Lab</v>
      </c>
      <c r="AT89" t="str">
        <v>3127 - Print Shop Department</v>
      </c>
      <c r="AU89" t="str">
        <v>3128 - Bonds</v>
      </c>
      <c r="AV89" t="str">
        <v>3129 - Bailiff</v>
      </c>
      <c r="AW89" t="str">
        <v>3130 - Warrants</v>
      </c>
      <c r="AX89" t="str">
        <v>3131 - Fugitive Transportation</v>
      </c>
      <c r="AY89" t="str">
        <v>3132 - Civil</v>
      </c>
      <c r="AZ89" t="str">
        <v>3133 - Patrol</v>
      </c>
      <c r="BA89" t="str">
        <v>3134 - Criminal Investigation</v>
      </c>
      <c r="BB89" t="str">
        <v>3136 - FLEET</v>
      </c>
      <c r="BC89" t="str">
        <v>3137 - Freeway Management Program</v>
      </c>
      <c r="BD89" t="str">
        <v>3140 - Detention Services</v>
      </c>
      <c r="BE89" t="str">
        <v>3141 - North Tower</v>
      </c>
      <c r="BF89" t="str">
        <v>3142 - West Tower</v>
      </c>
      <c r="BG89" t="str">
        <v>3147 - Central Intake</v>
      </c>
      <c r="BH89" t="str">
        <v>3148 - South Tower</v>
      </c>
      <c r="BI89" t="str">
        <v>3150 - Classification and Release</v>
      </c>
      <c r="BJ89" t="str">
        <v>3151 - Inmate Program</v>
      </c>
      <c r="BK89" t="str">
        <v>3152 - Central Kitchen</v>
      </c>
      <c r="BL89" t="str">
        <v>3153 - Central Laundry</v>
      </c>
      <c r="BM89" t="str">
        <v>3154 - Inmate Transport</v>
      </c>
      <c r="BN89" t="str">
        <v>3155 - Jail Medical</v>
      </c>
      <c r="BO89" t="str">
        <v>3156 - Pre/Post Trial Release Program</v>
      </c>
      <c r="BP89" t="str">
        <v>3210 - Constable Precinct #1</v>
      </c>
      <c r="BQ89" t="str">
        <v>3220 - Constable Precinct #2</v>
      </c>
      <c r="BR89" t="str">
        <v>3230 - Constable Precinct #3</v>
      </c>
      <c r="BS89" t="str">
        <v>3240 - Constable Precinct #4</v>
      </c>
      <c r="BT89" t="str">
        <v>3250 - Constable Precinct #5</v>
      </c>
      <c r="BU89" t="str">
        <v>3270 - Constable Precinct #3A</v>
      </c>
      <c r="BV89" t="str">
        <v>3280 - Constable Precinct #4A</v>
      </c>
      <c r="BW89" t="str">
        <v>3311 - Crime Lab</v>
      </c>
      <c r="BX89" t="str">
        <v>3312 - Medical Examiner</v>
      </c>
      <c r="BY89" t="str">
        <v>3313 - Breath Alcohol Program</v>
      </c>
      <c r="BZ89" t="str">
        <v>4001 - Building Security</v>
      </c>
      <c r="CA89" t="str">
        <v>4002 - Emergency Management</v>
      </c>
      <c r="CB89" t="str">
        <v>4003 - Fire Marshal</v>
      </c>
      <c r="CC89" t="str">
        <v>4011 - District Attorney</v>
      </c>
      <c r="CD89" t="str">
        <v>4012 - DA-Special Allocation</v>
      </c>
      <c r="CE89" t="str">
        <v>4013 - Drug Court Program</v>
      </c>
      <c r="CF89" t="str">
        <v>4014 - Jail Diversion</v>
      </c>
      <c r="CG89" t="str">
        <v>4015 - Divert Court</v>
      </c>
      <c r="CH89" t="str">
        <v>4016 - S.T.A.C. Court</v>
      </c>
      <c r="CI89" t="str">
        <v>4020 - District Clerk</v>
      </c>
      <c r="CJ89" t="str">
        <v>4031 - County Clerk</v>
      </c>
      <c r="CK89" t="str">
        <v>4032 - County Clerk-Collections</v>
      </c>
      <c r="CL89" t="str">
        <v>4033 - Truancy Courts Clerks</v>
      </c>
      <c r="CM89" t="str">
        <v>4040 - Public Defender</v>
      </c>
      <c r="CN89" t="str">
        <v>4051 - District Court Administration</v>
      </c>
      <c r="CO89" t="str">
        <v>4052 - Family Court Services</v>
      </c>
      <c r="CP89" t="str">
        <v>4053 - Child Support Payments Office</v>
      </c>
      <c r="CQ89" t="str">
        <v>4054 - Alt. Dispute Resolution-Dept</v>
      </c>
      <c r="CR89" t="str">
        <v>4056 - Domestic Relations Office Administration</v>
      </c>
      <c r="CS89" t="str">
        <v>4060 - Jury Service</v>
      </c>
      <c r="CT89" t="str">
        <v>4065 - Grand Jury Service</v>
      </c>
      <c r="CU89" t="str">
        <v>4071 - 5th Court of Appeals</v>
      </c>
      <c r="CV89" t="str">
        <v>4072 - First Admin. Judicial Region</v>
      </c>
      <c r="CW89" t="str">
        <v>4080 - Court Cost Miscellaneous</v>
      </c>
      <c r="CX89" t="str">
        <v>4090 - Appellate Justice System</v>
      </c>
      <c r="CY89" t="str">
        <v>4110 - 14th Civil District Court</v>
      </c>
      <c r="CZ89" t="str">
        <v>4115 - 44th Civil District Court</v>
      </c>
      <c r="DA89" t="str">
        <v>4120 - 68th Civil District Court</v>
      </c>
      <c r="DB89" t="str">
        <v>4125 - 95th Civil District Court</v>
      </c>
      <c r="DC89" t="str">
        <v>4130 - 101st Civil District Court</v>
      </c>
      <c r="DD89" t="str">
        <v>4135 - 116th Civil District Court</v>
      </c>
      <c r="DE89" t="str">
        <v>4140 - 134th Civil District Court</v>
      </c>
      <c r="DF89" t="str">
        <v>4145 - 160th Civil District Court</v>
      </c>
      <c r="DG89" t="str">
        <v>4150 - 162nd Civil District Court</v>
      </c>
      <c r="DH89" t="str">
        <v>4155 - 191st Civil District Court</v>
      </c>
      <c r="DI89" t="str">
        <v>4160 - 192nd Civil District Court</v>
      </c>
      <c r="DJ89" t="str">
        <v>4165 - 193rd Civil District Court</v>
      </c>
      <c r="DK89" t="str">
        <v>4170 - 298th Civil District Court</v>
      </c>
      <c r="DL89" t="str">
        <v>4175 - Civil District Masters</v>
      </c>
      <c r="DM89" t="str">
        <v>4180 - Civil Tax Court</v>
      </c>
      <c r="DN89" t="str">
        <v>4210 - 254th Family Court</v>
      </c>
      <c r="DO89" t="str">
        <v>4215 - 255th Family Court</v>
      </c>
      <c r="DP89" t="str">
        <v>4220 - 256th Family Court</v>
      </c>
      <c r="DQ89" t="str">
        <v>4225 - 301st Family Court</v>
      </c>
      <c r="DR89" t="str">
        <v>4230 - 302nd Family Court</v>
      </c>
      <c r="DS89" t="str">
        <v>4235 - 303rd Family Court</v>
      </c>
      <c r="DT89" t="str">
        <v>4240 - 330th Family Court</v>
      </c>
      <c r="DU89" t="str">
        <v>4250 - IV-D Court</v>
      </c>
      <c r="DV89" t="str">
        <v>4310 - 304th Juvenile Court</v>
      </c>
      <c r="DW89" t="str">
        <v>4320 - 305th Juvenile Court</v>
      </c>
      <c r="DX89" t="str">
        <v>4401 - Criminal District Court #1</v>
      </c>
      <c r="DY89" t="str">
        <v>4402 - Criminal District Court #2</v>
      </c>
      <c r="DZ89" t="str">
        <v>4403 - Criminal District Court #3</v>
      </c>
      <c r="EA89" t="str">
        <v>4404 - Criminal District Court #4</v>
      </c>
      <c r="EB89" t="str">
        <v>4405 - Criminal District Court #5</v>
      </c>
      <c r="EC89" t="str">
        <v>4406 - Criminal District Court #6</v>
      </c>
      <c r="ED89" t="str">
        <v>4407 - Criminal District Court #7</v>
      </c>
      <c r="EE89" t="str">
        <v>4410 - 194th Criminal District Court</v>
      </c>
      <c r="EF89" t="str">
        <v>4415 - 195th Criminal District Court</v>
      </c>
      <c r="EG89" t="str">
        <v>4420 - 203rd Criminal District Court</v>
      </c>
      <c r="EH89" t="str">
        <v>4425 - 204th Criminal District Court</v>
      </c>
      <c r="EI89" t="str">
        <v>4430 - 265th Criminal District Court</v>
      </c>
      <c r="EJ89" t="str">
        <v>4435 - 282nd Criminal District Court</v>
      </c>
      <c r="EK89" t="str">
        <v>4440 - 283rd Criminal District Court</v>
      </c>
      <c r="EL89" t="str">
        <v>4445 - 291st Criminal District Court</v>
      </c>
      <c r="EM89" t="str">
        <v>4450 - 292nd Criminal District Court</v>
      </c>
      <c r="EN89" t="str">
        <v>4455 - 363rd Criminal District Court</v>
      </c>
      <c r="EO89" t="str">
        <v>4460 - Criminal District Magistrates</v>
      </c>
      <c r="EP89" t="str">
        <v>4461 - Pretrial Release</v>
      </c>
      <c r="EQ89" t="str">
        <v>4465 - Staff Attorneys</v>
      </c>
      <c r="ER89" t="str">
        <v>4470 - Criminal District Court Manager</v>
      </c>
      <c r="ES89" t="str">
        <v>4501 - County Court at Law #1</v>
      </c>
      <c r="ET89" t="str">
        <v>4502 - County Court at Law #2</v>
      </c>
      <c r="EU89" t="str">
        <v>4503 - County Court at Law #3</v>
      </c>
      <c r="EV89" t="str">
        <v>4504 - County Court at Law #4</v>
      </c>
      <c r="EW89" t="str">
        <v>4505 - County Court at Law #5</v>
      </c>
      <c r="EX89" t="str">
        <v>4601 - County Criminal Court #1</v>
      </c>
      <c r="EY89" t="str">
        <v>4602 - County Criminal Court #2</v>
      </c>
      <c r="EZ89" t="str">
        <v>4603 - County Criminal Court #3</v>
      </c>
      <c r="FA89" t="str">
        <v>4604 - County Criminal Court #4</v>
      </c>
      <c r="FB89" t="str">
        <v>4605 - County Criminal Court #5</v>
      </c>
      <c r="FC89" t="str">
        <v>4606 - County Criminal Court #6</v>
      </c>
      <c r="FD89" t="str">
        <v>4607 - County Criminal Court #7</v>
      </c>
      <c r="FE89" t="str">
        <v>4608 - County Criminal Court #8</v>
      </c>
      <c r="FF89" t="str">
        <v>4609 - County Criminal Court #9</v>
      </c>
      <c r="FG89" t="str">
        <v>4610 - County Criminal Court #10</v>
      </c>
      <c r="FH89" t="str">
        <v>4611 - County Criminal Court #11</v>
      </c>
      <c r="FI89" t="str">
        <v>4615 - County Criminal Court of Appeals</v>
      </c>
      <c r="FJ89" t="str">
        <v>4616 - County Criminal Court of Appeals #2</v>
      </c>
      <c r="FK89" t="str">
        <v>4617 - County Criminal Court - Magistrate</v>
      </c>
      <c r="FL89" t="str">
        <v>4620 - County Criminal Court Manager</v>
      </c>
      <c r="FM89" t="str">
        <v>4701 - Probate Court #1</v>
      </c>
      <c r="FN89" t="str">
        <v>4702 - Probate Court #2</v>
      </c>
      <c r="FO89" t="str">
        <v>4703 - Probate Court #3</v>
      </c>
      <c r="FP89" t="str">
        <v>4704 - Investigators/Court Visitor Program</v>
      </c>
      <c r="FQ89" t="str">
        <v>4705 - Probate Associates</v>
      </c>
      <c r="FR89" t="str">
        <v>4811 - J.P- 1-1</v>
      </c>
      <c r="FS89" t="str">
        <v>4812 - J.P- 1-2</v>
      </c>
      <c r="FT89" t="str">
        <v>4821 - J.P- 2-1</v>
      </c>
      <c r="FU89" t="str">
        <v>4822 - J.P- 2-2</v>
      </c>
      <c r="FV89" t="str">
        <v>4831 - J.P- 3-1</v>
      </c>
      <c r="FW89" t="str">
        <v>4832 - J.P- 3-2</v>
      </c>
      <c r="FX89" t="str">
        <v>4833 - J.P. Central Collections</v>
      </c>
      <c r="FY89" t="str">
        <v>4841 - J.P- 4-1</v>
      </c>
      <c r="FZ89" t="str">
        <v>4842 - J.P- 4-2</v>
      </c>
      <c r="GA89" t="str">
        <v>4851 - J.P- 5-1</v>
      </c>
      <c r="GB89" t="str">
        <v>4852 - J.P- 5-2</v>
      </c>
      <c r="GC89" t="str">
        <v>4862 - J P 3-A</v>
      </c>
      <c r="GD89" t="str">
        <v>4921 - District Clerk Criminal and Bond Forfeiture</v>
      </c>
      <c r="GE89" t="str">
        <v>4922 - District Clerk Passport Central</v>
      </c>
      <c r="GF89" t="str">
        <v>4923 - District Clerk Passport East</v>
      </c>
      <c r="GG89" t="str">
        <v>4924 - District Passport North</v>
      </c>
      <c r="GH89" t="str">
        <v>4925 - District Clerk Juvenile</v>
      </c>
      <c r="GI89" t="str">
        <v>4926 - District Civil and Family, Trust and Collections</v>
      </c>
      <c r="GJ89" t="str">
        <v>5001 - County Clerk Criminal and Bond Forfeiture</v>
      </c>
      <c r="GK89" t="str">
        <v>5002 - County Clerk Recording</v>
      </c>
      <c r="GL89" t="str">
        <v>5003 - County Clerk Vitals</v>
      </c>
      <c r="GM89" t="str">
        <v>5004 - County Clerk Trust</v>
      </c>
      <c r="GN89" t="str">
        <v xml:space="preserve">5005 - County Clerk Civil </v>
      </c>
      <c r="GO89" t="str">
        <v>5006 - County Clerk Probate</v>
      </c>
      <c r="GP89" t="str">
        <v>5007 - County Clerk Central Records</v>
      </c>
      <c r="GQ89" t="str">
        <v>5008 - County Clerk-Collections</v>
      </c>
      <c r="GR89" t="str">
        <v>5041 - Truancy South</v>
      </c>
      <c r="GS89" t="str">
        <v>5042 - Truancy North</v>
      </c>
      <c r="GT89" t="str">
        <v>5043 - Truancy East</v>
      </c>
      <c r="GU89" t="str">
        <v>5110 - Employee Health Clinic</v>
      </c>
      <c r="GV89" t="str">
        <v>5111 - Juvenile Administration</v>
      </c>
      <c r="GW89" t="str">
        <v>5112 - Juvenile Psychological Service</v>
      </c>
      <c r="GX89" t="str">
        <v>5114 - Juvenile-Detention Center</v>
      </c>
      <c r="GY89" t="str">
        <v>5115 - Juvenile-Emergency Shelter</v>
      </c>
      <c r="GZ89" t="str">
        <v>5116 - Juvenile-Letot Center</v>
      </c>
      <c r="HA89" t="str">
        <v>5117 - Juvenile-Youth Village</v>
      </c>
      <c r="HB89" t="str">
        <v>5118 - Juvenile-Medlock Center</v>
      </c>
      <c r="HC89" t="str">
        <v>5119 - Juvenile-Letot Residential Treatment Center</v>
      </c>
      <c r="HD89" t="str">
        <v>5120 - Health Administration</v>
      </c>
      <c r="HE89" t="str">
        <v>5121 - Environmental Health</v>
      </c>
      <c r="HF89" t="str">
        <v>5122 - Public Health Lab</v>
      </c>
      <c r="HG89" t="str">
        <v>5123 - Preventive Health</v>
      </c>
      <c r="HH89" t="str">
        <v>5124 - Communicable Disease Control</v>
      </c>
      <c r="HI89" t="str">
        <v>5125 - STD Clinic</v>
      </c>
      <c r="HJ89" t="str">
        <v>5126 - TB Clinic</v>
      </c>
      <c r="HK89" t="str">
        <v>5128 - HHS - Finance Admin</v>
      </c>
      <c r="HL89" t="str">
        <v xml:space="preserve">5130 - Budget Office Community Contracts </v>
      </c>
      <c r="HM89" t="str">
        <v>5140 - CPS Program</v>
      </c>
      <c r="HN89" t="str">
        <v>5170 - Welfare Assistance</v>
      </c>
      <c r="HO89" t="str">
        <v>6340 - Wilmer Substance Abuse Facility</v>
      </c>
      <c r="HP89" t="str">
        <v>6430 - Truancy Enforcement Center</v>
      </c>
      <c r="HQ89" t="str">
        <v>6930 - Cash Match for Grants</v>
      </c>
      <c r="HR89" t="str">
        <v>7138 - Parking Garage CO 2004 Series</v>
      </c>
      <c r="HS89" t="str">
        <v>7139 - Unlimited Tax Ref 2005  24.097M</v>
      </c>
      <c r="HT89" t="str">
        <v>7140 - Certificate Obligation, 2006  $65M</v>
      </c>
      <c r="HU89" t="str">
        <v>7141 - Limited Tax Notes, Series 2011</v>
      </c>
      <c r="HV89" t="str">
        <v>7142 - Unlimited Tax Refunding Bonds Series 2011A-Dept</v>
      </c>
      <c r="HW89" t="str">
        <v>7144 - Limited Tax Refunding Bonds Series 2013</v>
      </c>
      <c r="HX89" t="str">
        <v>7145 - Dept Limited Tax Notes Series 2013</v>
      </c>
      <c r="HY89" t="str">
        <v>7146 - Unlimited Tax Refunding Bonds Series 2015</v>
      </c>
      <c r="HZ89" t="str">
        <v>7147 - Combination Tax and Parking Garage Revenue Certificates of Obligation Series 2016</v>
      </c>
      <c r="IA89" t="str">
        <v>7148 - Certificates of Obligation, Series 2022</v>
      </c>
      <c r="IB89" t="str">
        <v>7400 - Administrative</v>
      </c>
      <c r="IC89" t="str">
        <v>7414 - Unlimited Tax Road Bonds Series 1995</v>
      </c>
      <c r="ID89" t="str">
        <v>7418 - Road Bond Series 1996</v>
      </c>
      <c r="IE89" t="str">
        <v>7492 - 1995 Road Bond Fund</v>
      </c>
      <c r="IF89" t="str">
        <v>8010 - State Highway Fund</v>
      </c>
      <c r="IG89" t="str">
        <v>8011 - Vehicle Sales and Use Tax</v>
      </c>
      <c r="IH89" t="str">
        <v>8012 - Certificate of Title Fund</v>
      </c>
      <c r="II89" t="str">
        <v>8013 - State Beer and Wine</v>
      </c>
      <c r="IJ89" t="str">
        <v>8014 - Unapportioned Tax</v>
      </c>
      <c r="IK89" t="str">
        <v>8015 - Tax Refund</v>
      </c>
      <c r="IL89" t="str">
        <v>8016 - Trust Fund (Tax Assessor)</v>
      </c>
      <c r="IM89" t="str">
        <v>8017 - Mail-in License Renewal</v>
      </c>
      <c r="IN89" t="str">
        <v>8459 - Chase C.C. Clearing Acct-Tax Office</v>
      </c>
      <c r="IO89" t="str">
        <v>8465 - Chase C.C. MV Clearing Acct-Tax Office</v>
      </c>
      <c r="IP89" t="str">
        <v>8466 - Chase Credit Card Charge Back-Tax Office</v>
      </c>
      <c r="IQ89" t="str">
        <v>8467 - Chase C.C MV Charge Back Tax Office</v>
      </c>
      <c r="IR89" t="str">
        <v>8543 - Chase Credit Card B&amp;W Chargeback</v>
      </c>
      <c r="IS89" t="str">
        <v>8545 - Chase Credit Card VIT/SIT Chargeback</v>
      </c>
      <c r="IT89" t="str">
        <v>8718 - Dealers' Escrow Account</v>
      </c>
      <c r="IU89" t="str">
        <v>8719 - Undisbursed Funds</v>
      </c>
      <c r="IV89" t="str">
        <v>8720 - Credit Card Deposit/Clearing Acct</v>
      </c>
      <c r="IW89" t="str">
        <v>8721 - Unapportioned Tax ( Year End ) Used to be 720</v>
      </c>
      <c r="IX89" t="str">
        <v>8731 - Credit Card Chargeback Acct</v>
      </c>
      <c r="IY89" t="str">
        <v>9010 - Library Assistance</v>
      </c>
      <c r="IZ89" t="str">
        <v>9020 - Local Emergencies</v>
      </c>
      <c r="JA89" t="str">
        <v>9101 - Park &amp; Open Space Adm</v>
      </c>
      <c r="JB89" t="str">
        <v>9102 - Park and Open Space</v>
      </c>
      <c r="JC89" t="str">
        <v>9200 - Escrows</v>
      </c>
      <c r="JD89" t="str">
        <v>9205 - Constable Precinct #1</v>
      </c>
      <c r="JE89" t="str">
        <v>9206 - Constable Precinct #2</v>
      </c>
      <c r="JF89" t="str">
        <v>9207 - Constable Precinct #3</v>
      </c>
      <c r="JG89" t="str">
        <v>9208 - Constable Precinct #4</v>
      </c>
      <c r="JH89" t="str">
        <v>9209 - Constable Precinct #5</v>
      </c>
      <c r="JI89" t="str">
        <v xml:space="preserve">9215 - Commissary </v>
      </c>
      <c r="JJ89" t="str">
        <v xml:space="preserve">9220 - District Attorney </v>
      </c>
      <c r="JK89" t="str">
        <v>9225 - Sheriff</v>
      </c>
      <c r="JL89" t="str">
        <v xml:space="preserve">9230 - Juvenile </v>
      </c>
      <c r="JM89" t="str">
        <v xml:space="preserve">9235 - Justice of Peace </v>
      </c>
      <c r="JN89" t="str">
        <v>9240 - County Clerk</v>
      </c>
      <c r="JO89" t="str">
        <v>9245 - District Clerk</v>
      </c>
      <c r="JP89" t="str">
        <v xml:space="preserve">9250 - County Clerk Record Management </v>
      </c>
      <c r="JQ89" t="str">
        <v xml:space="preserve">9255 - District Clerk Record Management </v>
      </c>
      <c r="JR89" t="str">
        <v xml:space="preserve">9256 - County &amp; District Clerk Record Management </v>
      </c>
      <c r="JS89" t="str">
        <v xml:space="preserve">9260 - Community Supervision and Correction Department </v>
      </c>
      <c r="JT89" t="str">
        <v xml:space="preserve">9265 - Tax Office </v>
      </c>
      <c r="JU89" t="str">
        <v xml:space="preserve">9270 - Criminal Justice </v>
      </c>
      <c r="JV89" t="str">
        <v xml:space="preserve">9275 - Divert Court </v>
      </c>
      <c r="JW89" t="str">
        <v>9280 - HHS</v>
      </c>
      <c r="JX89" t="str">
        <v>9285 - Probate Court</v>
      </c>
      <c r="JY89" t="str">
        <v>9290 - Law Library</v>
      </c>
      <c r="JZ89" t="str">
        <v>9291 - SBE</v>
      </c>
      <c r="KA89" t="str">
        <v>9292 - Fire Marshall</v>
      </c>
      <c r="KB89" t="str">
        <v>9410 - IT Projects</v>
      </c>
      <c r="KC89" t="str">
        <v>9420 - Facilities Projects</v>
      </c>
      <c r="KD89" t="str">
        <v>9430 - Public Works Projects</v>
      </c>
      <c r="KE89" t="str">
        <v>9440 - CSCD Projects</v>
      </c>
      <c r="KF89" t="str">
        <v>9450 - Elections</v>
      </c>
      <c r="KG89" t="str">
        <v>9455 - Household Hazardous Waste</v>
      </c>
      <c r="KH89" t="str">
        <v>9464 - American Rescue Plan</v>
      </c>
      <c r="KI89" t="str">
        <v>9466 - Major Grants</v>
      </c>
      <c r="KJ89" t="str">
        <v>9467 - HUD Section 8</v>
      </c>
      <c r="KK89" t="str">
        <v>9468 - Charter School</v>
      </c>
      <c r="KL89" t="str">
        <v>9900 - Non-Budget Charges</v>
      </c>
      <c r="KM89" t="str">
        <v>9910 - Countywide Appropriations</v>
      </c>
      <c r="KN89" t="str">
        <v>9915 - Surplus</v>
      </c>
      <c r="KO89" t="str">
        <v>9920 - Payroll -Dept</v>
      </c>
      <c r="KP89" t="str">
        <v>9940 - Reserves and Contingency</v>
      </c>
      <c r="KQ89" t="str">
        <v>9950 - Emergency Reserves</v>
      </c>
    </row>
    <row r="90" spans="1:303" x14ac:dyDescent="0.25">
      <c r="A90" t="str" cm="1">
        <f t="array" ref="A90:KQ90">TRANSPOSE(_xlfn._xlws.SORT(_xlfn._xlws.FILTER(TableCostCenter[Cost Center List],ISNUMBER(SEARCH(Travel!Y91,TableCostCenter[Cost Center List])))))</f>
        <v>0000 - Default Cost Center</v>
      </c>
      <c r="B90" t="str">
        <v>1010 - County Judge</v>
      </c>
      <c r="C90" t="str">
        <v>1011 - Truancy Courts</v>
      </c>
      <c r="D90" t="str">
        <v>1016 - Planning and Development</v>
      </c>
      <c r="E90" t="str">
        <v>1020 - Commissioners' Court Administrator</v>
      </c>
      <c r="F90" t="str">
        <v>1021 - Operation Services - Engineering</v>
      </c>
      <c r="G90" t="str">
        <v>1022 - Operation Services - Facilities</v>
      </c>
      <c r="H90" t="str">
        <v>1023 - Operation Services - Comm/Central Services</v>
      </c>
      <c r="I90" t="str">
        <v>1024 - Operation Services - Records Mgmt</v>
      </c>
      <c r="J90" t="str">
        <v>1027 - Operation Services - Auto Service Center</v>
      </c>
      <c r="K90" t="str">
        <v>1035 - Tax Assessor/Collector</v>
      </c>
      <c r="L90" t="str">
        <v>1040 - Human Resource/Civil Service</v>
      </c>
      <c r="M90" t="str">
        <v>1041 - HRCS - 52e Employees</v>
      </c>
      <c r="N90" t="str">
        <v>1045 - Records Bldg Fitness Center</v>
      </c>
      <c r="O90" t="str">
        <v>1050 - County Treasurer</v>
      </c>
      <c r="P90" t="str">
        <v>1060 - Office of Budget &amp; Evaluation</v>
      </c>
      <c r="Q90" t="str">
        <v>1070 - County Auditor</v>
      </c>
      <c r="R90" t="str">
        <v>1080 - Purchasing</v>
      </c>
      <c r="S90" t="str">
        <v>1082 - Small Business Enterprise(SBE)</v>
      </c>
      <c r="T90" t="str">
        <v>1090 - IT Data Services</v>
      </c>
      <c r="U90" t="str">
        <v>1210 - Elections</v>
      </c>
      <c r="V90" t="str">
        <v>2050 - Texas Cooperative Extension</v>
      </c>
      <c r="W90" t="str">
        <v>2060 - Veterans Service</v>
      </c>
      <c r="X90" t="str">
        <v>2080 - Historical Commission</v>
      </c>
      <c r="Y90" t="str">
        <v>2110 - Public Works</v>
      </c>
      <c r="Z90" t="str">
        <v>2115 - PW - Economic Development</v>
      </c>
      <c r="AA90" t="str">
        <v>2510 - Road Precinct #1</v>
      </c>
      <c r="AB90" t="str">
        <v>2520 - Road Precinct #2</v>
      </c>
      <c r="AC90" t="str">
        <v>2530 - Road Precinct #3</v>
      </c>
      <c r="AD90" t="str">
        <v>2540 - Road Precinct #4</v>
      </c>
      <c r="AE90" t="str">
        <v>2550 - Road Reserves</v>
      </c>
      <c r="AF90" t="str">
        <v>3020 - Community Supervision</v>
      </c>
      <c r="AG90" t="str">
        <v>3030 - Public Service Program</v>
      </c>
      <c r="AH90" t="str">
        <v>3043 - Unincorporated Area Services</v>
      </c>
      <c r="AI90" t="str">
        <v>3110 - Executive</v>
      </c>
      <c r="AJ90" t="str">
        <v>3111 - Special Investigation</v>
      </c>
      <c r="AK90" t="str">
        <v>3112 - Intelligence</v>
      </c>
      <c r="AL90" t="str">
        <v>3113 - Internal Affairs</v>
      </c>
      <c r="AM90" t="str">
        <v>3114 - Compliance</v>
      </c>
      <c r="AN90" t="str">
        <v>3121 - General Services</v>
      </c>
      <c r="AO90" t="str">
        <v>3122 - Personnel</v>
      </c>
      <c r="AP90" t="str">
        <v>3123 - Training</v>
      </c>
      <c r="AQ90" t="str">
        <v>3124 - Communications</v>
      </c>
      <c r="AR90" t="str">
        <v>3125 - Fiscal</v>
      </c>
      <c r="AS90" t="str">
        <v>3126 - Photo Lab</v>
      </c>
      <c r="AT90" t="str">
        <v>3127 - Print Shop Department</v>
      </c>
      <c r="AU90" t="str">
        <v>3128 - Bonds</v>
      </c>
      <c r="AV90" t="str">
        <v>3129 - Bailiff</v>
      </c>
      <c r="AW90" t="str">
        <v>3130 - Warrants</v>
      </c>
      <c r="AX90" t="str">
        <v>3131 - Fugitive Transportation</v>
      </c>
      <c r="AY90" t="str">
        <v>3132 - Civil</v>
      </c>
      <c r="AZ90" t="str">
        <v>3133 - Patrol</v>
      </c>
      <c r="BA90" t="str">
        <v>3134 - Criminal Investigation</v>
      </c>
      <c r="BB90" t="str">
        <v>3136 - FLEET</v>
      </c>
      <c r="BC90" t="str">
        <v>3137 - Freeway Management Program</v>
      </c>
      <c r="BD90" t="str">
        <v>3140 - Detention Services</v>
      </c>
      <c r="BE90" t="str">
        <v>3141 - North Tower</v>
      </c>
      <c r="BF90" t="str">
        <v>3142 - West Tower</v>
      </c>
      <c r="BG90" t="str">
        <v>3147 - Central Intake</v>
      </c>
      <c r="BH90" t="str">
        <v>3148 - South Tower</v>
      </c>
      <c r="BI90" t="str">
        <v>3150 - Classification and Release</v>
      </c>
      <c r="BJ90" t="str">
        <v>3151 - Inmate Program</v>
      </c>
      <c r="BK90" t="str">
        <v>3152 - Central Kitchen</v>
      </c>
      <c r="BL90" t="str">
        <v>3153 - Central Laundry</v>
      </c>
      <c r="BM90" t="str">
        <v>3154 - Inmate Transport</v>
      </c>
      <c r="BN90" t="str">
        <v>3155 - Jail Medical</v>
      </c>
      <c r="BO90" t="str">
        <v>3156 - Pre/Post Trial Release Program</v>
      </c>
      <c r="BP90" t="str">
        <v>3210 - Constable Precinct #1</v>
      </c>
      <c r="BQ90" t="str">
        <v>3220 - Constable Precinct #2</v>
      </c>
      <c r="BR90" t="str">
        <v>3230 - Constable Precinct #3</v>
      </c>
      <c r="BS90" t="str">
        <v>3240 - Constable Precinct #4</v>
      </c>
      <c r="BT90" t="str">
        <v>3250 - Constable Precinct #5</v>
      </c>
      <c r="BU90" t="str">
        <v>3270 - Constable Precinct #3A</v>
      </c>
      <c r="BV90" t="str">
        <v>3280 - Constable Precinct #4A</v>
      </c>
      <c r="BW90" t="str">
        <v>3311 - Crime Lab</v>
      </c>
      <c r="BX90" t="str">
        <v>3312 - Medical Examiner</v>
      </c>
      <c r="BY90" t="str">
        <v>3313 - Breath Alcohol Program</v>
      </c>
      <c r="BZ90" t="str">
        <v>4001 - Building Security</v>
      </c>
      <c r="CA90" t="str">
        <v>4002 - Emergency Management</v>
      </c>
      <c r="CB90" t="str">
        <v>4003 - Fire Marshal</v>
      </c>
      <c r="CC90" t="str">
        <v>4011 - District Attorney</v>
      </c>
      <c r="CD90" t="str">
        <v>4012 - DA-Special Allocation</v>
      </c>
      <c r="CE90" t="str">
        <v>4013 - Drug Court Program</v>
      </c>
      <c r="CF90" t="str">
        <v>4014 - Jail Diversion</v>
      </c>
      <c r="CG90" t="str">
        <v>4015 - Divert Court</v>
      </c>
      <c r="CH90" t="str">
        <v>4016 - S.T.A.C. Court</v>
      </c>
      <c r="CI90" t="str">
        <v>4020 - District Clerk</v>
      </c>
      <c r="CJ90" t="str">
        <v>4031 - County Clerk</v>
      </c>
      <c r="CK90" t="str">
        <v>4032 - County Clerk-Collections</v>
      </c>
      <c r="CL90" t="str">
        <v>4033 - Truancy Courts Clerks</v>
      </c>
      <c r="CM90" t="str">
        <v>4040 - Public Defender</v>
      </c>
      <c r="CN90" t="str">
        <v>4051 - District Court Administration</v>
      </c>
      <c r="CO90" t="str">
        <v>4052 - Family Court Services</v>
      </c>
      <c r="CP90" t="str">
        <v>4053 - Child Support Payments Office</v>
      </c>
      <c r="CQ90" t="str">
        <v>4054 - Alt. Dispute Resolution-Dept</v>
      </c>
      <c r="CR90" t="str">
        <v>4056 - Domestic Relations Office Administration</v>
      </c>
      <c r="CS90" t="str">
        <v>4060 - Jury Service</v>
      </c>
      <c r="CT90" t="str">
        <v>4065 - Grand Jury Service</v>
      </c>
      <c r="CU90" t="str">
        <v>4071 - 5th Court of Appeals</v>
      </c>
      <c r="CV90" t="str">
        <v>4072 - First Admin. Judicial Region</v>
      </c>
      <c r="CW90" t="str">
        <v>4080 - Court Cost Miscellaneous</v>
      </c>
      <c r="CX90" t="str">
        <v>4090 - Appellate Justice System</v>
      </c>
      <c r="CY90" t="str">
        <v>4110 - 14th Civil District Court</v>
      </c>
      <c r="CZ90" t="str">
        <v>4115 - 44th Civil District Court</v>
      </c>
      <c r="DA90" t="str">
        <v>4120 - 68th Civil District Court</v>
      </c>
      <c r="DB90" t="str">
        <v>4125 - 95th Civil District Court</v>
      </c>
      <c r="DC90" t="str">
        <v>4130 - 101st Civil District Court</v>
      </c>
      <c r="DD90" t="str">
        <v>4135 - 116th Civil District Court</v>
      </c>
      <c r="DE90" t="str">
        <v>4140 - 134th Civil District Court</v>
      </c>
      <c r="DF90" t="str">
        <v>4145 - 160th Civil District Court</v>
      </c>
      <c r="DG90" t="str">
        <v>4150 - 162nd Civil District Court</v>
      </c>
      <c r="DH90" t="str">
        <v>4155 - 191st Civil District Court</v>
      </c>
      <c r="DI90" t="str">
        <v>4160 - 192nd Civil District Court</v>
      </c>
      <c r="DJ90" t="str">
        <v>4165 - 193rd Civil District Court</v>
      </c>
      <c r="DK90" t="str">
        <v>4170 - 298th Civil District Court</v>
      </c>
      <c r="DL90" t="str">
        <v>4175 - Civil District Masters</v>
      </c>
      <c r="DM90" t="str">
        <v>4180 - Civil Tax Court</v>
      </c>
      <c r="DN90" t="str">
        <v>4210 - 254th Family Court</v>
      </c>
      <c r="DO90" t="str">
        <v>4215 - 255th Family Court</v>
      </c>
      <c r="DP90" t="str">
        <v>4220 - 256th Family Court</v>
      </c>
      <c r="DQ90" t="str">
        <v>4225 - 301st Family Court</v>
      </c>
      <c r="DR90" t="str">
        <v>4230 - 302nd Family Court</v>
      </c>
      <c r="DS90" t="str">
        <v>4235 - 303rd Family Court</v>
      </c>
      <c r="DT90" t="str">
        <v>4240 - 330th Family Court</v>
      </c>
      <c r="DU90" t="str">
        <v>4250 - IV-D Court</v>
      </c>
      <c r="DV90" t="str">
        <v>4310 - 304th Juvenile Court</v>
      </c>
      <c r="DW90" t="str">
        <v>4320 - 305th Juvenile Court</v>
      </c>
      <c r="DX90" t="str">
        <v>4401 - Criminal District Court #1</v>
      </c>
      <c r="DY90" t="str">
        <v>4402 - Criminal District Court #2</v>
      </c>
      <c r="DZ90" t="str">
        <v>4403 - Criminal District Court #3</v>
      </c>
      <c r="EA90" t="str">
        <v>4404 - Criminal District Court #4</v>
      </c>
      <c r="EB90" t="str">
        <v>4405 - Criminal District Court #5</v>
      </c>
      <c r="EC90" t="str">
        <v>4406 - Criminal District Court #6</v>
      </c>
      <c r="ED90" t="str">
        <v>4407 - Criminal District Court #7</v>
      </c>
      <c r="EE90" t="str">
        <v>4410 - 194th Criminal District Court</v>
      </c>
      <c r="EF90" t="str">
        <v>4415 - 195th Criminal District Court</v>
      </c>
      <c r="EG90" t="str">
        <v>4420 - 203rd Criminal District Court</v>
      </c>
      <c r="EH90" t="str">
        <v>4425 - 204th Criminal District Court</v>
      </c>
      <c r="EI90" t="str">
        <v>4430 - 265th Criminal District Court</v>
      </c>
      <c r="EJ90" t="str">
        <v>4435 - 282nd Criminal District Court</v>
      </c>
      <c r="EK90" t="str">
        <v>4440 - 283rd Criminal District Court</v>
      </c>
      <c r="EL90" t="str">
        <v>4445 - 291st Criminal District Court</v>
      </c>
      <c r="EM90" t="str">
        <v>4450 - 292nd Criminal District Court</v>
      </c>
      <c r="EN90" t="str">
        <v>4455 - 363rd Criminal District Court</v>
      </c>
      <c r="EO90" t="str">
        <v>4460 - Criminal District Magistrates</v>
      </c>
      <c r="EP90" t="str">
        <v>4461 - Pretrial Release</v>
      </c>
      <c r="EQ90" t="str">
        <v>4465 - Staff Attorneys</v>
      </c>
      <c r="ER90" t="str">
        <v>4470 - Criminal District Court Manager</v>
      </c>
      <c r="ES90" t="str">
        <v>4501 - County Court at Law #1</v>
      </c>
      <c r="ET90" t="str">
        <v>4502 - County Court at Law #2</v>
      </c>
      <c r="EU90" t="str">
        <v>4503 - County Court at Law #3</v>
      </c>
      <c r="EV90" t="str">
        <v>4504 - County Court at Law #4</v>
      </c>
      <c r="EW90" t="str">
        <v>4505 - County Court at Law #5</v>
      </c>
      <c r="EX90" t="str">
        <v>4601 - County Criminal Court #1</v>
      </c>
      <c r="EY90" t="str">
        <v>4602 - County Criminal Court #2</v>
      </c>
      <c r="EZ90" t="str">
        <v>4603 - County Criminal Court #3</v>
      </c>
      <c r="FA90" t="str">
        <v>4604 - County Criminal Court #4</v>
      </c>
      <c r="FB90" t="str">
        <v>4605 - County Criminal Court #5</v>
      </c>
      <c r="FC90" t="str">
        <v>4606 - County Criminal Court #6</v>
      </c>
      <c r="FD90" t="str">
        <v>4607 - County Criminal Court #7</v>
      </c>
      <c r="FE90" t="str">
        <v>4608 - County Criminal Court #8</v>
      </c>
      <c r="FF90" t="str">
        <v>4609 - County Criminal Court #9</v>
      </c>
      <c r="FG90" t="str">
        <v>4610 - County Criminal Court #10</v>
      </c>
      <c r="FH90" t="str">
        <v>4611 - County Criminal Court #11</v>
      </c>
      <c r="FI90" t="str">
        <v>4615 - County Criminal Court of Appeals</v>
      </c>
      <c r="FJ90" t="str">
        <v>4616 - County Criminal Court of Appeals #2</v>
      </c>
      <c r="FK90" t="str">
        <v>4617 - County Criminal Court - Magistrate</v>
      </c>
      <c r="FL90" t="str">
        <v>4620 - County Criminal Court Manager</v>
      </c>
      <c r="FM90" t="str">
        <v>4701 - Probate Court #1</v>
      </c>
      <c r="FN90" t="str">
        <v>4702 - Probate Court #2</v>
      </c>
      <c r="FO90" t="str">
        <v>4703 - Probate Court #3</v>
      </c>
      <c r="FP90" t="str">
        <v>4704 - Investigators/Court Visitor Program</v>
      </c>
      <c r="FQ90" t="str">
        <v>4705 - Probate Associates</v>
      </c>
      <c r="FR90" t="str">
        <v>4811 - J.P- 1-1</v>
      </c>
      <c r="FS90" t="str">
        <v>4812 - J.P- 1-2</v>
      </c>
      <c r="FT90" t="str">
        <v>4821 - J.P- 2-1</v>
      </c>
      <c r="FU90" t="str">
        <v>4822 - J.P- 2-2</v>
      </c>
      <c r="FV90" t="str">
        <v>4831 - J.P- 3-1</v>
      </c>
      <c r="FW90" t="str">
        <v>4832 - J.P- 3-2</v>
      </c>
      <c r="FX90" t="str">
        <v>4833 - J.P. Central Collections</v>
      </c>
      <c r="FY90" t="str">
        <v>4841 - J.P- 4-1</v>
      </c>
      <c r="FZ90" t="str">
        <v>4842 - J.P- 4-2</v>
      </c>
      <c r="GA90" t="str">
        <v>4851 - J.P- 5-1</v>
      </c>
      <c r="GB90" t="str">
        <v>4852 - J.P- 5-2</v>
      </c>
      <c r="GC90" t="str">
        <v>4862 - J P 3-A</v>
      </c>
      <c r="GD90" t="str">
        <v>4921 - District Clerk Criminal and Bond Forfeiture</v>
      </c>
      <c r="GE90" t="str">
        <v>4922 - District Clerk Passport Central</v>
      </c>
      <c r="GF90" t="str">
        <v>4923 - District Clerk Passport East</v>
      </c>
      <c r="GG90" t="str">
        <v>4924 - District Passport North</v>
      </c>
      <c r="GH90" t="str">
        <v>4925 - District Clerk Juvenile</v>
      </c>
      <c r="GI90" t="str">
        <v>4926 - District Civil and Family, Trust and Collections</v>
      </c>
      <c r="GJ90" t="str">
        <v>5001 - County Clerk Criminal and Bond Forfeiture</v>
      </c>
      <c r="GK90" t="str">
        <v>5002 - County Clerk Recording</v>
      </c>
      <c r="GL90" t="str">
        <v>5003 - County Clerk Vitals</v>
      </c>
      <c r="GM90" t="str">
        <v>5004 - County Clerk Trust</v>
      </c>
      <c r="GN90" t="str">
        <v xml:space="preserve">5005 - County Clerk Civil </v>
      </c>
      <c r="GO90" t="str">
        <v>5006 - County Clerk Probate</v>
      </c>
      <c r="GP90" t="str">
        <v>5007 - County Clerk Central Records</v>
      </c>
      <c r="GQ90" t="str">
        <v>5008 - County Clerk-Collections</v>
      </c>
      <c r="GR90" t="str">
        <v>5041 - Truancy South</v>
      </c>
      <c r="GS90" t="str">
        <v>5042 - Truancy North</v>
      </c>
      <c r="GT90" t="str">
        <v>5043 - Truancy East</v>
      </c>
      <c r="GU90" t="str">
        <v>5110 - Employee Health Clinic</v>
      </c>
      <c r="GV90" t="str">
        <v>5111 - Juvenile Administration</v>
      </c>
      <c r="GW90" t="str">
        <v>5112 - Juvenile Psychological Service</v>
      </c>
      <c r="GX90" t="str">
        <v>5114 - Juvenile-Detention Center</v>
      </c>
      <c r="GY90" t="str">
        <v>5115 - Juvenile-Emergency Shelter</v>
      </c>
      <c r="GZ90" t="str">
        <v>5116 - Juvenile-Letot Center</v>
      </c>
      <c r="HA90" t="str">
        <v>5117 - Juvenile-Youth Village</v>
      </c>
      <c r="HB90" t="str">
        <v>5118 - Juvenile-Medlock Center</v>
      </c>
      <c r="HC90" t="str">
        <v>5119 - Juvenile-Letot Residential Treatment Center</v>
      </c>
      <c r="HD90" t="str">
        <v>5120 - Health Administration</v>
      </c>
      <c r="HE90" t="str">
        <v>5121 - Environmental Health</v>
      </c>
      <c r="HF90" t="str">
        <v>5122 - Public Health Lab</v>
      </c>
      <c r="HG90" t="str">
        <v>5123 - Preventive Health</v>
      </c>
      <c r="HH90" t="str">
        <v>5124 - Communicable Disease Control</v>
      </c>
      <c r="HI90" t="str">
        <v>5125 - STD Clinic</v>
      </c>
      <c r="HJ90" t="str">
        <v>5126 - TB Clinic</v>
      </c>
      <c r="HK90" t="str">
        <v>5128 - HHS - Finance Admin</v>
      </c>
      <c r="HL90" t="str">
        <v xml:space="preserve">5130 - Budget Office Community Contracts </v>
      </c>
      <c r="HM90" t="str">
        <v>5140 - CPS Program</v>
      </c>
      <c r="HN90" t="str">
        <v>5170 - Welfare Assistance</v>
      </c>
      <c r="HO90" t="str">
        <v>6340 - Wilmer Substance Abuse Facility</v>
      </c>
      <c r="HP90" t="str">
        <v>6430 - Truancy Enforcement Center</v>
      </c>
      <c r="HQ90" t="str">
        <v>6930 - Cash Match for Grants</v>
      </c>
      <c r="HR90" t="str">
        <v>7138 - Parking Garage CO 2004 Series</v>
      </c>
      <c r="HS90" t="str">
        <v>7139 - Unlimited Tax Ref 2005  24.097M</v>
      </c>
      <c r="HT90" t="str">
        <v>7140 - Certificate Obligation, 2006  $65M</v>
      </c>
      <c r="HU90" t="str">
        <v>7141 - Limited Tax Notes, Series 2011</v>
      </c>
      <c r="HV90" t="str">
        <v>7142 - Unlimited Tax Refunding Bonds Series 2011A-Dept</v>
      </c>
      <c r="HW90" t="str">
        <v>7144 - Limited Tax Refunding Bonds Series 2013</v>
      </c>
      <c r="HX90" t="str">
        <v>7145 - Dept Limited Tax Notes Series 2013</v>
      </c>
      <c r="HY90" t="str">
        <v>7146 - Unlimited Tax Refunding Bonds Series 2015</v>
      </c>
      <c r="HZ90" t="str">
        <v>7147 - Combination Tax and Parking Garage Revenue Certificates of Obligation Series 2016</v>
      </c>
      <c r="IA90" t="str">
        <v>7148 - Certificates of Obligation, Series 2022</v>
      </c>
      <c r="IB90" t="str">
        <v>7400 - Administrative</v>
      </c>
      <c r="IC90" t="str">
        <v>7414 - Unlimited Tax Road Bonds Series 1995</v>
      </c>
      <c r="ID90" t="str">
        <v>7418 - Road Bond Series 1996</v>
      </c>
      <c r="IE90" t="str">
        <v>7492 - 1995 Road Bond Fund</v>
      </c>
      <c r="IF90" t="str">
        <v>8010 - State Highway Fund</v>
      </c>
      <c r="IG90" t="str">
        <v>8011 - Vehicle Sales and Use Tax</v>
      </c>
      <c r="IH90" t="str">
        <v>8012 - Certificate of Title Fund</v>
      </c>
      <c r="II90" t="str">
        <v>8013 - State Beer and Wine</v>
      </c>
      <c r="IJ90" t="str">
        <v>8014 - Unapportioned Tax</v>
      </c>
      <c r="IK90" t="str">
        <v>8015 - Tax Refund</v>
      </c>
      <c r="IL90" t="str">
        <v>8016 - Trust Fund (Tax Assessor)</v>
      </c>
      <c r="IM90" t="str">
        <v>8017 - Mail-in License Renewal</v>
      </c>
      <c r="IN90" t="str">
        <v>8459 - Chase C.C. Clearing Acct-Tax Office</v>
      </c>
      <c r="IO90" t="str">
        <v>8465 - Chase C.C. MV Clearing Acct-Tax Office</v>
      </c>
      <c r="IP90" t="str">
        <v>8466 - Chase Credit Card Charge Back-Tax Office</v>
      </c>
      <c r="IQ90" t="str">
        <v>8467 - Chase C.C MV Charge Back Tax Office</v>
      </c>
      <c r="IR90" t="str">
        <v>8543 - Chase Credit Card B&amp;W Chargeback</v>
      </c>
      <c r="IS90" t="str">
        <v>8545 - Chase Credit Card VIT/SIT Chargeback</v>
      </c>
      <c r="IT90" t="str">
        <v>8718 - Dealers' Escrow Account</v>
      </c>
      <c r="IU90" t="str">
        <v>8719 - Undisbursed Funds</v>
      </c>
      <c r="IV90" t="str">
        <v>8720 - Credit Card Deposit/Clearing Acct</v>
      </c>
      <c r="IW90" t="str">
        <v>8721 - Unapportioned Tax ( Year End ) Used to be 720</v>
      </c>
      <c r="IX90" t="str">
        <v>8731 - Credit Card Chargeback Acct</v>
      </c>
      <c r="IY90" t="str">
        <v>9010 - Library Assistance</v>
      </c>
      <c r="IZ90" t="str">
        <v>9020 - Local Emergencies</v>
      </c>
      <c r="JA90" t="str">
        <v>9101 - Park &amp; Open Space Adm</v>
      </c>
      <c r="JB90" t="str">
        <v>9102 - Park and Open Space</v>
      </c>
      <c r="JC90" t="str">
        <v>9200 - Escrows</v>
      </c>
      <c r="JD90" t="str">
        <v>9205 - Constable Precinct #1</v>
      </c>
      <c r="JE90" t="str">
        <v>9206 - Constable Precinct #2</v>
      </c>
      <c r="JF90" t="str">
        <v>9207 - Constable Precinct #3</v>
      </c>
      <c r="JG90" t="str">
        <v>9208 - Constable Precinct #4</v>
      </c>
      <c r="JH90" t="str">
        <v>9209 - Constable Precinct #5</v>
      </c>
      <c r="JI90" t="str">
        <v xml:space="preserve">9215 - Commissary </v>
      </c>
      <c r="JJ90" t="str">
        <v xml:space="preserve">9220 - District Attorney </v>
      </c>
      <c r="JK90" t="str">
        <v>9225 - Sheriff</v>
      </c>
      <c r="JL90" t="str">
        <v xml:space="preserve">9230 - Juvenile </v>
      </c>
      <c r="JM90" t="str">
        <v xml:space="preserve">9235 - Justice of Peace </v>
      </c>
      <c r="JN90" t="str">
        <v>9240 - County Clerk</v>
      </c>
      <c r="JO90" t="str">
        <v>9245 - District Clerk</v>
      </c>
      <c r="JP90" t="str">
        <v xml:space="preserve">9250 - County Clerk Record Management </v>
      </c>
      <c r="JQ90" t="str">
        <v xml:space="preserve">9255 - District Clerk Record Management </v>
      </c>
      <c r="JR90" t="str">
        <v xml:space="preserve">9256 - County &amp; District Clerk Record Management </v>
      </c>
      <c r="JS90" t="str">
        <v xml:space="preserve">9260 - Community Supervision and Correction Department </v>
      </c>
      <c r="JT90" t="str">
        <v xml:space="preserve">9265 - Tax Office </v>
      </c>
      <c r="JU90" t="str">
        <v xml:space="preserve">9270 - Criminal Justice </v>
      </c>
      <c r="JV90" t="str">
        <v xml:space="preserve">9275 - Divert Court </v>
      </c>
      <c r="JW90" t="str">
        <v>9280 - HHS</v>
      </c>
      <c r="JX90" t="str">
        <v>9285 - Probate Court</v>
      </c>
      <c r="JY90" t="str">
        <v>9290 - Law Library</v>
      </c>
      <c r="JZ90" t="str">
        <v>9291 - SBE</v>
      </c>
      <c r="KA90" t="str">
        <v>9292 - Fire Marshall</v>
      </c>
      <c r="KB90" t="str">
        <v>9410 - IT Projects</v>
      </c>
      <c r="KC90" t="str">
        <v>9420 - Facilities Projects</v>
      </c>
      <c r="KD90" t="str">
        <v>9430 - Public Works Projects</v>
      </c>
      <c r="KE90" t="str">
        <v>9440 - CSCD Projects</v>
      </c>
      <c r="KF90" t="str">
        <v>9450 - Elections</v>
      </c>
      <c r="KG90" t="str">
        <v>9455 - Household Hazardous Waste</v>
      </c>
      <c r="KH90" t="str">
        <v>9464 - American Rescue Plan</v>
      </c>
      <c r="KI90" t="str">
        <v>9466 - Major Grants</v>
      </c>
      <c r="KJ90" t="str">
        <v>9467 - HUD Section 8</v>
      </c>
      <c r="KK90" t="str">
        <v>9468 - Charter School</v>
      </c>
      <c r="KL90" t="str">
        <v>9900 - Non-Budget Charges</v>
      </c>
      <c r="KM90" t="str">
        <v>9910 - Countywide Appropriations</v>
      </c>
      <c r="KN90" t="str">
        <v>9915 - Surplus</v>
      </c>
      <c r="KO90" t="str">
        <v>9920 - Payroll -Dept</v>
      </c>
      <c r="KP90" t="str">
        <v>9940 - Reserves and Contingency</v>
      </c>
      <c r="KQ90" t="str">
        <v>9950 - Emergency Reserves</v>
      </c>
    </row>
    <row r="91" spans="1:303" x14ac:dyDescent="0.25">
      <c r="A91" t="str" cm="1">
        <f t="array" ref="A91:KQ91">TRANSPOSE(_xlfn._xlws.SORT(_xlfn._xlws.FILTER(TableCostCenter[Cost Center List],ISNUMBER(SEARCH(Travel!Y92,TableCostCenter[Cost Center List])))))</f>
        <v>0000 - Default Cost Center</v>
      </c>
      <c r="B91" t="str">
        <v>1010 - County Judge</v>
      </c>
      <c r="C91" t="str">
        <v>1011 - Truancy Courts</v>
      </c>
      <c r="D91" t="str">
        <v>1016 - Planning and Development</v>
      </c>
      <c r="E91" t="str">
        <v>1020 - Commissioners' Court Administrator</v>
      </c>
      <c r="F91" t="str">
        <v>1021 - Operation Services - Engineering</v>
      </c>
      <c r="G91" t="str">
        <v>1022 - Operation Services - Facilities</v>
      </c>
      <c r="H91" t="str">
        <v>1023 - Operation Services - Comm/Central Services</v>
      </c>
      <c r="I91" t="str">
        <v>1024 - Operation Services - Records Mgmt</v>
      </c>
      <c r="J91" t="str">
        <v>1027 - Operation Services - Auto Service Center</v>
      </c>
      <c r="K91" t="str">
        <v>1035 - Tax Assessor/Collector</v>
      </c>
      <c r="L91" t="str">
        <v>1040 - Human Resource/Civil Service</v>
      </c>
      <c r="M91" t="str">
        <v>1041 - HRCS - 52e Employees</v>
      </c>
      <c r="N91" t="str">
        <v>1045 - Records Bldg Fitness Center</v>
      </c>
      <c r="O91" t="str">
        <v>1050 - County Treasurer</v>
      </c>
      <c r="P91" t="str">
        <v>1060 - Office of Budget &amp; Evaluation</v>
      </c>
      <c r="Q91" t="str">
        <v>1070 - County Auditor</v>
      </c>
      <c r="R91" t="str">
        <v>1080 - Purchasing</v>
      </c>
      <c r="S91" t="str">
        <v>1082 - Small Business Enterprise(SBE)</v>
      </c>
      <c r="T91" t="str">
        <v>1090 - IT Data Services</v>
      </c>
      <c r="U91" t="str">
        <v>1210 - Elections</v>
      </c>
      <c r="V91" t="str">
        <v>2050 - Texas Cooperative Extension</v>
      </c>
      <c r="W91" t="str">
        <v>2060 - Veterans Service</v>
      </c>
      <c r="X91" t="str">
        <v>2080 - Historical Commission</v>
      </c>
      <c r="Y91" t="str">
        <v>2110 - Public Works</v>
      </c>
      <c r="Z91" t="str">
        <v>2115 - PW - Economic Development</v>
      </c>
      <c r="AA91" t="str">
        <v>2510 - Road Precinct #1</v>
      </c>
      <c r="AB91" t="str">
        <v>2520 - Road Precinct #2</v>
      </c>
      <c r="AC91" t="str">
        <v>2530 - Road Precinct #3</v>
      </c>
      <c r="AD91" t="str">
        <v>2540 - Road Precinct #4</v>
      </c>
      <c r="AE91" t="str">
        <v>2550 - Road Reserves</v>
      </c>
      <c r="AF91" t="str">
        <v>3020 - Community Supervision</v>
      </c>
      <c r="AG91" t="str">
        <v>3030 - Public Service Program</v>
      </c>
      <c r="AH91" t="str">
        <v>3043 - Unincorporated Area Services</v>
      </c>
      <c r="AI91" t="str">
        <v>3110 - Executive</v>
      </c>
      <c r="AJ91" t="str">
        <v>3111 - Special Investigation</v>
      </c>
      <c r="AK91" t="str">
        <v>3112 - Intelligence</v>
      </c>
      <c r="AL91" t="str">
        <v>3113 - Internal Affairs</v>
      </c>
      <c r="AM91" t="str">
        <v>3114 - Compliance</v>
      </c>
      <c r="AN91" t="str">
        <v>3121 - General Services</v>
      </c>
      <c r="AO91" t="str">
        <v>3122 - Personnel</v>
      </c>
      <c r="AP91" t="str">
        <v>3123 - Training</v>
      </c>
      <c r="AQ91" t="str">
        <v>3124 - Communications</v>
      </c>
      <c r="AR91" t="str">
        <v>3125 - Fiscal</v>
      </c>
      <c r="AS91" t="str">
        <v>3126 - Photo Lab</v>
      </c>
      <c r="AT91" t="str">
        <v>3127 - Print Shop Department</v>
      </c>
      <c r="AU91" t="str">
        <v>3128 - Bonds</v>
      </c>
      <c r="AV91" t="str">
        <v>3129 - Bailiff</v>
      </c>
      <c r="AW91" t="str">
        <v>3130 - Warrants</v>
      </c>
      <c r="AX91" t="str">
        <v>3131 - Fugitive Transportation</v>
      </c>
      <c r="AY91" t="str">
        <v>3132 - Civil</v>
      </c>
      <c r="AZ91" t="str">
        <v>3133 - Patrol</v>
      </c>
      <c r="BA91" t="str">
        <v>3134 - Criminal Investigation</v>
      </c>
      <c r="BB91" t="str">
        <v>3136 - FLEET</v>
      </c>
      <c r="BC91" t="str">
        <v>3137 - Freeway Management Program</v>
      </c>
      <c r="BD91" t="str">
        <v>3140 - Detention Services</v>
      </c>
      <c r="BE91" t="str">
        <v>3141 - North Tower</v>
      </c>
      <c r="BF91" t="str">
        <v>3142 - West Tower</v>
      </c>
      <c r="BG91" t="str">
        <v>3147 - Central Intake</v>
      </c>
      <c r="BH91" t="str">
        <v>3148 - South Tower</v>
      </c>
      <c r="BI91" t="str">
        <v>3150 - Classification and Release</v>
      </c>
      <c r="BJ91" t="str">
        <v>3151 - Inmate Program</v>
      </c>
      <c r="BK91" t="str">
        <v>3152 - Central Kitchen</v>
      </c>
      <c r="BL91" t="str">
        <v>3153 - Central Laundry</v>
      </c>
      <c r="BM91" t="str">
        <v>3154 - Inmate Transport</v>
      </c>
      <c r="BN91" t="str">
        <v>3155 - Jail Medical</v>
      </c>
      <c r="BO91" t="str">
        <v>3156 - Pre/Post Trial Release Program</v>
      </c>
      <c r="BP91" t="str">
        <v>3210 - Constable Precinct #1</v>
      </c>
      <c r="BQ91" t="str">
        <v>3220 - Constable Precinct #2</v>
      </c>
      <c r="BR91" t="str">
        <v>3230 - Constable Precinct #3</v>
      </c>
      <c r="BS91" t="str">
        <v>3240 - Constable Precinct #4</v>
      </c>
      <c r="BT91" t="str">
        <v>3250 - Constable Precinct #5</v>
      </c>
      <c r="BU91" t="str">
        <v>3270 - Constable Precinct #3A</v>
      </c>
      <c r="BV91" t="str">
        <v>3280 - Constable Precinct #4A</v>
      </c>
      <c r="BW91" t="str">
        <v>3311 - Crime Lab</v>
      </c>
      <c r="BX91" t="str">
        <v>3312 - Medical Examiner</v>
      </c>
      <c r="BY91" t="str">
        <v>3313 - Breath Alcohol Program</v>
      </c>
      <c r="BZ91" t="str">
        <v>4001 - Building Security</v>
      </c>
      <c r="CA91" t="str">
        <v>4002 - Emergency Management</v>
      </c>
      <c r="CB91" t="str">
        <v>4003 - Fire Marshal</v>
      </c>
      <c r="CC91" t="str">
        <v>4011 - District Attorney</v>
      </c>
      <c r="CD91" t="str">
        <v>4012 - DA-Special Allocation</v>
      </c>
      <c r="CE91" t="str">
        <v>4013 - Drug Court Program</v>
      </c>
      <c r="CF91" t="str">
        <v>4014 - Jail Diversion</v>
      </c>
      <c r="CG91" t="str">
        <v>4015 - Divert Court</v>
      </c>
      <c r="CH91" t="str">
        <v>4016 - S.T.A.C. Court</v>
      </c>
      <c r="CI91" t="str">
        <v>4020 - District Clerk</v>
      </c>
      <c r="CJ91" t="str">
        <v>4031 - County Clerk</v>
      </c>
      <c r="CK91" t="str">
        <v>4032 - County Clerk-Collections</v>
      </c>
      <c r="CL91" t="str">
        <v>4033 - Truancy Courts Clerks</v>
      </c>
      <c r="CM91" t="str">
        <v>4040 - Public Defender</v>
      </c>
      <c r="CN91" t="str">
        <v>4051 - District Court Administration</v>
      </c>
      <c r="CO91" t="str">
        <v>4052 - Family Court Services</v>
      </c>
      <c r="CP91" t="str">
        <v>4053 - Child Support Payments Office</v>
      </c>
      <c r="CQ91" t="str">
        <v>4054 - Alt. Dispute Resolution-Dept</v>
      </c>
      <c r="CR91" t="str">
        <v>4056 - Domestic Relations Office Administration</v>
      </c>
      <c r="CS91" t="str">
        <v>4060 - Jury Service</v>
      </c>
      <c r="CT91" t="str">
        <v>4065 - Grand Jury Service</v>
      </c>
      <c r="CU91" t="str">
        <v>4071 - 5th Court of Appeals</v>
      </c>
      <c r="CV91" t="str">
        <v>4072 - First Admin. Judicial Region</v>
      </c>
      <c r="CW91" t="str">
        <v>4080 - Court Cost Miscellaneous</v>
      </c>
      <c r="CX91" t="str">
        <v>4090 - Appellate Justice System</v>
      </c>
      <c r="CY91" t="str">
        <v>4110 - 14th Civil District Court</v>
      </c>
      <c r="CZ91" t="str">
        <v>4115 - 44th Civil District Court</v>
      </c>
      <c r="DA91" t="str">
        <v>4120 - 68th Civil District Court</v>
      </c>
      <c r="DB91" t="str">
        <v>4125 - 95th Civil District Court</v>
      </c>
      <c r="DC91" t="str">
        <v>4130 - 101st Civil District Court</v>
      </c>
      <c r="DD91" t="str">
        <v>4135 - 116th Civil District Court</v>
      </c>
      <c r="DE91" t="str">
        <v>4140 - 134th Civil District Court</v>
      </c>
      <c r="DF91" t="str">
        <v>4145 - 160th Civil District Court</v>
      </c>
      <c r="DG91" t="str">
        <v>4150 - 162nd Civil District Court</v>
      </c>
      <c r="DH91" t="str">
        <v>4155 - 191st Civil District Court</v>
      </c>
      <c r="DI91" t="str">
        <v>4160 - 192nd Civil District Court</v>
      </c>
      <c r="DJ91" t="str">
        <v>4165 - 193rd Civil District Court</v>
      </c>
      <c r="DK91" t="str">
        <v>4170 - 298th Civil District Court</v>
      </c>
      <c r="DL91" t="str">
        <v>4175 - Civil District Masters</v>
      </c>
      <c r="DM91" t="str">
        <v>4180 - Civil Tax Court</v>
      </c>
      <c r="DN91" t="str">
        <v>4210 - 254th Family Court</v>
      </c>
      <c r="DO91" t="str">
        <v>4215 - 255th Family Court</v>
      </c>
      <c r="DP91" t="str">
        <v>4220 - 256th Family Court</v>
      </c>
      <c r="DQ91" t="str">
        <v>4225 - 301st Family Court</v>
      </c>
      <c r="DR91" t="str">
        <v>4230 - 302nd Family Court</v>
      </c>
      <c r="DS91" t="str">
        <v>4235 - 303rd Family Court</v>
      </c>
      <c r="DT91" t="str">
        <v>4240 - 330th Family Court</v>
      </c>
      <c r="DU91" t="str">
        <v>4250 - IV-D Court</v>
      </c>
      <c r="DV91" t="str">
        <v>4310 - 304th Juvenile Court</v>
      </c>
      <c r="DW91" t="str">
        <v>4320 - 305th Juvenile Court</v>
      </c>
      <c r="DX91" t="str">
        <v>4401 - Criminal District Court #1</v>
      </c>
      <c r="DY91" t="str">
        <v>4402 - Criminal District Court #2</v>
      </c>
      <c r="DZ91" t="str">
        <v>4403 - Criminal District Court #3</v>
      </c>
      <c r="EA91" t="str">
        <v>4404 - Criminal District Court #4</v>
      </c>
      <c r="EB91" t="str">
        <v>4405 - Criminal District Court #5</v>
      </c>
      <c r="EC91" t="str">
        <v>4406 - Criminal District Court #6</v>
      </c>
      <c r="ED91" t="str">
        <v>4407 - Criminal District Court #7</v>
      </c>
      <c r="EE91" t="str">
        <v>4410 - 194th Criminal District Court</v>
      </c>
      <c r="EF91" t="str">
        <v>4415 - 195th Criminal District Court</v>
      </c>
      <c r="EG91" t="str">
        <v>4420 - 203rd Criminal District Court</v>
      </c>
      <c r="EH91" t="str">
        <v>4425 - 204th Criminal District Court</v>
      </c>
      <c r="EI91" t="str">
        <v>4430 - 265th Criminal District Court</v>
      </c>
      <c r="EJ91" t="str">
        <v>4435 - 282nd Criminal District Court</v>
      </c>
      <c r="EK91" t="str">
        <v>4440 - 283rd Criminal District Court</v>
      </c>
      <c r="EL91" t="str">
        <v>4445 - 291st Criminal District Court</v>
      </c>
      <c r="EM91" t="str">
        <v>4450 - 292nd Criminal District Court</v>
      </c>
      <c r="EN91" t="str">
        <v>4455 - 363rd Criminal District Court</v>
      </c>
      <c r="EO91" t="str">
        <v>4460 - Criminal District Magistrates</v>
      </c>
      <c r="EP91" t="str">
        <v>4461 - Pretrial Release</v>
      </c>
      <c r="EQ91" t="str">
        <v>4465 - Staff Attorneys</v>
      </c>
      <c r="ER91" t="str">
        <v>4470 - Criminal District Court Manager</v>
      </c>
      <c r="ES91" t="str">
        <v>4501 - County Court at Law #1</v>
      </c>
      <c r="ET91" t="str">
        <v>4502 - County Court at Law #2</v>
      </c>
      <c r="EU91" t="str">
        <v>4503 - County Court at Law #3</v>
      </c>
      <c r="EV91" t="str">
        <v>4504 - County Court at Law #4</v>
      </c>
      <c r="EW91" t="str">
        <v>4505 - County Court at Law #5</v>
      </c>
      <c r="EX91" t="str">
        <v>4601 - County Criminal Court #1</v>
      </c>
      <c r="EY91" t="str">
        <v>4602 - County Criminal Court #2</v>
      </c>
      <c r="EZ91" t="str">
        <v>4603 - County Criminal Court #3</v>
      </c>
      <c r="FA91" t="str">
        <v>4604 - County Criminal Court #4</v>
      </c>
      <c r="FB91" t="str">
        <v>4605 - County Criminal Court #5</v>
      </c>
      <c r="FC91" t="str">
        <v>4606 - County Criminal Court #6</v>
      </c>
      <c r="FD91" t="str">
        <v>4607 - County Criminal Court #7</v>
      </c>
      <c r="FE91" t="str">
        <v>4608 - County Criminal Court #8</v>
      </c>
      <c r="FF91" t="str">
        <v>4609 - County Criminal Court #9</v>
      </c>
      <c r="FG91" t="str">
        <v>4610 - County Criminal Court #10</v>
      </c>
      <c r="FH91" t="str">
        <v>4611 - County Criminal Court #11</v>
      </c>
      <c r="FI91" t="str">
        <v>4615 - County Criminal Court of Appeals</v>
      </c>
      <c r="FJ91" t="str">
        <v>4616 - County Criminal Court of Appeals #2</v>
      </c>
      <c r="FK91" t="str">
        <v>4617 - County Criminal Court - Magistrate</v>
      </c>
      <c r="FL91" t="str">
        <v>4620 - County Criminal Court Manager</v>
      </c>
      <c r="FM91" t="str">
        <v>4701 - Probate Court #1</v>
      </c>
      <c r="FN91" t="str">
        <v>4702 - Probate Court #2</v>
      </c>
      <c r="FO91" t="str">
        <v>4703 - Probate Court #3</v>
      </c>
      <c r="FP91" t="str">
        <v>4704 - Investigators/Court Visitor Program</v>
      </c>
      <c r="FQ91" t="str">
        <v>4705 - Probate Associates</v>
      </c>
      <c r="FR91" t="str">
        <v>4811 - J.P- 1-1</v>
      </c>
      <c r="FS91" t="str">
        <v>4812 - J.P- 1-2</v>
      </c>
      <c r="FT91" t="str">
        <v>4821 - J.P- 2-1</v>
      </c>
      <c r="FU91" t="str">
        <v>4822 - J.P- 2-2</v>
      </c>
      <c r="FV91" t="str">
        <v>4831 - J.P- 3-1</v>
      </c>
      <c r="FW91" t="str">
        <v>4832 - J.P- 3-2</v>
      </c>
      <c r="FX91" t="str">
        <v>4833 - J.P. Central Collections</v>
      </c>
      <c r="FY91" t="str">
        <v>4841 - J.P- 4-1</v>
      </c>
      <c r="FZ91" t="str">
        <v>4842 - J.P- 4-2</v>
      </c>
      <c r="GA91" t="str">
        <v>4851 - J.P- 5-1</v>
      </c>
      <c r="GB91" t="str">
        <v>4852 - J.P- 5-2</v>
      </c>
      <c r="GC91" t="str">
        <v>4862 - J P 3-A</v>
      </c>
      <c r="GD91" t="str">
        <v>4921 - District Clerk Criminal and Bond Forfeiture</v>
      </c>
      <c r="GE91" t="str">
        <v>4922 - District Clerk Passport Central</v>
      </c>
      <c r="GF91" t="str">
        <v>4923 - District Clerk Passport East</v>
      </c>
      <c r="GG91" t="str">
        <v>4924 - District Passport North</v>
      </c>
      <c r="GH91" t="str">
        <v>4925 - District Clerk Juvenile</v>
      </c>
      <c r="GI91" t="str">
        <v>4926 - District Civil and Family, Trust and Collections</v>
      </c>
      <c r="GJ91" t="str">
        <v>5001 - County Clerk Criminal and Bond Forfeiture</v>
      </c>
      <c r="GK91" t="str">
        <v>5002 - County Clerk Recording</v>
      </c>
      <c r="GL91" t="str">
        <v>5003 - County Clerk Vitals</v>
      </c>
      <c r="GM91" t="str">
        <v>5004 - County Clerk Trust</v>
      </c>
      <c r="GN91" t="str">
        <v xml:space="preserve">5005 - County Clerk Civil </v>
      </c>
      <c r="GO91" t="str">
        <v>5006 - County Clerk Probate</v>
      </c>
      <c r="GP91" t="str">
        <v>5007 - County Clerk Central Records</v>
      </c>
      <c r="GQ91" t="str">
        <v>5008 - County Clerk-Collections</v>
      </c>
      <c r="GR91" t="str">
        <v>5041 - Truancy South</v>
      </c>
      <c r="GS91" t="str">
        <v>5042 - Truancy North</v>
      </c>
      <c r="GT91" t="str">
        <v>5043 - Truancy East</v>
      </c>
      <c r="GU91" t="str">
        <v>5110 - Employee Health Clinic</v>
      </c>
      <c r="GV91" t="str">
        <v>5111 - Juvenile Administration</v>
      </c>
      <c r="GW91" t="str">
        <v>5112 - Juvenile Psychological Service</v>
      </c>
      <c r="GX91" t="str">
        <v>5114 - Juvenile-Detention Center</v>
      </c>
      <c r="GY91" t="str">
        <v>5115 - Juvenile-Emergency Shelter</v>
      </c>
      <c r="GZ91" t="str">
        <v>5116 - Juvenile-Letot Center</v>
      </c>
      <c r="HA91" t="str">
        <v>5117 - Juvenile-Youth Village</v>
      </c>
      <c r="HB91" t="str">
        <v>5118 - Juvenile-Medlock Center</v>
      </c>
      <c r="HC91" t="str">
        <v>5119 - Juvenile-Letot Residential Treatment Center</v>
      </c>
      <c r="HD91" t="str">
        <v>5120 - Health Administration</v>
      </c>
      <c r="HE91" t="str">
        <v>5121 - Environmental Health</v>
      </c>
      <c r="HF91" t="str">
        <v>5122 - Public Health Lab</v>
      </c>
      <c r="HG91" t="str">
        <v>5123 - Preventive Health</v>
      </c>
      <c r="HH91" t="str">
        <v>5124 - Communicable Disease Control</v>
      </c>
      <c r="HI91" t="str">
        <v>5125 - STD Clinic</v>
      </c>
      <c r="HJ91" t="str">
        <v>5126 - TB Clinic</v>
      </c>
      <c r="HK91" t="str">
        <v>5128 - HHS - Finance Admin</v>
      </c>
      <c r="HL91" t="str">
        <v xml:space="preserve">5130 - Budget Office Community Contracts </v>
      </c>
      <c r="HM91" t="str">
        <v>5140 - CPS Program</v>
      </c>
      <c r="HN91" t="str">
        <v>5170 - Welfare Assistance</v>
      </c>
      <c r="HO91" t="str">
        <v>6340 - Wilmer Substance Abuse Facility</v>
      </c>
      <c r="HP91" t="str">
        <v>6430 - Truancy Enforcement Center</v>
      </c>
      <c r="HQ91" t="str">
        <v>6930 - Cash Match for Grants</v>
      </c>
      <c r="HR91" t="str">
        <v>7138 - Parking Garage CO 2004 Series</v>
      </c>
      <c r="HS91" t="str">
        <v>7139 - Unlimited Tax Ref 2005  24.097M</v>
      </c>
      <c r="HT91" t="str">
        <v>7140 - Certificate Obligation, 2006  $65M</v>
      </c>
      <c r="HU91" t="str">
        <v>7141 - Limited Tax Notes, Series 2011</v>
      </c>
      <c r="HV91" t="str">
        <v>7142 - Unlimited Tax Refunding Bonds Series 2011A-Dept</v>
      </c>
      <c r="HW91" t="str">
        <v>7144 - Limited Tax Refunding Bonds Series 2013</v>
      </c>
      <c r="HX91" t="str">
        <v>7145 - Dept Limited Tax Notes Series 2013</v>
      </c>
      <c r="HY91" t="str">
        <v>7146 - Unlimited Tax Refunding Bonds Series 2015</v>
      </c>
      <c r="HZ91" t="str">
        <v>7147 - Combination Tax and Parking Garage Revenue Certificates of Obligation Series 2016</v>
      </c>
      <c r="IA91" t="str">
        <v>7148 - Certificates of Obligation, Series 2022</v>
      </c>
      <c r="IB91" t="str">
        <v>7400 - Administrative</v>
      </c>
      <c r="IC91" t="str">
        <v>7414 - Unlimited Tax Road Bonds Series 1995</v>
      </c>
      <c r="ID91" t="str">
        <v>7418 - Road Bond Series 1996</v>
      </c>
      <c r="IE91" t="str">
        <v>7492 - 1995 Road Bond Fund</v>
      </c>
      <c r="IF91" t="str">
        <v>8010 - State Highway Fund</v>
      </c>
      <c r="IG91" t="str">
        <v>8011 - Vehicle Sales and Use Tax</v>
      </c>
      <c r="IH91" t="str">
        <v>8012 - Certificate of Title Fund</v>
      </c>
      <c r="II91" t="str">
        <v>8013 - State Beer and Wine</v>
      </c>
      <c r="IJ91" t="str">
        <v>8014 - Unapportioned Tax</v>
      </c>
      <c r="IK91" t="str">
        <v>8015 - Tax Refund</v>
      </c>
      <c r="IL91" t="str">
        <v>8016 - Trust Fund (Tax Assessor)</v>
      </c>
      <c r="IM91" t="str">
        <v>8017 - Mail-in License Renewal</v>
      </c>
      <c r="IN91" t="str">
        <v>8459 - Chase C.C. Clearing Acct-Tax Office</v>
      </c>
      <c r="IO91" t="str">
        <v>8465 - Chase C.C. MV Clearing Acct-Tax Office</v>
      </c>
      <c r="IP91" t="str">
        <v>8466 - Chase Credit Card Charge Back-Tax Office</v>
      </c>
      <c r="IQ91" t="str">
        <v>8467 - Chase C.C MV Charge Back Tax Office</v>
      </c>
      <c r="IR91" t="str">
        <v>8543 - Chase Credit Card B&amp;W Chargeback</v>
      </c>
      <c r="IS91" t="str">
        <v>8545 - Chase Credit Card VIT/SIT Chargeback</v>
      </c>
      <c r="IT91" t="str">
        <v>8718 - Dealers' Escrow Account</v>
      </c>
      <c r="IU91" t="str">
        <v>8719 - Undisbursed Funds</v>
      </c>
      <c r="IV91" t="str">
        <v>8720 - Credit Card Deposit/Clearing Acct</v>
      </c>
      <c r="IW91" t="str">
        <v>8721 - Unapportioned Tax ( Year End ) Used to be 720</v>
      </c>
      <c r="IX91" t="str">
        <v>8731 - Credit Card Chargeback Acct</v>
      </c>
      <c r="IY91" t="str">
        <v>9010 - Library Assistance</v>
      </c>
      <c r="IZ91" t="str">
        <v>9020 - Local Emergencies</v>
      </c>
      <c r="JA91" t="str">
        <v>9101 - Park &amp; Open Space Adm</v>
      </c>
      <c r="JB91" t="str">
        <v>9102 - Park and Open Space</v>
      </c>
      <c r="JC91" t="str">
        <v>9200 - Escrows</v>
      </c>
      <c r="JD91" t="str">
        <v>9205 - Constable Precinct #1</v>
      </c>
      <c r="JE91" t="str">
        <v>9206 - Constable Precinct #2</v>
      </c>
      <c r="JF91" t="str">
        <v>9207 - Constable Precinct #3</v>
      </c>
      <c r="JG91" t="str">
        <v>9208 - Constable Precinct #4</v>
      </c>
      <c r="JH91" t="str">
        <v>9209 - Constable Precinct #5</v>
      </c>
      <c r="JI91" t="str">
        <v xml:space="preserve">9215 - Commissary </v>
      </c>
      <c r="JJ91" t="str">
        <v xml:space="preserve">9220 - District Attorney </v>
      </c>
      <c r="JK91" t="str">
        <v>9225 - Sheriff</v>
      </c>
      <c r="JL91" t="str">
        <v xml:space="preserve">9230 - Juvenile </v>
      </c>
      <c r="JM91" t="str">
        <v xml:space="preserve">9235 - Justice of Peace </v>
      </c>
      <c r="JN91" t="str">
        <v>9240 - County Clerk</v>
      </c>
      <c r="JO91" t="str">
        <v>9245 - District Clerk</v>
      </c>
      <c r="JP91" t="str">
        <v xml:space="preserve">9250 - County Clerk Record Management </v>
      </c>
      <c r="JQ91" t="str">
        <v xml:space="preserve">9255 - District Clerk Record Management </v>
      </c>
      <c r="JR91" t="str">
        <v xml:space="preserve">9256 - County &amp; District Clerk Record Management </v>
      </c>
      <c r="JS91" t="str">
        <v xml:space="preserve">9260 - Community Supervision and Correction Department </v>
      </c>
      <c r="JT91" t="str">
        <v xml:space="preserve">9265 - Tax Office </v>
      </c>
      <c r="JU91" t="str">
        <v xml:space="preserve">9270 - Criminal Justice </v>
      </c>
      <c r="JV91" t="str">
        <v xml:space="preserve">9275 - Divert Court </v>
      </c>
      <c r="JW91" t="str">
        <v>9280 - HHS</v>
      </c>
      <c r="JX91" t="str">
        <v>9285 - Probate Court</v>
      </c>
      <c r="JY91" t="str">
        <v>9290 - Law Library</v>
      </c>
      <c r="JZ91" t="str">
        <v>9291 - SBE</v>
      </c>
      <c r="KA91" t="str">
        <v>9292 - Fire Marshall</v>
      </c>
      <c r="KB91" t="str">
        <v>9410 - IT Projects</v>
      </c>
      <c r="KC91" t="str">
        <v>9420 - Facilities Projects</v>
      </c>
      <c r="KD91" t="str">
        <v>9430 - Public Works Projects</v>
      </c>
      <c r="KE91" t="str">
        <v>9440 - CSCD Projects</v>
      </c>
      <c r="KF91" t="str">
        <v>9450 - Elections</v>
      </c>
      <c r="KG91" t="str">
        <v>9455 - Household Hazardous Waste</v>
      </c>
      <c r="KH91" t="str">
        <v>9464 - American Rescue Plan</v>
      </c>
      <c r="KI91" t="str">
        <v>9466 - Major Grants</v>
      </c>
      <c r="KJ91" t="str">
        <v>9467 - HUD Section 8</v>
      </c>
      <c r="KK91" t="str">
        <v>9468 - Charter School</v>
      </c>
      <c r="KL91" t="str">
        <v>9900 - Non-Budget Charges</v>
      </c>
      <c r="KM91" t="str">
        <v>9910 - Countywide Appropriations</v>
      </c>
      <c r="KN91" t="str">
        <v>9915 - Surplus</v>
      </c>
      <c r="KO91" t="str">
        <v>9920 - Payroll -Dept</v>
      </c>
      <c r="KP91" t="str">
        <v>9940 - Reserves and Contingency</v>
      </c>
      <c r="KQ91" t="str">
        <v>9950 - Emergency Reserves</v>
      </c>
    </row>
    <row r="92" spans="1:303" x14ac:dyDescent="0.25">
      <c r="A92" t="str" cm="1">
        <f t="array" ref="A92:KQ92">TRANSPOSE(_xlfn._xlws.SORT(_xlfn._xlws.FILTER(TableCostCenter[Cost Center List],ISNUMBER(SEARCH(Travel!Y93,TableCostCenter[Cost Center List])))))</f>
        <v>0000 - Default Cost Center</v>
      </c>
      <c r="B92" t="str">
        <v>1010 - County Judge</v>
      </c>
      <c r="C92" t="str">
        <v>1011 - Truancy Courts</v>
      </c>
      <c r="D92" t="str">
        <v>1016 - Planning and Development</v>
      </c>
      <c r="E92" t="str">
        <v>1020 - Commissioners' Court Administrator</v>
      </c>
      <c r="F92" t="str">
        <v>1021 - Operation Services - Engineering</v>
      </c>
      <c r="G92" t="str">
        <v>1022 - Operation Services - Facilities</v>
      </c>
      <c r="H92" t="str">
        <v>1023 - Operation Services - Comm/Central Services</v>
      </c>
      <c r="I92" t="str">
        <v>1024 - Operation Services - Records Mgmt</v>
      </c>
      <c r="J92" t="str">
        <v>1027 - Operation Services - Auto Service Center</v>
      </c>
      <c r="K92" t="str">
        <v>1035 - Tax Assessor/Collector</v>
      </c>
      <c r="L92" t="str">
        <v>1040 - Human Resource/Civil Service</v>
      </c>
      <c r="M92" t="str">
        <v>1041 - HRCS - 52e Employees</v>
      </c>
      <c r="N92" t="str">
        <v>1045 - Records Bldg Fitness Center</v>
      </c>
      <c r="O92" t="str">
        <v>1050 - County Treasurer</v>
      </c>
      <c r="P92" t="str">
        <v>1060 - Office of Budget &amp; Evaluation</v>
      </c>
      <c r="Q92" t="str">
        <v>1070 - County Auditor</v>
      </c>
      <c r="R92" t="str">
        <v>1080 - Purchasing</v>
      </c>
      <c r="S92" t="str">
        <v>1082 - Small Business Enterprise(SBE)</v>
      </c>
      <c r="T92" t="str">
        <v>1090 - IT Data Services</v>
      </c>
      <c r="U92" t="str">
        <v>1210 - Elections</v>
      </c>
      <c r="V92" t="str">
        <v>2050 - Texas Cooperative Extension</v>
      </c>
      <c r="W92" t="str">
        <v>2060 - Veterans Service</v>
      </c>
      <c r="X92" t="str">
        <v>2080 - Historical Commission</v>
      </c>
      <c r="Y92" t="str">
        <v>2110 - Public Works</v>
      </c>
      <c r="Z92" t="str">
        <v>2115 - PW - Economic Development</v>
      </c>
      <c r="AA92" t="str">
        <v>2510 - Road Precinct #1</v>
      </c>
      <c r="AB92" t="str">
        <v>2520 - Road Precinct #2</v>
      </c>
      <c r="AC92" t="str">
        <v>2530 - Road Precinct #3</v>
      </c>
      <c r="AD92" t="str">
        <v>2540 - Road Precinct #4</v>
      </c>
      <c r="AE92" t="str">
        <v>2550 - Road Reserves</v>
      </c>
      <c r="AF92" t="str">
        <v>3020 - Community Supervision</v>
      </c>
      <c r="AG92" t="str">
        <v>3030 - Public Service Program</v>
      </c>
      <c r="AH92" t="str">
        <v>3043 - Unincorporated Area Services</v>
      </c>
      <c r="AI92" t="str">
        <v>3110 - Executive</v>
      </c>
      <c r="AJ92" t="str">
        <v>3111 - Special Investigation</v>
      </c>
      <c r="AK92" t="str">
        <v>3112 - Intelligence</v>
      </c>
      <c r="AL92" t="str">
        <v>3113 - Internal Affairs</v>
      </c>
      <c r="AM92" t="str">
        <v>3114 - Compliance</v>
      </c>
      <c r="AN92" t="str">
        <v>3121 - General Services</v>
      </c>
      <c r="AO92" t="str">
        <v>3122 - Personnel</v>
      </c>
      <c r="AP92" t="str">
        <v>3123 - Training</v>
      </c>
      <c r="AQ92" t="str">
        <v>3124 - Communications</v>
      </c>
      <c r="AR92" t="str">
        <v>3125 - Fiscal</v>
      </c>
      <c r="AS92" t="str">
        <v>3126 - Photo Lab</v>
      </c>
      <c r="AT92" t="str">
        <v>3127 - Print Shop Department</v>
      </c>
      <c r="AU92" t="str">
        <v>3128 - Bonds</v>
      </c>
      <c r="AV92" t="str">
        <v>3129 - Bailiff</v>
      </c>
      <c r="AW92" t="str">
        <v>3130 - Warrants</v>
      </c>
      <c r="AX92" t="str">
        <v>3131 - Fugitive Transportation</v>
      </c>
      <c r="AY92" t="str">
        <v>3132 - Civil</v>
      </c>
      <c r="AZ92" t="str">
        <v>3133 - Patrol</v>
      </c>
      <c r="BA92" t="str">
        <v>3134 - Criminal Investigation</v>
      </c>
      <c r="BB92" t="str">
        <v>3136 - FLEET</v>
      </c>
      <c r="BC92" t="str">
        <v>3137 - Freeway Management Program</v>
      </c>
      <c r="BD92" t="str">
        <v>3140 - Detention Services</v>
      </c>
      <c r="BE92" t="str">
        <v>3141 - North Tower</v>
      </c>
      <c r="BF92" t="str">
        <v>3142 - West Tower</v>
      </c>
      <c r="BG92" t="str">
        <v>3147 - Central Intake</v>
      </c>
      <c r="BH92" t="str">
        <v>3148 - South Tower</v>
      </c>
      <c r="BI92" t="str">
        <v>3150 - Classification and Release</v>
      </c>
      <c r="BJ92" t="str">
        <v>3151 - Inmate Program</v>
      </c>
      <c r="BK92" t="str">
        <v>3152 - Central Kitchen</v>
      </c>
      <c r="BL92" t="str">
        <v>3153 - Central Laundry</v>
      </c>
      <c r="BM92" t="str">
        <v>3154 - Inmate Transport</v>
      </c>
      <c r="BN92" t="str">
        <v>3155 - Jail Medical</v>
      </c>
      <c r="BO92" t="str">
        <v>3156 - Pre/Post Trial Release Program</v>
      </c>
      <c r="BP92" t="str">
        <v>3210 - Constable Precinct #1</v>
      </c>
      <c r="BQ92" t="str">
        <v>3220 - Constable Precinct #2</v>
      </c>
      <c r="BR92" t="str">
        <v>3230 - Constable Precinct #3</v>
      </c>
      <c r="BS92" t="str">
        <v>3240 - Constable Precinct #4</v>
      </c>
      <c r="BT92" t="str">
        <v>3250 - Constable Precinct #5</v>
      </c>
      <c r="BU92" t="str">
        <v>3270 - Constable Precinct #3A</v>
      </c>
      <c r="BV92" t="str">
        <v>3280 - Constable Precinct #4A</v>
      </c>
      <c r="BW92" t="str">
        <v>3311 - Crime Lab</v>
      </c>
      <c r="BX92" t="str">
        <v>3312 - Medical Examiner</v>
      </c>
      <c r="BY92" t="str">
        <v>3313 - Breath Alcohol Program</v>
      </c>
      <c r="BZ92" t="str">
        <v>4001 - Building Security</v>
      </c>
      <c r="CA92" t="str">
        <v>4002 - Emergency Management</v>
      </c>
      <c r="CB92" t="str">
        <v>4003 - Fire Marshal</v>
      </c>
      <c r="CC92" t="str">
        <v>4011 - District Attorney</v>
      </c>
      <c r="CD92" t="str">
        <v>4012 - DA-Special Allocation</v>
      </c>
      <c r="CE92" t="str">
        <v>4013 - Drug Court Program</v>
      </c>
      <c r="CF92" t="str">
        <v>4014 - Jail Diversion</v>
      </c>
      <c r="CG92" t="str">
        <v>4015 - Divert Court</v>
      </c>
      <c r="CH92" t="str">
        <v>4016 - S.T.A.C. Court</v>
      </c>
      <c r="CI92" t="str">
        <v>4020 - District Clerk</v>
      </c>
      <c r="CJ92" t="str">
        <v>4031 - County Clerk</v>
      </c>
      <c r="CK92" t="str">
        <v>4032 - County Clerk-Collections</v>
      </c>
      <c r="CL92" t="str">
        <v>4033 - Truancy Courts Clerks</v>
      </c>
      <c r="CM92" t="str">
        <v>4040 - Public Defender</v>
      </c>
      <c r="CN92" t="str">
        <v>4051 - District Court Administration</v>
      </c>
      <c r="CO92" t="str">
        <v>4052 - Family Court Services</v>
      </c>
      <c r="CP92" t="str">
        <v>4053 - Child Support Payments Office</v>
      </c>
      <c r="CQ92" t="str">
        <v>4054 - Alt. Dispute Resolution-Dept</v>
      </c>
      <c r="CR92" t="str">
        <v>4056 - Domestic Relations Office Administration</v>
      </c>
      <c r="CS92" t="str">
        <v>4060 - Jury Service</v>
      </c>
      <c r="CT92" t="str">
        <v>4065 - Grand Jury Service</v>
      </c>
      <c r="CU92" t="str">
        <v>4071 - 5th Court of Appeals</v>
      </c>
      <c r="CV92" t="str">
        <v>4072 - First Admin. Judicial Region</v>
      </c>
      <c r="CW92" t="str">
        <v>4080 - Court Cost Miscellaneous</v>
      </c>
      <c r="CX92" t="str">
        <v>4090 - Appellate Justice System</v>
      </c>
      <c r="CY92" t="str">
        <v>4110 - 14th Civil District Court</v>
      </c>
      <c r="CZ92" t="str">
        <v>4115 - 44th Civil District Court</v>
      </c>
      <c r="DA92" t="str">
        <v>4120 - 68th Civil District Court</v>
      </c>
      <c r="DB92" t="str">
        <v>4125 - 95th Civil District Court</v>
      </c>
      <c r="DC92" t="str">
        <v>4130 - 101st Civil District Court</v>
      </c>
      <c r="DD92" t="str">
        <v>4135 - 116th Civil District Court</v>
      </c>
      <c r="DE92" t="str">
        <v>4140 - 134th Civil District Court</v>
      </c>
      <c r="DF92" t="str">
        <v>4145 - 160th Civil District Court</v>
      </c>
      <c r="DG92" t="str">
        <v>4150 - 162nd Civil District Court</v>
      </c>
      <c r="DH92" t="str">
        <v>4155 - 191st Civil District Court</v>
      </c>
      <c r="DI92" t="str">
        <v>4160 - 192nd Civil District Court</v>
      </c>
      <c r="DJ92" t="str">
        <v>4165 - 193rd Civil District Court</v>
      </c>
      <c r="DK92" t="str">
        <v>4170 - 298th Civil District Court</v>
      </c>
      <c r="DL92" t="str">
        <v>4175 - Civil District Masters</v>
      </c>
      <c r="DM92" t="str">
        <v>4180 - Civil Tax Court</v>
      </c>
      <c r="DN92" t="str">
        <v>4210 - 254th Family Court</v>
      </c>
      <c r="DO92" t="str">
        <v>4215 - 255th Family Court</v>
      </c>
      <c r="DP92" t="str">
        <v>4220 - 256th Family Court</v>
      </c>
      <c r="DQ92" t="str">
        <v>4225 - 301st Family Court</v>
      </c>
      <c r="DR92" t="str">
        <v>4230 - 302nd Family Court</v>
      </c>
      <c r="DS92" t="str">
        <v>4235 - 303rd Family Court</v>
      </c>
      <c r="DT92" t="str">
        <v>4240 - 330th Family Court</v>
      </c>
      <c r="DU92" t="str">
        <v>4250 - IV-D Court</v>
      </c>
      <c r="DV92" t="str">
        <v>4310 - 304th Juvenile Court</v>
      </c>
      <c r="DW92" t="str">
        <v>4320 - 305th Juvenile Court</v>
      </c>
      <c r="DX92" t="str">
        <v>4401 - Criminal District Court #1</v>
      </c>
      <c r="DY92" t="str">
        <v>4402 - Criminal District Court #2</v>
      </c>
      <c r="DZ92" t="str">
        <v>4403 - Criminal District Court #3</v>
      </c>
      <c r="EA92" t="str">
        <v>4404 - Criminal District Court #4</v>
      </c>
      <c r="EB92" t="str">
        <v>4405 - Criminal District Court #5</v>
      </c>
      <c r="EC92" t="str">
        <v>4406 - Criminal District Court #6</v>
      </c>
      <c r="ED92" t="str">
        <v>4407 - Criminal District Court #7</v>
      </c>
      <c r="EE92" t="str">
        <v>4410 - 194th Criminal District Court</v>
      </c>
      <c r="EF92" t="str">
        <v>4415 - 195th Criminal District Court</v>
      </c>
      <c r="EG92" t="str">
        <v>4420 - 203rd Criminal District Court</v>
      </c>
      <c r="EH92" t="str">
        <v>4425 - 204th Criminal District Court</v>
      </c>
      <c r="EI92" t="str">
        <v>4430 - 265th Criminal District Court</v>
      </c>
      <c r="EJ92" t="str">
        <v>4435 - 282nd Criminal District Court</v>
      </c>
      <c r="EK92" t="str">
        <v>4440 - 283rd Criminal District Court</v>
      </c>
      <c r="EL92" t="str">
        <v>4445 - 291st Criminal District Court</v>
      </c>
      <c r="EM92" t="str">
        <v>4450 - 292nd Criminal District Court</v>
      </c>
      <c r="EN92" t="str">
        <v>4455 - 363rd Criminal District Court</v>
      </c>
      <c r="EO92" t="str">
        <v>4460 - Criminal District Magistrates</v>
      </c>
      <c r="EP92" t="str">
        <v>4461 - Pretrial Release</v>
      </c>
      <c r="EQ92" t="str">
        <v>4465 - Staff Attorneys</v>
      </c>
      <c r="ER92" t="str">
        <v>4470 - Criminal District Court Manager</v>
      </c>
      <c r="ES92" t="str">
        <v>4501 - County Court at Law #1</v>
      </c>
      <c r="ET92" t="str">
        <v>4502 - County Court at Law #2</v>
      </c>
      <c r="EU92" t="str">
        <v>4503 - County Court at Law #3</v>
      </c>
      <c r="EV92" t="str">
        <v>4504 - County Court at Law #4</v>
      </c>
      <c r="EW92" t="str">
        <v>4505 - County Court at Law #5</v>
      </c>
      <c r="EX92" t="str">
        <v>4601 - County Criminal Court #1</v>
      </c>
      <c r="EY92" t="str">
        <v>4602 - County Criminal Court #2</v>
      </c>
      <c r="EZ92" t="str">
        <v>4603 - County Criminal Court #3</v>
      </c>
      <c r="FA92" t="str">
        <v>4604 - County Criminal Court #4</v>
      </c>
      <c r="FB92" t="str">
        <v>4605 - County Criminal Court #5</v>
      </c>
      <c r="FC92" t="str">
        <v>4606 - County Criminal Court #6</v>
      </c>
      <c r="FD92" t="str">
        <v>4607 - County Criminal Court #7</v>
      </c>
      <c r="FE92" t="str">
        <v>4608 - County Criminal Court #8</v>
      </c>
      <c r="FF92" t="str">
        <v>4609 - County Criminal Court #9</v>
      </c>
      <c r="FG92" t="str">
        <v>4610 - County Criminal Court #10</v>
      </c>
      <c r="FH92" t="str">
        <v>4611 - County Criminal Court #11</v>
      </c>
      <c r="FI92" t="str">
        <v>4615 - County Criminal Court of Appeals</v>
      </c>
      <c r="FJ92" t="str">
        <v>4616 - County Criminal Court of Appeals #2</v>
      </c>
      <c r="FK92" t="str">
        <v>4617 - County Criminal Court - Magistrate</v>
      </c>
      <c r="FL92" t="str">
        <v>4620 - County Criminal Court Manager</v>
      </c>
      <c r="FM92" t="str">
        <v>4701 - Probate Court #1</v>
      </c>
      <c r="FN92" t="str">
        <v>4702 - Probate Court #2</v>
      </c>
      <c r="FO92" t="str">
        <v>4703 - Probate Court #3</v>
      </c>
      <c r="FP92" t="str">
        <v>4704 - Investigators/Court Visitor Program</v>
      </c>
      <c r="FQ92" t="str">
        <v>4705 - Probate Associates</v>
      </c>
      <c r="FR92" t="str">
        <v>4811 - J.P- 1-1</v>
      </c>
      <c r="FS92" t="str">
        <v>4812 - J.P- 1-2</v>
      </c>
      <c r="FT92" t="str">
        <v>4821 - J.P- 2-1</v>
      </c>
      <c r="FU92" t="str">
        <v>4822 - J.P- 2-2</v>
      </c>
      <c r="FV92" t="str">
        <v>4831 - J.P- 3-1</v>
      </c>
      <c r="FW92" t="str">
        <v>4832 - J.P- 3-2</v>
      </c>
      <c r="FX92" t="str">
        <v>4833 - J.P. Central Collections</v>
      </c>
      <c r="FY92" t="str">
        <v>4841 - J.P- 4-1</v>
      </c>
      <c r="FZ92" t="str">
        <v>4842 - J.P- 4-2</v>
      </c>
      <c r="GA92" t="str">
        <v>4851 - J.P- 5-1</v>
      </c>
      <c r="GB92" t="str">
        <v>4852 - J.P- 5-2</v>
      </c>
      <c r="GC92" t="str">
        <v>4862 - J P 3-A</v>
      </c>
      <c r="GD92" t="str">
        <v>4921 - District Clerk Criminal and Bond Forfeiture</v>
      </c>
      <c r="GE92" t="str">
        <v>4922 - District Clerk Passport Central</v>
      </c>
      <c r="GF92" t="str">
        <v>4923 - District Clerk Passport East</v>
      </c>
      <c r="GG92" t="str">
        <v>4924 - District Passport North</v>
      </c>
      <c r="GH92" t="str">
        <v>4925 - District Clerk Juvenile</v>
      </c>
      <c r="GI92" t="str">
        <v>4926 - District Civil and Family, Trust and Collections</v>
      </c>
      <c r="GJ92" t="str">
        <v>5001 - County Clerk Criminal and Bond Forfeiture</v>
      </c>
      <c r="GK92" t="str">
        <v>5002 - County Clerk Recording</v>
      </c>
      <c r="GL92" t="str">
        <v>5003 - County Clerk Vitals</v>
      </c>
      <c r="GM92" t="str">
        <v>5004 - County Clerk Trust</v>
      </c>
      <c r="GN92" t="str">
        <v xml:space="preserve">5005 - County Clerk Civil </v>
      </c>
      <c r="GO92" t="str">
        <v>5006 - County Clerk Probate</v>
      </c>
      <c r="GP92" t="str">
        <v>5007 - County Clerk Central Records</v>
      </c>
      <c r="GQ92" t="str">
        <v>5008 - County Clerk-Collections</v>
      </c>
      <c r="GR92" t="str">
        <v>5041 - Truancy South</v>
      </c>
      <c r="GS92" t="str">
        <v>5042 - Truancy North</v>
      </c>
      <c r="GT92" t="str">
        <v>5043 - Truancy East</v>
      </c>
      <c r="GU92" t="str">
        <v>5110 - Employee Health Clinic</v>
      </c>
      <c r="GV92" t="str">
        <v>5111 - Juvenile Administration</v>
      </c>
      <c r="GW92" t="str">
        <v>5112 - Juvenile Psychological Service</v>
      </c>
      <c r="GX92" t="str">
        <v>5114 - Juvenile-Detention Center</v>
      </c>
      <c r="GY92" t="str">
        <v>5115 - Juvenile-Emergency Shelter</v>
      </c>
      <c r="GZ92" t="str">
        <v>5116 - Juvenile-Letot Center</v>
      </c>
      <c r="HA92" t="str">
        <v>5117 - Juvenile-Youth Village</v>
      </c>
      <c r="HB92" t="str">
        <v>5118 - Juvenile-Medlock Center</v>
      </c>
      <c r="HC92" t="str">
        <v>5119 - Juvenile-Letot Residential Treatment Center</v>
      </c>
      <c r="HD92" t="str">
        <v>5120 - Health Administration</v>
      </c>
      <c r="HE92" t="str">
        <v>5121 - Environmental Health</v>
      </c>
      <c r="HF92" t="str">
        <v>5122 - Public Health Lab</v>
      </c>
      <c r="HG92" t="str">
        <v>5123 - Preventive Health</v>
      </c>
      <c r="HH92" t="str">
        <v>5124 - Communicable Disease Control</v>
      </c>
      <c r="HI92" t="str">
        <v>5125 - STD Clinic</v>
      </c>
      <c r="HJ92" t="str">
        <v>5126 - TB Clinic</v>
      </c>
      <c r="HK92" t="str">
        <v>5128 - HHS - Finance Admin</v>
      </c>
      <c r="HL92" t="str">
        <v xml:space="preserve">5130 - Budget Office Community Contracts </v>
      </c>
      <c r="HM92" t="str">
        <v>5140 - CPS Program</v>
      </c>
      <c r="HN92" t="str">
        <v>5170 - Welfare Assistance</v>
      </c>
      <c r="HO92" t="str">
        <v>6340 - Wilmer Substance Abuse Facility</v>
      </c>
      <c r="HP92" t="str">
        <v>6430 - Truancy Enforcement Center</v>
      </c>
      <c r="HQ92" t="str">
        <v>6930 - Cash Match for Grants</v>
      </c>
      <c r="HR92" t="str">
        <v>7138 - Parking Garage CO 2004 Series</v>
      </c>
      <c r="HS92" t="str">
        <v>7139 - Unlimited Tax Ref 2005  24.097M</v>
      </c>
      <c r="HT92" t="str">
        <v>7140 - Certificate Obligation, 2006  $65M</v>
      </c>
      <c r="HU92" t="str">
        <v>7141 - Limited Tax Notes, Series 2011</v>
      </c>
      <c r="HV92" t="str">
        <v>7142 - Unlimited Tax Refunding Bonds Series 2011A-Dept</v>
      </c>
      <c r="HW92" t="str">
        <v>7144 - Limited Tax Refunding Bonds Series 2013</v>
      </c>
      <c r="HX92" t="str">
        <v>7145 - Dept Limited Tax Notes Series 2013</v>
      </c>
      <c r="HY92" t="str">
        <v>7146 - Unlimited Tax Refunding Bonds Series 2015</v>
      </c>
      <c r="HZ92" t="str">
        <v>7147 - Combination Tax and Parking Garage Revenue Certificates of Obligation Series 2016</v>
      </c>
      <c r="IA92" t="str">
        <v>7148 - Certificates of Obligation, Series 2022</v>
      </c>
      <c r="IB92" t="str">
        <v>7400 - Administrative</v>
      </c>
      <c r="IC92" t="str">
        <v>7414 - Unlimited Tax Road Bonds Series 1995</v>
      </c>
      <c r="ID92" t="str">
        <v>7418 - Road Bond Series 1996</v>
      </c>
      <c r="IE92" t="str">
        <v>7492 - 1995 Road Bond Fund</v>
      </c>
      <c r="IF92" t="str">
        <v>8010 - State Highway Fund</v>
      </c>
      <c r="IG92" t="str">
        <v>8011 - Vehicle Sales and Use Tax</v>
      </c>
      <c r="IH92" t="str">
        <v>8012 - Certificate of Title Fund</v>
      </c>
      <c r="II92" t="str">
        <v>8013 - State Beer and Wine</v>
      </c>
      <c r="IJ92" t="str">
        <v>8014 - Unapportioned Tax</v>
      </c>
      <c r="IK92" t="str">
        <v>8015 - Tax Refund</v>
      </c>
      <c r="IL92" t="str">
        <v>8016 - Trust Fund (Tax Assessor)</v>
      </c>
      <c r="IM92" t="str">
        <v>8017 - Mail-in License Renewal</v>
      </c>
      <c r="IN92" t="str">
        <v>8459 - Chase C.C. Clearing Acct-Tax Office</v>
      </c>
      <c r="IO92" t="str">
        <v>8465 - Chase C.C. MV Clearing Acct-Tax Office</v>
      </c>
      <c r="IP92" t="str">
        <v>8466 - Chase Credit Card Charge Back-Tax Office</v>
      </c>
      <c r="IQ92" t="str">
        <v>8467 - Chase C.C MV Charge Back Tax Office</v>
      </c>
      <c r="IR92" t="str">
        <v>8543 - Chase Credit Card B&amp;W Chargeback</v>
      </c>
      <c r="IS92" t="str">
        <v>8545 - Chase Credit Card VIT/SIT Chargeback</v>
      </c>
      <c r="IT92" t="str">
        <v>8718 - Dealers' Escrow Account</v>
      </c>
      <c r="IU92" t="str">
        <v>8719 - Undisbursed Funds</v>
      </c>
      <c r="IV92" t="str">
        <v>8720 - Credit Card Deposit/Clearing Acct</v>
      </c>
      <c r="IW92" t="str">
        <v>8721 - Unapportioned Tax ( Year End ) Used to be 720</v>
      </c>
      <c r="IX92" t="str">
        <v>8731 - Credit Card Chargeback Acct</v>
      </c>
      <c r="IY92" t="str">
        <v>9010 - Library Assistance</v>
      </c>
      <c r="IZ92" t="str">
        <v>9020 - Local Emergencies</v>
      </c>
      <c r="JA92" t="str">
        <v>9101 - Park &amp; Open Space Adm</v>
      </c>
      <c r="JB92" t="str">
        <v>9102 - Park and Open Space</v>
      </c>
      <c r="JC92" t="str">
        <v>9200 - Escrows</v>
      </c>
      <c r="JD92" t="str">
        <v>9205 - Constable Precinct #1</v>
      </c>
      <c r="JE92" t="str">
        <v>9206 - Constable Precinct #2</v>
      </c>
      <c r="JF92" t="str">
        <v>9207 - Constable Precinct #3</v>
      </c>
      <c r="JG92" t="str">
        <v>9208 - Constable Precinct #4</v>
      </c>
      <c r="JH92" t="str">
        <v>9209 - Constable Precinct #5</v>
      </c>
      <c r="JI92" t="str">
        <v xml:space="preserve">9215 - Commissary </v>
      </c>
      <c r="JJ92" t="str">
        <v xml:space="preserve">9220 - District Attorney </v>
      </c>
      <c r="JK92" t="str">
        <v>9225 - Sheriff</v>
      </c>
      <c r="JL92" t="str">
        <v xml:space="preserve">9230 - Juvenile </v>
      </c>
      <c r="JM92" t="str">
        <v xml:space="preserve">9235 - Justice of Peace </v>
      </c>
      <c r="JN92" t="str">
        <v>9240 - County Clerk</v>
      </c>
      <c r="JO92" t="str">
        <v>9245 - District Clerk</v>
      </c>
      <c r="JP92" t="str">
        <v xml:space="preserve">9250 - County Clerk Record Management </v>
      </c>
      <c r="JQ92" t="str">
        <v xml:space="preserve">9255 - District Clerk Record Management </v>
      </c>
      <c r="JR92" t="str">
        <v xml:space="preserve">9256 - County &amp; District Clerk Record Management </v>
      </c>
      <c r="JS92" t="str">
        <v xml:space="preserve">9260 - Community Supervision and Correction Department </v>
      </c>
      <c r="JT92" t="str">
        <v xml:space="preserve">9265 - Tax Office </v>
      </c>
      <c r="JU92" t="str">
        <v xml:space="preserve">9270 - Criminal Justice </v>
      </c>
      <c r="JV92" t="str">
        <v xml:space="preserve">9275 - Divert Court </v>
      </c>
      <c r="JW92" t="str">
        <v>9280 - HHS</v>
      </c>
      <c r="JX92" t="str">
        <v>9285 - Probate Court</v>
      </c>
      <c r="JY92" t="str">
        <v>9290 - Law Library</v>
      </c>
      <c r="JZ92" t="str">
        <v>9291 - SBE</v>
      </c>
      <c r="KA92" t="str">
        <v>9292 - Fire Marshall</v>
      </c>
      <c r="KB92" t="str">
        <v>9410 - IT Projects</v>
      </c>
      <c r="KC92" t="str">
        <v>9420 - Facilities Projects</v>
      </c>
      <c r="KD92" t="str">
        <v>9430 - Public Works Projects</v>
      </c>
      <c r="KE92" t="str">
        <v>9440 - CSCD Projects</v>
      </c>
      <c r="KF92" t="str">
        <v>9450 - Elections</v>
      </c>
      <c r="KG92" t="str">
        <v>9455 - Household Hazardous Waste</v>
      </c>
      <c r="KH92" t="str">
        <v>9464 - American Rescue Plan</v>
      </c>
      <c r="KI92" t="str">
        <v>9466 - Major Grants</v>
      </c>
      <c r="KJ92" t="str">
        <v>9467 - HUD Section 8</v>
      </c>
      <c r="KK92" t="str">
        <v>9468 - Charter School</v>
      </c>
      <c r="KL92" t="str">
        <v>9900 - Non-Budget Charges</v>
      </c>
      <c r="KM92" t="str">
        <v>9910 - Countywide Appropriations</v>
      </c>
      <c r="KN92" t="str">
        <v>9915 - Surplus</v>
      </c>
      <c r="KO92" t="str">
        <v>9920 - Payroll -Dept</v>
      </c>
      <c r="KP92" t="str">
        <v>9940 - Reserves and Contingency</v>
      </c>
      <c r="KQ92" t="str">
        <v>9950 - Emergency Reserves</v>
      </c>
    </row>
    <row r="93" spans="1:303" x14ac:dyDescent="0.25">
      <c r="A93" t="str" cm="1">
        <f t="array" ref="A93:KQ93">TRANSPOSE(_xlfn._xlws.SORT(_xlfn._xlws.FILTER(TableCostCenter[Cost Center List],ISNUMBER(SEARCH(Travel!Y94,TableCostCenter[Cost Center List])))))</f>
        <v>0000 - Default Cost Center</v>
      </c>
      <c r="B93" t="str">
        <v>1010 - County Judge</v>
      </c>
      <c r="C93" t="str">
        <v>1011 - Truancy Courts</v>
      </c>
      <c r="D93" t="str">
        <v>1016 - Planning and Development</v>
      </c>
      <c r="E93" t="str">
        <v>1020 - Commissioners' Court Administrator</v>
      </c>
      <c r="F93" t="str">
        <v>1021 - Operation Services - Engineering</v>
      </c>
      <c r="G93" t="str">
        <v>1022 - Operation Services - Facilities</v>
      </c>
      <c r="H93" t="str">
        <v>1023 - Operation Services - Comm/Central Services</v>
      </c>
      <c r="I93" t="str">
        <v>1024 - Operation Services - Records Mgmt</v>
      </c>
      <c r="J93" t="str">
        <v>1027 - Operation Services - Auto Service Center</v>
      </c>
      <c r="K93" t="str">
        <v>1035 - Tax Assessor/Collector</v>
      </c>
      <c r="L93" t="str">
        <v>1040 - Human Resource/Civil Service</v>
      </c>
      <c r="M93" t="str">
        <v>1041 - HRCS - 52e Employees</v>
      </c>
      <c r="N93" t="str">
        <v>1045 - Records Bldg Fitness Center</v>
      </c>
      <c r="O93" t="str">
        <v>1050 - County Treasurer</v>
      </c>
      <c r="P93" t="str">
        <v>1060 - Office of Budget &amp; Evaluation</v>
      </c>
      <c r="Q93" t="str">
        <v>1070 - County Auditor</v>
      </c>
      <c r="R93" t="str">
        <v>1080 - Purchasing</v>
      </c>
      <c r="S93" t="str">
        <v>1082 - Small Business Enterprise(SBE)</v>
      </c>
      <c r="T93" t="str">
        <v>1090 - IT Data Services</v>
      </c>
      <c r="U93" t="str">
        <v>1210 - Elections</v>
      </c>
      <c r="V93" t="str">
        <v>2050 - Texas Cooperative Extension</v>
      </c>
      <c r="W93" t="str">
        <v>2060 - Veterans Service</v>
      </c>
      <c r="X93" t="str">
        <v>2080 - Historical Commission</v>
      </c>
      <c r="Y93" t="str">
        <v>2110 - Public Works</v>
      </c>
      <c r="Z93" t="str">
        <v>2115 - PW - Economic Development</v>
      </c>
      <c r="AA93" t="str">
        <v>2510 - Road Precinct #1</v>
      </c>
      <c r="AB93" t="str">
        <v>2520 - Road Precinct #2</v>
      </c>
      <c r="AC93" t="str">
        <v>2530 - Road Precinct #3</v>
      </c>
      <c r="AD93" t="str">
        <v>2540 - Road Precinct #4</v>
      </c>
      <c r="AE93" t="str">
        <v>2550 - Road Reserves</v>
      </c>
      <c r="AF93" t="str">
        <v>3020 - Community Supervision</v>
      </c>
      <c r="AG93" t="str">
        <v>3030 - Public Service Program</v>
      </c>
      <c r="AH93" t="str">
        <v>3043 - Unincorporated Area Services</v>
      </c>
      <c r="AI93" t="str">
        <v>3110 - Executive</v>
      </c>
      <c r="AJ93" t="str">
        <v>3111 - Special Investigation</v>
      </c>
      <c r="AK93" t="str">
        <v>3112 - Intelligence</v>
      </c>
      <c r="AL93" t="str">
        <v>3113 - Internal Affairs</v>
      </c>
      <c r="AM93" t="str">
        <v>3114 - Compliance</v>
      </c>
      <c r="AN93" t="str">
        <v>3121 - General Services</v>
      </c>
      <c r="AO93" t="str">
        <v>3122 - Personnel</v>
      </c>
      <c r="AP93" t="str">
        <v>3123 - Training</v>
      </c>
      <c r="AQ93" t="str">
        <v>3124 - Communications</v>
      </c>
      <c r="AR93" t="str">
        <v>3125 - Fiscal</v>
      </c>
      <c r="AS93" t="str">
        <v>3126 - Photo Lab</v>
      </c>
      <c r="AT93" t="str">
        <v>3127 - Print Shop Department</v>
      </c>
      <c r="AU93" t="str">
        <v>3128 - Bonds</v>
      </c>
      <c r="AV93" t="str">
        <v>3129 - Bailiff</v>
      </c>
      <c r="AW93" t="str">
        <v>3130 - Warrants</v>
      </c>
      <c r="AX93" t="str">
        <v>3131 - Fugitive Transportation</v>
      </c>
      <c r="AY93" t="str">
        <v>3132 - Civil</v>
      </c>
      <c r="AZ93" t="str">
        <v>3133 - Patrol</v>
      </c>
      <c r="BA93" t="str">
        <v>3134 - Criminal Investigation</v>
      </c>
      <c r="BB93" t="str">
        <v>3136 - FLEET</v>
      </c>
      <c r="BC93" t="str">
        <v>3137 - Freeway Management Program</v>
      </c>
      <c r="BD93" t="str">
        <v>3140 - Detention Services</v>
      </c>
      <c r="BE93" t="str">
        <v>3141 - North Tower</v>
      </c>
      <c r="BF93" t="str">
        <v>3142 - West Tower</v>
      </c>
      <c r="BG93" t="str">
        <v>3147 - Central Intake</v>
      </c>
      <c r="BH93" t="str">
        <v>3148 - South Tower</v>
      </c>
      <c r="BI93" t="str">
        <v>3150 - Classification and Release</v>
      </c>
      <c r="BJ93" t="str">
        <v>3151 - Inmate Program</v>
      </c>
      <c r="BK93" t="str">
        <v>3152 - Central Kitchen</v>
      </c>
      <c r="BL93" t="str">
        <v>3153 - Central Laundry</v>
      </c>
      <c r="BM93" t="str">
        <v>3154 - Inmate Transport</v>
      </c>
      <c r="BN93" t="str">
        <v>3155 - Jail Medical</v>
      </c>
      <c r="BO93" t="str">
        <v>3156 - Pre/Post Trial Release Program</v>
      </c>
      <c r="BP93" t="str">
        <v>3210 - Constable Precinct #1</v>
      </c>
      <c r="BQ93" t="str">
        <v>3220 - Constable Precinct #2</v>
      </c>
      <c r="BR93" t="str">
        <v>3230 - Constable Precinct #3</v>
      </c>
      <c r="BS93" t="str">
        <v>3240 - Constable Precinct #4</v>
      </c>
      <c r="BT93" t="str">
        <v>3250 - Constable Precinct #5</v>
      </c>
      <c r="BU93" t="str">
        <v>3270 - Constable Precinct #3A</v>
      </c>
      <c r="BV93" t="str">
        <v>3280 - Constable Precinct #4A</v>
      </c>
      <c r="BW93" t="str">
        <v>3311 - Crime Lab</v>
      </c>
      <c r="BX93" t="str">
        <v>3312 - Medical Examiner</v>
      </c>
      <c r="BY93" t="str">
        <v>3313 - Breath Alcohol Program</v>
      </c>
      <c r="BZ93" t="str">
        <v>4001 - Building Security</v>
      </c>
      <c r="CA93" t="str">
        <v>4002 - Emergency Management</v>
      </c>
      <c r="CB93" t="str">
        <v>4003 - Fire Marshal</v>
      </c>
      <c r="CC93" t="str">
        <v>4011 - District Attorney</v>
      </c>
      <c r="CD93" t="str">
        <v>4012 - DA-Special Allocation</v>
      </c>
      <c r="CE93" t="str">
        <v>4013 - Drug Court Program</v>
      </c>
      <c r="CF93" t="str">
        <v>4014 - Jail Diversion</v>
      </c>
      <c r="CG93" t="str">
        <v>4015 - Divert Court</v>
      </c>
      <c r="CH93" t="str">
        <v>4016 - S.T.A.C. Court</v>
      </c>
      <c r="CI93" t="str">
        <v>4020 - District Clerk</v>
      </c>
      <c r="CJ93" t="str">
        <v>4031 - County Clerk</v>
      </c>
      <c r="CK93" t="str">
        <v>4032 - County Clerk-Collections</v>
      </c>
      <c r="CL93" t="str">
        <v>4033 - Truancy Courts Clerks</v>
      </c>
      <c r="CM93" t="str">
        <v>4040 - Public Defender</v>
      </c>
      <c r="CN93" t="str">
        <v>4051 - District Court Administration</v>
      </c>
      <c r="CO93" t="str">
        <v>4052 - Family Court Services</v>
      </c>
      <c r="CP93" t="str">
        <v>4053 - Child Support Payments Office</v>
      </c>
      <c r="CQ93" t="str">
        <v>4054 - Alt. Dispute Resolution-Dept</v>
      </c>
      <c r="CR93" t="str">
        <v>4056 - Domestic Relations Office Administration</v>
      </c>
      <c r="CS93" t="str">
        <v>4060 - Jury Service</v>
      </c>
      <c r="CT93" t="str">
        <v>4065 - Grand Jury Service</v>
      </c>
      <c r="CU93" t="str">
        <v>4071 - 5th Court of Appeals</v>
      </c>
      <c r="CV93" t="str">
        <v>4072 - First Admin. Judicial Region</v>
      </c>
      <c r="CW93" t="str">
        <v>4080 - Court Cost Miscellaneous</v>
      </c>
      <c r="CX93" t="str">
        <v>4090 - Appellate Justice System</v>
      </c>
      <c r="CY93" t="str">
        <v>4110 - 14th Civil District Court</v>
      </c>
      <c r="CZ93" t="str">
        <v>4115 - 44th Civil District Court</v>
      </c>
      <c r="DA93" t="str">
        <v>4120 - 68th Civil District Court</v>
      </c>
      <c r="DB93" t="str">
        <v>4125 - 95th Civil District Court</v>
      </c>
      <c r="DC93" t="str">
        <v>4130 - 101st Civil District Court</v>
      </c>
      <c r="DD93" t="str">
        <v>4135 - 116th Civil District Court</v>
      </c>
      <c r="DE93" t="str">
        <v>4140 - 134th Civil District Court</v>
      </c>
      <c r="DF93" t="str">
        <v>4145 - 160th Civil District Court</v>
      </c>
      <c r="DG93" t="str">
        <v>4150 - 162nd Civil District Court</v>
      </c>
      <c r="DH93" t="str">
        <v>4155 - 191st Civil District Court</v>
      </c>
      <c r="DI93" t="str">
        <v>4160 - 192nd Civil District Court</v>
      </c>
      <c r="DJ93" t="str">
        <v>4165 - 193rd Civil District Court</v>
      </c>
      <c r="DK93" t="str">
        <v>4170 - 298th Civil District Court</v>
      </c>
      <c r="DL93" t="str">
        <v>4175 - Civil District Masters</v>
      </c>
      <c r="DM93" t="str">
        <v>4180 - Civil Tax Court</v>
      </c>
      <c r="DN93" t="str">
        <v>4210 - 254th Family Court</v>
      </c>
      <c r="DO93" t="str">
        <v>4215 - 255th Family Court</v>
      </c>
      <c r="DP93" t="str">
        <v>4220 - 256th Family Court</v>
      </c>
      <c r="DQ93" t="str">
        <v>4225 - 301st Family Court</v>
      </c>
      <c r="DR93" t="str">
        <v>4230 - 302nd Family Court</v>
      </c>
      <c r="DS93" t="str">
        <v>4235 - 303rd Family Court</v>
      </c>
      <c r="DT93" t="str">
        <v>4240 - 330th Family Court</v>
      </c>
      <c r="DU93" t="str">
        <v>4250 - IV-D Court</v>
      </c>
      <c r="DV93" t="str">
        <v>4310 - 304th Juvenile Court</v>
      </c>
      <c r="DW93" t="str">
        <v>4320 - 305th Juvenile Court</v>
      </c>
      <c r="DX93" t="str">
        <v>4401 - Criminal District Court #1</v>
      </c>
      <c r="DY93" t="str">
        <v>4402 - Criminal District Court #2</v>
      </c>
      <c r="DZ93" t="str">
        <v>4403 - Criminal District Court #3</v>
      </c>
      <c r="EA93" t="str">
        <v>4404 - Criminal District Court #4</v>
      </c>
      <c r="EB93" t="str">
        <v>4405 - Criminal District Court #5</v>
      </c>
      <c r="EC93" t="str">
        <v>4406 - Criminal District Court #6</v>
      </c>
      <c r="ED93" t="str">
        <v>4407 - Criminal District Court #7</v>
      </c>
      <c r="EE93" t="str">
        <v>4410 - 194th Criminal District Court</v>
      </c>
      <c r="EF93" t="str">
        <v>4415 - 195th Criminal District Court</v>
      </c>
      <c r="EG93" t="str">
        <v>4420 - 203rd Criminal District Court</v>
      </c>
      <c r="EH93" t="str">
        <v>4425 - 204th Criminal District Court</v>
      </c>
      <c r="EI93" t="str">
        <v>4430 - 265th Criminal District Court</v>
      </c>
      <c r="EJ93" t="str">
        <v>4435 - 282nd Criminal District Court</v>
      </c>
      <c r="EK93" t="str">
        <v>4440 - 283rd Criminal District Court</v>
      </c>
      <c r="EL93" t="str">
        <v>4445 - 291st Criminal District Court</v>
      </c>
      <c r="EM93" t="str">
        <v>4450 - 292nd Criminal District Court</v>
      </c>
      <c r="EN93" t="str">
        <v>4455 - 363rd Criminal District Court</v>
      </c>
      <c r="EO93" t="str">
        <v>4460 - Criminal District Magistrates</v>
      </c>
      <c r="EP93" t="str">
        <v>4461 - Pretrial Release</v>
      </c>
      <c r="EQ93" t="str">
        <v>4465 - Staff Attorneys</v>
      </c>
      <c r="ER93" t="str">
        <v>4470 - Criminal District Court Manager</v>
      </c>
      <c r="ES93" t="str">
        <v>4501 - County Court at Law #1</v>
      </c>
      <c r="ET93" t="str">
        <v>4502 - County Court at Law #2</v>
      </c>
      <c r="EU93" t="str">
        <v>4503 - County Court at Law #3</v>
      </c>
      <c r="EV93" t="str">
        <v>4504 - County Court at Law #4</v>
      </c>
      <c r="EW93" t="str">
        <v>4505 - County Court at Law #5</v>
      </c>
      <c r="EX93" t="str">
        <v>4601 - County Criminal Court #1</v>
      </c>
      <c r="EY93" t="str">
        <v>4602 - County Criminal Court #2</v>
      </c>
      <c r="EZ93" t="str">
        <v>4603 - County Criminal Court #3</v>
      </c>
      <c r="FA93" t="str">
        <v>4604 - County Criminal Court #4</v>
      </c>
      <c r="FB93" t="str">
        <v>4605 - County Criminal Court #5</v>
      </c>
      <c r="FC93" t="str">
        <v>4606 - County Criminal Court #6</v>
      </c>
      <c r="FD93" t="str">
        <v>4607 - County Criminal Court #7</v>
      </c>
      <c r="FE93" t="str">
        <v>4608 - County Criminal Court #8</v>
      </c>
      <c r="FF93" t="str">
        <v>4609 - County Criminal Court #9</v>
      </c>
      <c r="FG93" t="str">
        <v>4610 - County Criminal Court #10</v>
      </c>
      <c r="FH93" t="str">
        <v>4611 - County Criminal Court #11</v>
      </c>
      <c r="FI93" t="str">
        <v>4615 - County Criminal Court of Appeals</v>
      </c>
      <c r="FJ93" t="str">
        <v>4616 - County Criminal Court of Appeals #2</v>
      </c>
      <c r="FK93" t="str">
        <v>4617 - County Criminal Court - Magistrate</v>
      </c>
      <c r="FL93" t="str">
        <v>4620 - County Criminal Court Manager</v>
      </c>
      <c r="FM93" t="str">
        <v>4701 - Probate Court #1</v>
      </c>
      <c r="FN93" t="str">
        <v>4702 - Probate Court #2</v>
      </c>
      <c r="FO93" t="str">
        <v>4703 - Probate Court #3</v>
      </c>
      <c r="FP93" t="str">
        <v>4704 - Investigators/Court Visitor Program</v>
      </c>
      <c r="FQ93" t="str">
        <v>4705 - Probate Associates</v>
      </c>
      <c r="FR93" t="str">
        <v>4811 - J.P- 1-1</v>
      </c>
      <c r="FS93" t="str">
        <v>4812 - J.P- 1-2</v>
      </c>
      <c r="FT93" t="str">
        <v>4821 - J.P- 2-1</v>
      </c>
      <c r="FU93" t="str">
        <v>4822 - J.P- 2-2</v>
      </c>
      <c r="FV93" t="str">
        <v>4831 - J.P- 3-1</v>
      </c>
      <c r="FW93" t="str">
        <v>4832 - J.P- 3-2</v>
      </c>
      <c r="FX93" t="str">
        <v>4833 - J.P. Central Collections</v>
      </c>
      <c r="FY93" t="str">
        <v>4841 - J.P- 4-1</v>
      </c>
      <c r="FZ93" t="str">
        <v>4842 - J.P- 4-2</v>
      </c>
      <c r="GA93" t="str">
        <v>4851 - J.P- 5-1</v>
      </c>
      <c r="GB93" t="str">
        <v>4852 - J.P- 5-2</v>
      </c>
      <c r="GC93" t="str">
        <v>4862 - J P 3-A</v>
      </c>
      <c r="GD93" t="str">
        <v>4921 - District Clerk Criminal and Bond Forfeiture</v>
      </c>
      <c r="GE93" t="str">
        <v>4922 - District Clerk Passport Central</v>
      </c>
      <c r="GF93" t="str">
        <v>4923 - District Clerk Passport East</v>
      </c>
      <c r="GG93" t="str">
        <v>4924 - District Passport North</v>
      </c>
      <c r="GH93" t="str">
        <v>4925 - District Clerk Juvenile</v>
      </c>
      <c r="GI93" t="str">
        <v>4926 - District Civil and Family, Trust and Collections</v>
      </c>
      <c r="GJ93" t="str">
        <v>5001 - County Clerk Criminal and Bond Forfeiture</v>
      </c>
      <c r="GK93" t="str">
        <v>5002 - County Clerk Recording</v>
      </c>
      <c r="GL93" t="str">
        <v>5003 - County Clerk Vitals</v>
      </c>
      <c r="GM93" t="str">
        <v>5004 - County Clerk Trust</v>
      </c>
      <c r="GN93" t="str">
        <v xml:space="preserve">5005 - County Clerk Civil </v>
      </c>
      <c r="GO93" t="str">
        <v>5006 - County Clerk Probate</v>
      </c>
      <c r="GP93" t="str">
        <v>5007 - County Clerk Central Records</v>
      </c>
      <c r="GQ93" t="str">
        <v>5008 - County Clerk-Collections</v>
      </c>
      <c r="GR93" t="str">
        <v>5041 - Truancy South</v>
      </c>
      <c r="GS93" t="str">
        <v>5042 - Truancy North</v>
      </c>
      <c r="GT93" t="str">
        <v>5043 - Truancy East</v>
      </c>
      <c r="GU93" t="str">
        <v>5110 - Employee Health Clinic</v>
      </c>
      <c r="GV93" t="str">
        <v>5111 - Juvenile Administration</v>
      </c>
      <c r="GW93" t="str">
        <v>5112 - Juvenile Psychological Service</v>
      </c>
      <c r="GX93" t="str">
        <v>5114 - Juvenile-Detention Center</v>
      </c>
      <c r="GY93" t="str">
        <v>5115 - Juvenile-Emergency Shelter</v>
      </c>
      <c r="GZ93" t="str">
        <v>5116 - Juvenile-Letot Center</v>
      </c>
      <c r="HA93" t="str">
        <v>5117 - Juvenile-Youth Village</v>
      </c>
      <c r="HB93" t="str">
        <v>5118 - Juvenile-Medlock Center</v>
      </c>
      <c r="HC93" t="str">
        <v>5119 - Juvenile-Letot Residential Treatment Center</v>
      </c>
      <c r="HD93" t="str">
        <v>5120 - Health Administration</v>
      </c>
      <c r="HE93" t="str">
        <v>5121 - Environmental Health</v>
      </c>
      <c r="HF93" t="str">
        <v>5122 - Public Health Lab</v>
      </c>
      <c r="HG93" t="str">
        <v>5123 - Preventive Health</v>
      </c>
      <c r="HH93" t="str">
        <v>5124 - Communicable Disease Control</v>
      </c>
      <c r="HI93" t="str">
        <v>5125 - STD Clinic</v>
      </c>
      <c r="HJ93" t="str">
        <v>5126 - TB Clinic</v>
      </c>
      <c r="HK93" t="str">
        <v>5128 - HHS - Finance Admin</v>
      </c>
      <c r="HL93" t="str">
        <v xml:space="preserve">5130 - Budget Office Community Contracts </v>
      </c>
      <c r="HM93" t="str">
        <v>5140 - CPS Program</v>
      </c>
      <c r="HN93" t="str">
        <v>5170 - Welfare Assistance</v>
      </c>
      <c r="HO93" t="str">
        <v>6340 - Wilmer Substance Abuse Facility</v>
      </c>
      <c r="HP93" t="str">
        <v>6430 - Truancy Enforcement Center</v>
      </c>
      <c r="HQ93" t="str">
        <v>6930 - Cash Match for Grants</v>
      </c>
      <c r="HR93" t="str">
        <v>7138 - Parking Garage CO 2004 Series</v>
      </c>
      <c r="HS93" t="str">
        <v>7139 - Unlimited Tax Ref 2005  24.097M</v>
      </c>
      <c r="HT93" t="str">
        <v>7140 - Certificate Obligation, 2006  $65M</v>
      </c>
      <c r="HU93" t="str">
        <v>7141 - Limited Tax Notes, Series 2011</v>
      </c>
      <c r="HV93" t="str">
        <v>7142 - Unlimited Tax Refunding Bonds Series 2011A-Dept</v>
      </c>
      <c r="HW93" t="str">
        <v>7144 - Limited Tax Refunding Bonds Series 2013</v>
      </c>
      <c r="HX93" t="str">
        <v>7145 - Dept Limited Tax Notes Series 2013</v>
      </c>
      <c r="HY93" t="str">
        <v>7146 - Unlimited Tax Refunding Bonds Series 2015</v>
      </c>
      <c r="HZ93" t="str">
        <v>7147 - Combination Tax and Parking Garage Revenue Certificates of Obligation Series 2016</v>
      </c>
      <c r="IA93" t="str">
        <v>7148 - Certificates of Obligation, Series 2022</v>
      </c>
      <c r="IB93" t="str">
        <v>7400 - Administrative</v>
      </c>
      <c r="IC93" t="str">
        <v>7414 - Unlimited Tax Road Bonds Series 1995</v>
      </c>
      <c r="ID93" t="str">
        <v>7418 - Road Bond Series 1996</v>
      </c>
      <c r="IE93" t="str">
        <v>7492 - 1995 Road Bond Fund</v>
      </c>
      <c r="IF93" t="str">
        <v>8010 - State Highway Fund</v>
      </c>
      <c r="IG93" t="str">
        <v>8011 - Vehicle Sales and Use Tax</v>
      </c>
      <c r="IH93" t="str">
        <v>8012 - Certificate of Title Fund</v>
      </c>
      <c r="II93" t="str">
        <v>8013 - State Beer and Wine</v>
      </c>
      <c r="IJ93" t="str">
        <v>8014 - Unapportioned Tax</v>
      </c>
      <c r="IK93" t="str">
        <v>8015 - Tax Refund</v>
      </c>
      <c r="IL93" t="str">
        <v>8016 - Trust Fund (Tax Assessor)</v>
      </c>
      <c r="IM93" t="str">
        <v>8017 - Mail-in License Renewal</v>
      </c>
      <c r="IN93" t="str">
        <v>8459 - Chase C.C. Clearing Acct-Tax Office</v>
      </c>
      <c r="IO93" t="str">
        <v>8465 - Chase C.C. MV Clearing Acct-Tax Office</v>
      </c>
      <c r="IP93" t="str">
        <v>8466 - Chase Credit Card Charge Back-Tax Office</v>
      </c>
      <c r="IQ93" t="str">
        <v>8467 - Chase C.C MV Charge Back Tax Office</v>
      </c>
      <c r="IR93" t="str">
        <v>8543 - Chase Credit Card B&amp;W Chargeback</v>
      </c>
      <c r="IS93" t="str">
        <v>8545 - Chase Credit Card VIT/SIT Chargeback</v>
      </c>
      <c r="IT93" t="str">
        <v>8718 - Dealers' Escrow Account</v>
      </c>
      <c r="IU93" t="str">
        <v>8719 - Undisbursed Funds</v>
      </c>
      <c r="IV93" t="str">
        <v>8720 - Credit Card Deposit/Clearing Acct</v>
      </c>
      <c r="IW93" t="str">
        <v>8721 - Unapportioned Tax ( Year End ) Used to be 720</v>
      </c>
      <c r="IX93" t="str">
        <v>8731 - Credit Card Chargeback Acct</v>
      </c>
      <c r="IY93" t="str">
        <v>9010 - Library Assistance</v>
      </c>
      <c r="IZ93" t="str">
        <v>9020 - Local Emergencies</v>
      </c>
      <c r="JA93" t="str">
        <v>9101 - Park &amp; Open Space Adm</v>
      </c>
      <c r="JB93" t="str">
        <v>9102 - Park and Open Space</v>
      </c>
      <c r="JC93" t="str">
        <v>9200 - Escrows</v>
      </c>
      <c r="JD93" t="str">
        <v>9205 - Constable Precinct #1</v>
      </c>
      <c r="JE93" t="str">
        <v>9206 - Constable Precinct #2</v>
      </c>
      <c r="JF93" t="str">
        <v>9207 - Constable Precinct #3</v>
      </c>
      <c r="JG93" t="str">
        <v>9208 - Constable Precinct #4</v>
      </c>
      <c r="JH93" t="str">
        <v>9209 - Constable Precinct #5</v>
      </c>
      <c r="JI93" t="str">
        <v xml:space="preserve">9215 - Commissary </v>
      </c>
      <c r="JJ93" t="str">
        <v xml:space="preserve">9220 - District Attorney </v>
      </c>
      <c r="JK93" t="str">
        <v>9225 - Sheriff</v>
      </c>
      <c r="JL93" t="str">
        <v xml:space="preserve">9230 - Juvenile </v>
      </c>
      <c r="JM93" t="str">
        <v xml:space="preserve">9235 - Justice of Peace </v>
      </c>
      <c r="JN93" t="str">
        <v>9240 - County Clerk</v>
      </c>
      <c r="JO93" t="str">
        <v>9245 - District Clerk</v>
      </c>
      <c r="JP93" t="str">
        <v xml:space="preserve">9250 - County Clerk Record Management </v>
      </c>
      <c r="JQ93" t="str">
        <v xml:space="preserve">9255 - District Clerk Record Management </v>
      </c>
      <c r="JR93" t="str">
        <v xml:space="preserve">9256 - County &amp; District Clerk Record Management </v>
      </c>
      <c r="JS93" t="str">
        <v xml:space="preserve">9260 - Community Supervision and Correction Department </v>
      </c>
      <c r="JT93" t="str">
        <v xml:space="preserve">9265 - Tax Office </v>
      </c>
      <c r="JU93" t="str">
        <v xml:space="preserve">9270 - Criminal Justice </v>
      </c>
      <c r="JV93" t="str">
        <v xml:space="preserve">9275 - Divert Court </v>
      </c>
      <c r="JW93" t="str">
        <v>9280 - HHS</v>
      </c>
      <c r="JX93" t="str">
        <v>9285 - Probate Court</v>
      </c>
      <c r="JY93" t="str">
        <v>9290 - Law Library</v>
      </c>
      <c r="JZ93" t="str">
        <v>9291 - SBE</v>
      </c>
      <c r="KA93" t="str">
        <v>9292 - Fire Marshall</v>
      </c>
      <c r="KB93" t="str">
        <v>9410 - IT Projects</v>
      </c>
      <c r="KC93" t="str">
        <v>9420 - Facilities Projects</v>
      </c>
      <c r="KD93" t="str">
        <v>9430 - Public Works Projects</v>
      </c>
      <c r="KE93" t="str">
        <v>9440 - CSCD Projects</v>
      </c>
      <c r="KF93" t="str">
        <v>9450 - Elections</v>
      </c>
      <c r="KG93" t="str">
        <v>9455 - Household Hazardous Waste</v>
      </c>
      <c r="KH93" t="str">
        <v>9464 - American Rescue Plan</v>
      </c>
      <c r="KI93" t="str">
        <v>9466 - Major Grants</v>
      </c>
      <c r="KJ93" t="str">
        <v>9467 - HUD Section 8</v>
      </c>
      <c r="KK93" t="str">
        <v>9468 - Charter School</v>
      </c>
      <c r="KL93" t="str">
        <v>9900 - Non-Budget Charges</v>
      </c>
      <c r="KM93" t="str">
        <v>9910 - Countywide Appropriations</v>
      </c>
      <c r="KN93" t="str">
        <v>9915 - Surplus</v>
      </c>
      <c r="KO93" t="str">
        <v>9920 - Payroll -Dept</v>
      </c>
      <c r="KP93" t="str">
        <v>9940 - Reserves and Contingency</v>
      </c>
      <c r="KQ93" t="str">
        <v>9950 - Emergency Reserves</v>
      </c>
    </row>
    <row r="94" spans="1:303" x14ac:dyDescent="0.25">
      <c r="A94" t="str" cm="1">
        <f t="array" ref="A94:KQ94">TRANSPOSE(_xlfn._xlws.SORT(_xlfn._xlws.FILTER(TableCostCenter[Cost Center List],ISNUMBER(SEARCH(Travel!Y95,TableCostCenter[Cost Center List])))))</f>
        <v>0000 - Default Cost Center</v>
      </c>
      <c r="B94" t="str">
        <v>1010 - County Judge</v>
      </c>
      <c r="C94" t="str">
        <v>1011 - Truancy Courts</v>
      </c>
      <c r="D94" t="str">
        <v>1016 - Planning and Development</v>
      </c>
      <c r="E94" t="str">
        <v>1020 - Commissioners' Court Administrator</v>
      </c>
      <c r="F94" t="str">
        <v>1021 - Operation Services - Engineering</v>
      </c>
      <c r="G94" t="str">
        <v>1022 - Operation Services - Facilities</v>
      </c>
      <c r="H94" t="str">
        <v>1023 - Operation Services - Comm/Central Services</v>
      </c>
      <c r="I94" t="str">
        <v>1024 - Operation Services - Records Mgmt</v>
      </c>
      <c r="J94" t="str">
        <v>1027 - Operation Services - Auto Service Center</v>
      </c>
      <c r="K94" t="str">
        <v>1035 - Tax Assessor/Collector</v>
      </c>
      <c r="L94" t="str">
        <v>1040 - Human Resource/Civil Service</v>
      </c>
      <c r="M94" t="str">
        <v>1041 - HRCS - 52e Employees</v>
      </c>
      <c r="N94" t="str">
        <v>1045 - Records Bldg Fitness Center</v>
      </c>
      <c r="O94" t="str">
        <v>1050 - County Treasurer</v>
      </c>
      <c r="P94" t="str">
        <v>1060 - Office of Budget &amp; Evaluation</v>
      </c>
      <c r="Q94" t="str">
        <v>1070 - County Auditor</v>
      </c>
      <c r="R94" t="str">
        <v>1080 - Purchasing</v>
      </c>
      <c r="S94" t="str">
        <v>1082 - Small Business Enterprise(SBE)</v>
      </c>
      <c r="T94" t="str">
        <v>1090 - IT Data Services</v>
      </c>
      <c r="U94" t="str">
        <v>1210 - Elections</v>
      </c>
      <c r="V94" t="str">
        <v>2050 - Texas Cooperative Extension</v>
      </c>
      <c r="W94" t="str">
        <v>2060 - Veterans Service</v>
      </c>
      <c r="X94" t="str">
        <v>2080 - Historical Commission</v>
      </c>
      <c r="Y94" t="str">
        <v>2110 - Public Works</v>
      </c>
      <c r="Z94" t="str">
        <v>2115 - PW - Economic Development</v>
      </c>
      <c r="AA94" t="str">
        <v>2510 - Road Precinct #1</v>
      </c>
      <c r="AB94" t="str">
        <v>2520 - Road Precinct #2</v>
      </c>
      <c r="AC94" t="str">
        <v>2530 - Road Precinct #3</v>
      </c>
      <c r="AD94" t="str">
        <v>2540 - Road Precinct #4</v>
      </c>
      <c r="AE94" t="str">
        <v>2550 - Road Reserves</v>
      </c>
      <c r="AF94" t="str">
        <v>3020 - Community Supervision</v>
      </c>
      <c r="AG94" t="str">
        <v>3030 - Public Service Program</v>
      </c>
      <c r="AH94" t="str">
        <v>3043 - Unincorporated Area Services</v>
      </c>
      <c r="AI94" t="str">
        <v>3110 - Executive</v>
      </c>
      <c r="AJ94" t="str">
        <v>3111 - Special Investigation</v>
      </c>
      <c r="AK94" t="str">
        <v>3112 - Intelligence</v>
      </c>
      <c r="AL94" t="str">
        <v>3113 - Internal Affairs</v>
      </c>
      <c r="AM94" t="str">
        <v>3114 - Compliance</v>
      </c>
      <c r="AN94" t="str">
        <v>3121 - General Services</v>
      </c>
      <c r="AO94" t="str">
        <v>3122 - Personnel</v>
      </c>
      <c r="AP94" t="str">
        <v>3123 - Training</v>
      </c>
      <c r="AQ94" t="str">
        <v>3124 - Communications</v>
      </c>
      <c r="AR94" t="str">
        <v>3125 - Fiscal</v>
      </c>
      <c r="AS94" t="str">
        <v>3126 - Photo Lab</v>
      </c>
      <c r="AT94" t="str">
        <v>3127 - Print Shop Department</v>
      </c>
      <c r="AU94" t="str">
        <v>3128 - Bonds</v>
      </c>
      <c r="AV94" t="str">
        <v>3129 - Bailiff</v>
      </c>
      <c r="AW94" t="str">
        <v>3130 - Warrants</v>
      </c>
      <c r="AX94" t="str">
        <v>3131 - Fugitive Transportation</v>
      </c>
      <c r="AY94" t="str">
        <v>3132 - Civil</v>
      </c>
      <c r="AZ94" t="str">
        <v>3133 - Patrol</v>
      </c>
      <c r="BA94" t="str">
        <v>3134 - Criminal Investigation</v>
      </c>
      <c r="BB94" t="str">
        <v>3136 - FLEET</v>
      </c>
      <c r="BC94" t="str">
        <v>3137 - Freeway Management Program</v>
      </c>
      <c r="BD94" t="str">
        <v>3140 - Detention Services</v>
      </c>
      <c r="BE94" t="str">
        <v>3141 - North Tower</v>
      </c>
      <c r="BF94" t="str">
        <v>3142 - West Tower</v>
      </c>
      <c r="BG94" t="str">
        <v>3147 - Central Intake</v>
      </c>
      <c r="BH94" t="str">
        <v>3148 - South Tower</v>
      </c>
      <c r="BI94" t="str">
        <v>3150 - Classification and Release</v>
      </c>
      <c r="BJ94" t="str">
        <v>3151 - Inmate Program</v>
      </c>
      <c r="BK94" t="str">
        <v>3152 - Central Kitchen</v>
      </c>
      <c r="BL94" t="str">
        <v>3153 - Central Laundry</v>
      </c>
      <c r="BM94" t="str">
        <v>3154 - Inmate Transport</v>
      </c>
      <c r="BN94" t="str">
        <v>3155 - Jail Medical</v>
      </c>
      <c r="BO94" t="str">
        <v>3156 - Pre/Post Trial Release Program</v>
      </c>
      <c r="BP94" t="str">
        <v>3210 - Constable Precinct #1</v>
      </c>
      <c r="BQ94" t="str">
        <v>3220 - Constable Precinct #2</v>
      </c>
      <c r="BR94" t="str">
        <v>3230 - Constable Precinct #3</v>
      </c>
      <c r="BS94" t="str">
        <v>3240 - Constable Precinct #4</v>
      </c>
      <c r="BT94" t="str">
        <v>3250 - Constable Precinct #5</v>
      </c>
      <c r="BU94" t="str">
        <v>3270 - Constable Precinct #3A</v>
      </c>
      <c r="BV94" t="str">
        <v>3280 - Constable Precinct #4A</v>
      </c>
      <c r="BW94" t="str">
        <v>3311 - Crime Lab</v>
      </c>
      <c r="BX94" t="str">
        <v>3312 - Medical Examiner</v>
      </c>
      <c r="BY94" t="str">
        <v>3313 - Breath Alcohol Program</v>
      </c>
      <c r="BZ94" t="str">
        <v>4001 - Building Security</v>
      </c>
      <c r="CA94" t="str">
        <v>4002 - Emergency Management</v>
      </c>
      <c r="CB94" t="str">
        <v>4003 - Fire Marshal</v>
      </c>
      <c r="CC94" t="str">
        <v>4011 - District Attorney</v>
      </c>
      <c r="CD94" t="str">
        <v>4012 - DA-Special Allocation</v>
      </c>
      <c r="CE94" t="str">
        <v>4013 - Drug Court Program</v>
      </c>
      <c r="CF94" t="str">
        <v>4014 - Jail Diversion</v>
      </c>
      <c r="CG94" t="str">
        <v>4015 - Divert Court</v>
      </c>
      <c r="CH94" t="str">
        <v>4016 - S.T.A.C. Court</v>
      </c>
      <c r="CI94" t="str">
        <v>4020 - District Clerk</v>
      </c>
      <c r="CJ94" t="str">
        <v>4031 - County Clerk</v>
      </c>
      <c r="CK94" t="str">
        <v>4032 - County Clerk-Collections</v>
      </c>
      <c r="CL94" t="str">
        <v>4033 - Truancy Courts Clerks</v>
      </c>
      <c r="CM94" t="str">
        <v>4040 - Public Defender</v>
      </c>
      <c r="CN94" t="str">
        <v>4051 - District Court Administration</v>
      </c>
      <c r="CO94" t="str">
        <v>4052 - Family Court Services</v>
      </c>
      <c r="CP94" t="str">
        <v>4053 - Child Support Payments Office</v>
      </c>
      <c r="CQ94" t="str">
        <v>4054 - Alt. Dispute Resolution-Dept</v>
      </c>
      <c r="CR94" t="str">
        <v>4056 - Domestic Relations Office Administration</v>
      </c>
      <c r="CS94" t="str">
        <v>4060 - Jury Service</v>
      </c>
      <c r="CT94" t="str">
        <v>4065 - Grand Jury Service</v>
      </c>
      <c r="CU94" t="str">
        <v>4071 - 5th Court of Appeals</v>
      </c>
      <c r="CV94" t="str">
        <v>4072 - First Admin. Judicial Region</v>
      </c>
      <c r="CW94" t="str">
        <v>4080 - Court Cost Miscellaneous</v>
      </c>
      <c r="CX94" t="str">
        <v>4090 - Appellate Justice System</v>
      </c>
      <c r="CY94" t="str">
        <v>4110 - 14th Civil District Court</v>
      </c>
      <c r="CZ94" t="str">
        <v>4115 - 44th Civil District Court</v>
      </c>
      <c r="DA94" t="str">
        <v>4120 - 68th Civil District Court</v>
      </c>
      <c r="DB94" t="str">
        <v>4125 - 95th Civil District Court</v>
      </c>
      <c r="DC94" t="str">
        <v>4130 - 101st Civil District Court</v>
      </c>
      <c r="DD94" t="str">
        <v>4135 - 116th Civil District Court</v>
      </c>
      <c r="DE94" t="str">
        <v>4140 - 134th Civil District Court</v>
      </c>
      <c r="DF94" t="str">
        <v>4145 - 160th Civil District Court</v>
      </c>
      <c r="DG94" t="str">
        <v>4150 - 162nd Civil District Court</v>
      </c>
      <c r="DH94" t="str">
        <v>4155 - 191st Civil District Court</v>
      </c>
      <c r="DI94" t="str">
        <v>4160 - 192nd Civil District Court</v>
      </c>
      <c r="DJ94" t="str">
        <v>4165 - 193rd Civil District Court</v>
      </c>
      <c r="DK94" t="str">
        <v>4170 - 298th Civil District Court</v>
      </c>
      <c r="DL94" t="str">
        <v>4175 - Civil District Masters</v>
      </c>
      <c r="DM94" t="str">
        <v>4180 - Civil Tax Court</v>
      </c>
      <c r="DN94" t="str">
        <v>4210 - 254th Family Court</v>
      </c>
      <c r="DO94" t="str">
        <v>4215 - 255th Family Court</v>
      </c>
      <c r="DP94" t="str">
        <v>4220 - 256th Family Court</v>
      </c>
      <c r="DQ94" t="str">
        <v>4225 - 301st Family Court</v>
      </c>
      <c r="DR94" t="str">
        <v>4230 - 302nd Family Court</v>
      </c>
      <c r="DS94" t="str">
        <v>4235 - 303rd Family Court</v>
      </c>
      <c r="DT94" t="str">
        <v>4240 - 330th Family Court</v>
      </c>
      <c r="DU94" t="str">
        <v>4250 - IV-D Court</v>
      </c>
      <c r="DV94" t="str">
        <v>4310 - 304th Juvenile Court</v>
      </c>
      <c r="DW94" t="str">
        <v>4320 - 305th Juvenile Court</v>
      </c>
      <c r="DX94" t="str">
        <v>4401 - Criminal District Court #1</v>
      </c>
      <c r="DY94" t="str">
        <v>4402 - Criminal District Court #2</v>
      </c>
      <c r="DZ94" t="str">
        <v>4403 - Criminal District Court #3</v>
      </c>
      <c r="EA94" t="str">
        <v>4404 - Criminal District Court #4</v>
      </c>
      <c r="EB94" t="str">
        <v>4405 - Criminal District Court #5</v>
      </c>
      <c r="EC94" t="str">
        <v>4406 - Criminal District Court #6</v>
      </c>
      <c r="ED94" t="str">
        <v>4407 - Criminal District Court #7</v>
      </c>
      <c r="EE94" t="str">
        <v>4410 - 194th Criminal District Court</v>
      </c>
      <c r="EF94" t="str">
        <v>4415 - 195th Criminal District Court</v>
      </c>
      <c r="EG94" t="str">
        <v>4420 - 203rd Criminal District Court</v>
      </c>
      <c r="EH94" t="str">
        <v>4425 - 204th Criminal District Court</v>
      </c>
      <c r="EI94" t="str">
        <v>4430 - 265th Criminal District Court</v>
      </c>
      <c r="EJ94" t="str">
        <v>4435 - 282nd Criminal District Court</v>
      </c>
      <c r="EK94" t="str">
        <v>4440 - 283rd Criminal District Court</v>
      </c>
      <c r="EL94" t="str">
        <v>4445 - 291st Criminal District Court</v>
      </c>
      <c r="EM94" t="str">
        <v>4450 - 292nd Criminal District Court</v>
      </c>
      <c r="EN94" t="str">
        <v>4455 - 363rd Criminal District Court</v>
      </c>
      <c r="EO94" t="str">
        <v>4460 - Criminal District Magistrates</v>
      </c>
      <c r="EP94" t="str">
        <v>4461 - Pretrial Release</v>
      </c>
      <c r="EQ94" t="str">
        <v>4465 - Staff Attorneys</v>
      </c>
      <c r="ER94" t="str">
        <v>4470 - Criminal District Court Manager</v>
      </c>
      <c r="ES94" t="str">
        <v>4501 - County Court at Law #1</v>
      </c>
      <c r="ET94" t="str">
        <v>4502 - County Court at Law #2</v>
      </c>
      <c r="EU94" t="str">
        <v>4503 - County Court at Law #3</v>
      </c>
      <c r="EV94" t="str">
        <v>4504 - County Court at Law #4</v>
      </c>
      <c r="EW94" t="str">
        <v>4505 - County Court at Law #5</v>
      </c>
      <c r="EX94" t="str">
        <v>4601 - County Criminal Court #1</v>
      </c>
      <c r="EY94" t="str">
        <v>4602 - County Criminal Court #2</v>
      </c>
      <c r="EZ94" t="str">
        <v>4603 - County Criminal Court #3</v>
      </c>
      <c r="FA94" t="str">
        <v>4604 - County Criminal Court #4</v>
      </c>
      <c r="FB94" t="str">
        <v>4605 - County Criminal Court #5</v>
      </c>
      <c r="FC94" t="str">
        <v>4606 - County Criminal Court #6</v>
      </c>
      <c r="FD94" t="str">
        <v>4607 - County Criminal Court #7</v>
      </c>
      <c r="FE94" t="str">
        <v>4608 - County Criminal Court #8</v>
      </c>
      <c r="FF94" t="str">
        <v>4609 - County Criminal Court #9</v>
      </c>
      <c r="FG94" t="str">
        <v>4610 - County Criminal Court #10</v>
      </c>
      <c r="FH94" t="str">
        <v>4611 - County Criminal Court #11</v>
      </c>
      <c r="FI94" t="str">
        <v>4615 - County Criminal Court of Appeals</v>
      </c>
      <c r="FJ94" t="str">
        <v>4616 - County Criminal Court of Appeals #2</v>
      </c>
      <c r="FK94" t="str">
        <v>4617 - County Criminal Court - Magistrate</v>
      </c>
      <c r="FL94" t="str">
        <v>4620 - County Criminal Court Manager</v>
      </c>
      <c r="FM94" t="str">
        <v>4701 - Probate Court #1</v>
      </c>
      <c r="FN94" t="str">
        <v>4702 - Probate Court #2</v>
      </c>
      <c r="FO94" t="str">
        <v>4703 - Probate Court #3</v>
      </c>
      <c r="FP94" t="str">
        <v>4704 - Investigators/Court Visitor Program</v>
      </c>
      <c r="FQ94" t="str">
        <v>4705 - Probate Associates</v>
      </c>
      <c r="FR94" t="str">
        <v>4811 - J.P- 1-1</v>
      </c>
      <c r="FS94" t="str">
        <v>4812 - J.P- 1-2</v>
      </c>
      <c r="FT94" t="str">
        <v>4821 - J.P- 2-1</v>
      </c>
      <c r="FU94" t="str">
        <v>4822 - J.P- 2-2</v>
      </c>
      <c r="FV94" t="str">
        <v>4831 - J.P- 3-1</v>
      </c>
      <c r="FW94" t="str">
        <v>4832 - J.P- 3-2</v>
      </c>
      <c r="FX94" t="str">
        <v>4833 - J.P. Central Collections</v>
      </c>
      <c r="FY94" t="str">
        <v>4841 - J.P- 4-1</v>
      </c>
      <c r="FZ94" t="str">
        <v>4842 - J.P- 4-2</v>
      </c>
      <c r="GA94" t="str">
        <v>4851 - J.P- 5-1</v>
      </c>
      <c r="GB94" t="str">
        <v>4852 - J.P- 5-2</v>
      </c>
      <c r="GC94" t="str">
        <v>4862 - J P 3-A</v>
      </c>
      <c r="GD94" t="str">
        <v>4921 - District Clerk Criminal and Bond Forfeiture</v>
      </c>
      <c r="GE94" t="str">
        <v>4922 - District Clerk Passport Central</v>
      </c>
      <c r="GF94" t="str">
        <v>4923 - District Clerk Passport East</v>
      </c>
      <c r="GG94" t="str">
        <v>4924 - District Passport North</v>
      </c>
      <c r="GH94" t="str">
        <v>4925 - District Clerk Juvenile</v>
      </c>
      <c r="GI94" t="str">
        <v>4926 - District Civil and Family, Trust and Collections</v>
      </c>
      <c r="GJ94" t="str">
        <v>5001 - County Clerk Criminal and Bond Forfeiture</v>
      </c>
      <c r="GK94" t="str">
        <v>5002 - County Clerk Recording</v>
      </c>
      <c r="GL94" t="str">
        <v>5003 - County Clerk Vitals</v>
      </c>
      <c r="GM94" t="str">
        <v>5004 - County Clerk Trust</v>
      </c>
      <c r="GN94" t="str">
        <v xml:space="preserve">5005 - County Clerk Civil </v>
      </c>
      <c r="GO94" t="str">
        <v>5006 - County Clerk Probate</v>
      </c>
      <c r="GP94" t="str">
        <v>5007 - County Clerk Central Records</v>
      </c>
      <c r="GQ94" t="str">
        <v>5008 - County Clerk-Collections</v>
      </c>
      <c r="GR94" t="str">
        <v>5041 - Truancy South</v>
      </c>
      <c r="GS94" t="str">
        <v>5042 - Truancy North</v>
      </c>
      <c r="GT94" t="str">
        <v>5043 - Truancy East</v>
      </c>
      <c r="GU94" t="str">
        <v>5110 - Employee Health Clinic</v>
      </c>
      <c r="GV94" t="str">
        <v>5111 - Juvenile Administration</v>
      </c>
      <c r="GW94" t="str">
        <v>5112 - Juvenile Psychological Service</v>
      </c>
      <c r="GX94" t="str">
        <v>5114 - Juvenile-Detention Center</v>
      </c>
      <c r="GY94" t="str">
        <v>5115 - Juvenile-Emergency Shelter</v>
      </c>
      <c r="GZ94" t="str">
        <v>5116 - Juvenile-Letot Center</v>
      </c>
      <c r="HA94" t="str">
        <v>5117 - Juvenile-Youth Village</v>
      </c>
      <c r="HB94" t="str">
        <v>5118 - Juvenile-Medlock Center</v>
      </c>
      <c r="HC94" t="str">
        <v>5119 - Juvenile-Letot Residential Treatment Center</v>
      </c>
      <c r="HD94" t="str">
        <v>5120 - Health Administration</v>
      </c>
      <c r="HE94" t="str">
        <v>5121 - Environmental Health</v>
      </c>
      <c r="HF94" t="str">
        <v>5122 - Public Health Lab</v>
      </c>
      <c r="HG94" t="str">
        <v>5123 - Preventive Health</v>
      </c>
      <c r="HH94" t="str">
        <v>5124 - Communicable Disease Control</v>
      </c>
      <c r="HI94" t="str">
        <v>5125 - STD Clinic</v>
      </c>
      <c r="HJ94" t="str">
        <v>5126 - TB Clinic</v>
      </c>
      <c r="HK94" t="str">
        <v>5128 - HHS - Finance Admin</v>
      </c>
      <c r="HL94" t="str">
        <v xml:space="preserve">5130 - Budget Office Community Contracts </v>
      </c>
      <c r="HM94" t="str">
        <v>5140 - CPS Program</v>
      </c>
      <c r="HN94" t="str">
        <v>5170 - Welfare Assistance</v>
      </c>
      <c r="HO94" t="str">
        <v>6340 - Wilmer Substance Abuse Facility</v>
      </c>
      <c r="HP94" t="str">
        <v>6430 - Truancy Enforcement Center</v>
      </c>
      <c r="HQ94" t="str">
        <v>6930 - Cash Match for Grants</v>
      </c>
      <c r="HR94" t="str">
        <v>7138 - Parking Garage CO 2004 Series</v>
      </c>
      <c r="HS94" t="str">
        <v>7139 - Unlimited Tax Ref 2005  24.097M</v>
      </c>
      <c r="HT94" t="str">
        <v>7140 - Certificate Obligation, 2006  $65M</v>
      </c>
      <c r="HU94" t="str">
        <v>7141 - Limited Tax Notes, Series 2011</v>
      </c>
      <c r="HV94" t="str">
        <v>7142 - Unlimited Tax Refunding Bonds Series 2011A-Dept</v>
      </c>
      <c r="HW94" t="str">
        <v>7144 - Limited Tax Refunding Bonds Series 2013</v>
      </c>
      <c r="HX94" t="str">
        <v>7145 - Dept Limited Tax Notes Series 2013</v>
      </c>
      <c r="HY94" t="str">
        <v>7146 - Unlimited Tax Refunding Bonds Series 2015</v>
      </c>
      <c r="HZ94" t="str">
        <v>7147 - Combination Tax and Parking Garage Revenue Certificates of Obligation Series 2016</v>
      </c>
      <c r="IA94" t="str">
        <v>7148 - Certificates of Obligation, Series 2022</v>
      </c>
      <c r="IB94" t="str">
        <v>7400 - Administrative</v>
      </c>
      <c r="IC94" t="str">
        <v>7414 - Unlimited Tax Road Bonds Series 1995</v>
      </c>
      <c r="ID94" t="str">
        <v>7418 - Road Bond Series 1996</v>
      </c>
      <c r="IE94" t="str">
        <v>7492 - 1995 Road Bond Fund</v>
      </c>
      <c r="IF94" t="str">
        <v>8010 - State Highway Fund</v>
      </c>
      <c r="IG94" t="str">
        <v>8011 - Vehicle Sales and Use Tax</v>
      </c>
      <c r="IH94" t="str">
        <v>8012 - Certificate of Title Fund</v>
      </c>
      <c r="II94" t="str">
        <v>8013 - State Beer and Wine</v>
      </c>
      <c r="IJ94" t="str">
        <v>8014 - Unapportioned Tax</v>
      </c>
      <c r="IK94" t="str">
        <v>8015 - Tax Refund</v>
      </c>
      <c r="IL94" t="str">
        <v>8016 - Trust Fund (Tax Assessor)</v>
      </c>
      <c r="IM94" t="str">
        <v>8017 - Mail-in License Renewal</v>
      </c>
      <c r="IN94" t="str">
        <v>8459 - Chase C.C. Clearing Acct-Tax Office</v>
      </c>
      <c r="IO94" t="str">
        <v>8465 - Chase C.C. MV Clearing Acct-Tax Office</v>
      </c>
      <c r="IP94" t="str">
        <v>8466 - Chase Credit Card Charge Back-Tax Office</v>
      </c>
      <c r="IQ94" t="str">
        <v>8467 - Chase C.C MV Charge Back Tax Office</v>
      </c>
      <c r="IR94" t="str">
        <v>8543 - Chase Credit Card B&amp;W Chargeback</v>
      </c>
      <c r="IS94" t="str">
        <v>8545 - Chase Credit Card VIT/SIT Chargeback</v>
      </c>
      <c r="IT94" t="str">
        <v>8718 - Dealers' Escrow Account</v>
      </c>
      <c r="IU94" t="str">
        <v>8719 - Undisbursed Funds</v>
      </c>
      <c r="IV94" t="str">
        <v>8720 - Credit Card Deposit/Clearing Acct</v>
      </c>
      <c r="IW94" t="str">
        <v>8721 - Unapportioned Tax ( Year End ) Used to be 720</v>
      </c>
      <c r="IX94" t="str">
        <v>8731 - Credit Card Chargeback Acct</v>
      </c>
      <c r="IY94" t="str">
        <v>9010 - Library Assistance</v>
      </c>
      <c r="IZ94" t="str">
        <v>9020 - Local Emergencies</v>
      </c>
      <c r="JA94" t="str">
        <v>9101 - Park &amp; Open Space Adm</v>
      </c>
      <c r="JB94" t="str">
        <v>9102 - Park and Open Space</v>
      </c>
      <c r="JC94" t="str">
        <v>9200 - Escrows</v>
      </c>
      <c r="JD94" t="str">
        <v>9205 - Constable Precinct #1</v>
      </c>
      <c r="JE94" t="str">
        <v>9206 - Constable Precinct #2</v>
      </c>
      <c r="JF94" t="str">
        <v>9207 - Constable Precinct #3</v>
      </c>
      <c r="JG94" t="str">
        <v>9208 - Constable Precinct #4</v>
      </c>
      <c r="JH94" t="str">
        <v>9209 - Constable Precinct #5</v>
      </c>
      <c r="JI94" t="str">
        <v xml:space="preserve">9215 - Commissary </v>
      </c>
      <c r="JJ94" t="str">
        <v xml:space="preserve">9220 - District Attorney </v>
      </c>
      <c r="JK94" t="str">
        <v>9225 - Sheriff</v>
      </c>
      <c r="JL94" t="str">
        <v xml:space="preserve">9230 - Juvenile </v>
      </c>
      <c r="JM94" t="str">
        <v xml:space="preserve">9235 - Justice of Peace </v>
      </c>
      <c r="JN94" t="str">
        <v>9240 - County Clerk</v>
      </c>
      <c r="JO94" t="str">
        <v>9245 - District Clerk</v>
      </c>
      <c r="JP94" t="str">
        <v xml:space="preserve">9250 - County Clerk Record Management </v>
      </c>
      <c r="JQ94" t="str">
        <v xml:space="preserve">9255 - District Clerk Record Management </v>
      </c>
      <c r="JR94" t="str">
        <v xml:space="preserve">9256 - County &amp; District Clerk Record Management </v>
      </c>
      <c r="JS94" t="str">
        <v xml:space="preserve">9260 - Community Supervision and Correction Department </v>
      </c>
      <c r="JT94" t="str">
        <v xml:space="preserve">9265 - Tax Office </v>
      </c>
      <c r="JU94" t="str">
        <v xml:space="preserve">9270 - Criminal Justice </v>
      </c>
      <c r="JV94" t="str">
        <v xml:space="preserve">9275 - Divert Court </v>
      </c>
      <c r="JW94" t="str">
        <v>9280 - HHS</v>
      </c>
      <c r="JX94" t="str">
        <v>9285 - Probate Court</v>
      </c>
      <c r="JY94" t="str">
        <v>9290 - Law Library</v>
      </c>
      <c r="JZ94" t="str">
        <v>9291 - SBE</v>
      </c>
      <c r="KA94" t="str">
        <v>9292 - Fire Marshall</v>
      </c>
      <c r="KB94" t="str">
        <v>9410 - IT Projects</v>
      </c>
      <c r="KC94" t="str">
        <v>9420 - Facilities Projects</v>
      </c>
      <c r="KD94" t="str">
        <v>9430 - Public Works Projects</v>
      </c>
      <c r="KE94" t="str">
        <v>9440 - CSCD Projects</v>
      </c>
      <c r="KF94" t="str">
        <v>9450 - Elections</v>
      </c>
      <c r="KG94" t="str">
        <v>9455 - Household Hazardous Waste</v>
      </c>
      <c r="KH94" t="str">
        <v>9464 - American Rescue Plan</v>
      </c>
      <c r="KI94" t="str">
        <v>9466 - Major Grants</v>
      </c>
      <c r="KJ94" t="str">
        <v>9467 - HUD Section 8</v>
      </c>
      <c r="KK94" t="str">
        <v>9468 - Charter School</v>
      </c>
      <c r="KL94" t="str">
        <v>9900 - Non-Budget Charges</v>
      </c>
      <c r="KM94" t="str">
        <v>9910 - Countywide Appropriations</v>
      </c>
      <c r="KN94" t="str">
        <v>9915 - Surplus</v>
      </c>
      <c r="KO94" t="str">
        <v>9920 - Payroll -Dept</v>
      </c>
      <c r="KP94" t="str">
        <v>9940 - Reserves and Contingency</v>
      </c>
      <c r="KQ94" t="str">
        <v>9950 - Emergency Reserves</v>
      </c>
    </row>
    <row r="95" spans="1:303" x14ac:dyDescent="0.25">
      <c r="A95" t="str" cm="1">
        <f t="array" ref="A95:KQ95">TRANSPOSE(_xlfn._xlws.SORT(_xlfn._xlws.FILTER(TableCostCenter[Cost Center List],ISNUMBER(SEARCH(Travel!Y96,TableCostCenter[Cost Center List])))))</f>
        <v>0000 - Default Cost Center</v>
      </c>
      <c r="B95" t="str">
        <v>1010 - County Judge</v>
      </c>
      <c r="C95" t="str">
        <v>1011 - Truancy Courts</v>
      </c>
      <c r="D95" t="str">
        <v>1016 - Planning and Development</v>
      </c>
      <c r="E95" t="str">
        <v>1020 - Commissioners' Court Administrator</v>
      </c>
      <c r="F95" t="str">
        <v>1021 - Operation Services - Engineering</v>
      </c>
      <c r="G95" t="str">
        <v>1022 - Operation Services - Facilities</v>
      </c>
      <c r="H95" t="str">
        <v>1023 - Operation Services - Comm/Central Services</v>
      </c>
      <c r="I95" t="str">
        <v>1024 - Operation Services - Records Mgmt</v>
      </c>
      <c r="J95" t="str">
        <v>1027 - Operation Services - Auto Service Center</v>
      </c>
      <c r="K95" t="str">
        <v>1035 - Tax Assessor/Collector</v>
      </c>
      <c r="L95" t="str">
        <v>1040 - Human Resource/Civil Service</v>
      </c>
      <c r="M95" t="str">
        <v>1041 - HRCS - 52e Employees</v>
      </c>
      <c r="N95" t="str">
        <v>1045 - Records Bldg Fitness Center</v>
      </c>
      <c r="O95" t="str">
        <v>1050 - County Treasurer</v>
      </c>
      <c r="P95" t="str">
        <v>1060 - Office of Budget &amp; Evaluation</v>
      </c>
      <c r="Q95" t="str">
        <v>1070 - County Auditor</v>
      </c>
      <c r="R95" t="str">
        <v>1080 - Purchasing</v>
      </c>
      <c r="S95" t="str">
        <v>1082 - Small Business Enterprise(SBE)</v>
      </c>
      <c r="T95" t="str">
        <v>1090 - IT Data Services</v>
      </c>
      <c r="U95" t="str">
        <v>1210 - Elections</v>
      </c>
      <c r="V95" t="str">
        <v>2050 - Texas Cooperative Extension</v>
      </c>
      <c r="W95" t="str">
        <v>2060 - Veterans Service</v>
      </c>
      <c r="X95" t="str">
        <v>2080 - Historical Commission</v>
      </c>
      <c r="Y95" t="str">
        <v>2110 - Public Works</v>
      </c>
      <c r="Z95" t="str">
        <v>2115 - PW - Economic Development</v>
      </c>
      <c r="AA95" t="str">
        <v>2510 - Road Precinct #1</v>
      </c>
      <c r="AB95" t="str">
        <v>2520 - Road Precinct #2</v>
      </c>
      <c r="AC95" t="str">
        <v>2530 - Road Precinct #3</v>
      </c>
      <c r="AD95" t="str">
        <v>2540 - Road Precinct #4</v>
      </c>
      <c r="AE95" t="str">
        <v>2550 - Road Reserves</v>
      </c>
      <c r="AF95" t="str">
        <v>3020 - Community Supervision</v>
      </c>
      <c r="AG95" t="str">
        <v>3030 - Public Service Program</v>
      </c>
      <c r="AH95" t="str">
        <v>3043 - Unincorporated Area Services</v>
      </c>
      <c r="AI95" t="str">
        <v>3110 - Executive</v>
      </c>
      <c r="AJ95" t="str">
        <v>3111 - Special Investigation</v>
      </c>
      <c r="AK95" t="str">
        <v>3112 - Intelligence</v>
      </c>
      <c r="AL95" t="str">
        <v>3113 - Internal Affairs</v>
      </c>
      <c r="AM95" t="str">
        <v>3114 - Compliance</v>
      </c>
      <c r="AN95" t="str">
        <v>3121 - General Services</v>
      </c>
      <c r="AO95" t="str">
        <v>3122 - Personnel</v>
      </c>
      <c r="AP95" t="str">
        <v>3123 - Training</v>
      </c>
      <c r="AQ95" t="str">
        <v>3124 - Communications</v>
      </c>
      <c r="AR95" t="str">
        <v>3125 - Fiscal</v>
      </c>
      <c r="AS95" t="str">
        <v>3126 - Photo Lab</v>
      </c>
      <c r="AT95" t="str">
        <v>3127 - Print Shop Department</v>
      </c>
      <c r="AU95" t="str">
        <v>3128 - Bonds</v>
      </c>
      <c r="AV95" t="str">
        <v>3129 - Bailiff</v>
      </c>
      <c r="AW95" t="str">
        <v>3130 - Warrants</v>
      </c>
      <c r="AX95" t="str">
        <v>3131 - Fugitive Transportation</v>
      </c>
      <c r="AY95" t="str">
        <v>3132 - Civil</v>
      </c>
      <c r="AZ95" t="str">
        <v>3133 - Patrol</v>
      </c>
      <c r="BA95" t="str">
        <v>3134 - Criminal Investigation</v>
      </c>
      <c r="BB95" t="str">
        <v>3136 - FLEET</v>
      </c>
      <c r="BC95" t="str">
        <v>3137 - Freeway Management Program</v>
      </c>
      <c r="BD95" t="str">
        <v>3140 - Detention Services</v>
      </c>
      <c r="BE95" t="str">
        <v>3141 - North Tower</v>
      </c>
      <c r="BF95" t="str">
        <v>3142 - West Tower</v>
      </c>
      <c r="BG95" t="str">
        <v>3147 - Central Intake</v>
      </c>
      <c r="BH95" t="str">
        <v>3148 - South Tower</v>
      </c>
      <c r="BI95" t="str">
        <v>3150 - Classification and Release</v>
      </c>
      <c r="BJ95" t="str">
        <v>3151 - Inmate Program</v>
      </c>
      <c r="BK95" t="str">
        <v>3152 - Central Kitchen</v>
      </c>
      <c r="BL95" t="str">
        <v>3153 - Central Laundry</v>
      </c>
      <c r="BM95" t="str">
        <v>3154 - Inmate Transport</v>
      </c>
      <c r="BN95" t="str">
        <v>3155 - Jail Medical</v>
      </c>
      <c r="BO95" t="str">
        <v>3156 - Pre/Post Trial Release Program</v>
      </c>
      <c r="BP95" t="str">
        <v>3210 - Constable Precinct #1</v>
      </c>
      <c r="BQ95" t="str">
        <v>3220 - Constable Precinct #2</v>
      </c>
      <c r="BR95" t="str">
        <v>3230 - Constable Precinct #3</v>
      </c>
      <c r="BS95" t="str">
        <v>3240 - Constable Precinct #4</v>
      </c>
      <c r="BT95" t="str">
        <v>3250 - Constable Precinct #5</v>
      </c>
      <c r="BU95" t="str">
        <v>3270 - Constable Precinct #3A</v>
      </c>
      <c r="BV95" t="str">
        <v>3280 - Constable Precinct #4A</v>
      </c>
      <c r="BW95" t="str">
        <v>3311 - Crime Lab</v>
      </c>
      <c r="BX95" t="str">
        <v>3312 - Medical Examiner</v>
      </c>
      <c r="BY95" t="str">
        <v>3313 - Breath Alcohol Program</v>
      </c>
      <c r="BZ95" t="str">
        <v>4001 - Building Security</v>
      </c>
      <c r="CA95" t="str">
        <v>4002 - Emergency Management</v>
      </c>
      <c r="CB95" t="str">
        <v>4003 - Fire Marshal</v>
      </c>
      <c r="CC95" t="str">
        <v>4011 - District Attorney</v>
      </c>
      <c r="CD95" t="str">
        <v>4012 - DA-Special Allocation</v>
      </c>
      <c r="CE95" t="str">
        <v>4013 - Drug Court Program</v>
      </c>
      <c r="CF95" t="str">
        <v>4014 - Jail Diversion</v>
      </c>
      <c r="CG95" t="str">
        <v>4015 - Divert Court</v>
      </c>
      <c r="CH95" t="str">
        <v>4016 - S.T.A.C. Court</v>
      </c>
      <c r="CI95" t="str">
        <v>4020 - District Clerk</v>
      </c>
      <c r="CJ95" t="str">
        <v>4031 - County Clerk</v>
      </c>
      <c r="CK95" t="str">
        <v>4032 - County Clerk-Collections</v>
      </c>
      <c r="CL95" t="str">
        <v>4033 - Truancy Courts Clerks</v>
      </c>
      <c r="CM95" t="str">
        <v>4040 - Public Defender</v>
      </c>
      <c r="CN95" t="str">
        <v>4051 - District Court Administration</v>
      </c>
      <c r="CO95" t="str">
        <v>4052 - Family Court Services</v>
      </c>
      <c r="CP95" t="str">
        <v>4053 - Child Support Payments Office</v>
      </c>
      <c r="CQ95" t="str">
        <v>4054 - Alt. Dispute Resolution-Dept</v>
      </c>
      <c r="CR95" t="str">
        <v>4056 - Domestic Relations Office Administration</v>
      </c>
      <c r="CS95" t="str">
        <v>4060 - Jury Service</v>
      </c>
      <c r="CT95" t="str">
        <v>4065 - Grand Jury Service</v>
      </c>
      <c r="CU95" t="str">
        <v>4071 - 5th Court of Appeals</v>
      </c>
      <c r="CV95" t="str">
        <v>4072 - First Admin. Judicial Region</v>
      </c>
      <c r="CW95" t="str">
        <v>4080 - Court Cost Miscellaneous</v>
      </c>
      <c r="CX95" t="str">
        <v>4090 - Appellate Justice System</v>
      </c>
      <c r="CY95" t="str">
        <v>4110 - 14th Civil District Court</v>
      </c>
      <c r="CZ95" t="str">
        <v>4115 - 44th Civil District Court</v>
      </c>
      <c r="DA95" t="str">
        <v>4120 - 68th Civil District Court</v>
      </c>
      <c r="DB95" t="str">
        <v>4125 - 95th Civil District Court</v>
      </c>
      <c r="DC95" t="str">
        <v>4130 - 101st Civil District Court</v>
      </c>
      <c r="DD95" t="str">
        <v>4135 - 116th Civil District Court</v>
      </c>
      <c r="DE95" t="str">
        <v>4140 - 134th Civil District Court</v>
      </c>
      <c r="DF95" t="str">
        <v>4145 - 160th Civil District Court</v>
      </c>
      <c r="DG95" t="str">
        <v>4150 - 162nd Civil District Court</v>
      </c>
      <c r="DH95" t="str">
        <v>4155 - 191st Civil District Court</v>
      </c>
      <c r="DI95" t="str">
        <v>4160 - 192nd Civil District Court</v>
      </c>
      <c r="DJ95" t="str">
        <v>4165 - 193rd Civil District Court</v>
      </c>
      <c r="DK95" t="str">
        <v>4170 - 298th Civil District Court</v>
      </c>
      <c r="DL95" t="str">
        <v>4175 - Civil District Masters</v>
      </c>
      <c r="DM95" t="str">
        <v>4180 - Civil Tax Court</v>
      </c>
      <c r="DN95" t="str">
        <v>4210 - 254th Family Court</v>
      </c>
      <c r="DO95" t="str">
        <v>4215 - 255th Family Court</v>
      </c>
      <c r="DP95" t="str">
        <v>4220 - 256th Family Court</v>
      </c>
      <c r="DQ95" t="str">
        <v>4225 - 301st Family Court</v>
      </c>
      <c r="DR95" t="str">
        <v>4230 - 302nd Family Court</v>
      </c>
      <c r="DS95" t="str">
        <v>4235 - 303rd Family Court</v>
      </c>
      <c r="DT95" t="str">
        <v>4240 - 330th Family Court</v>
      </c>
      <c r="DU95" t="str">
        <v>4250 - IV-D Court</v>
      </c>
      <c r="DV95" t="str">
        <v>4310 - 304th Juvenile Court</v>
      </c>
      <c r="DW95" t="str">
        <v>4320 - 305th Juvenile Court</v>
      </c>
      <c r="DX95" t="str">
        <v>4401 - Criminal District Court #1</v>
      </c>
      <c r="DY95" t="str">
        <v>4402 - Criminal District Court #2</v>
      </c>
      <c r="DZ95" t="str">
        <v>4403 - Criminal District Court #3</v>
      </c>
      <c r="EA95" t="str">
        <v>4404 - Criminal District Court #4</v>
      </c>
      <c r="EB95" t="str">
        <v>4405 - Criminal District Court #5</v>
      </c>
      <c r="EC95" t="str">
        <v>4406 - Criminal District Court #6</v>
      </c>
      <c r="ED95" t="str">
        <v>4407 - Criminal District Court #7</v>
      </c>
      <c r="EE95" t="str">
        <v>4410 - 194th Criminal District Court</v>
      </c>
      <c r="EF95" t="str">
        <v>4415 - 195th Criminal District Court</v>
      </c>
      <c r="EG95" t="str">
        <v>4420 - 203rd Criminal District Court</v>
      </c>
      <c r="EH95" t="str">
        <v>4425 - 204th Criminal District Court</v>
      </c>
      <c r="EI95" t="str">
        <v>4430 - 265th Criminal District Court</v>
      </c>
      <c r="EJ95" t="str">
        <v>4435 - 282nd Criminal District Court</v>
      </c>
      <c r="EK95" t="str">
        <v>4440 - 283rd Criminal District Court</v>
      </c>
      <c r="EL95" t="str">
        <v>4445 - 291st Criminal District Court</v>
      </c>
      <c r="EM95" t="str">
        <v>4450 - 292nd Criminal District Court</v>
      </c>
      <c r="EN95" t="str">
        <v>4455 - 363rd Criminal District Court</v>
      </c>
      <c r="EO95" t="str">
        <v>4460 - Criminal District Magistrates</v>
      </c>
      <c r="EP95" t="str">
        <v>4461 - Pretrial Release</v>
      </c>
      <c r="EQ95" t="str">
        <v>4465 - Staff Attorneys</v>
      </c>
      <c r="ER95" t="str">
        <v>4470 - Criminal District Court Manager</v>
      </c>
      <c r="ES95" t="str">
        <v>4501 - County Court at Law #1</v>
      </c>
      <c r="ET95" t="str">
        <v>4502 - County Court at Law #2</v>
      </c>
      <c r="EU95" t="str">
        <v>4503 - County Court at Law #3</v>
      </c>
      <c r="EV95" t="str">
        <v>4504 - County Court at Law #4</v>
      </c>
      <c r="EW95" t="str">
        <v>4505 - County Court at Law #5</v>
      </c>
      <c r="EX95" t="str">
        <v>4601 - County Criminal Court #1</v>
      </c>
      <c r="EY95" t="str">
        <v>4602 - County Criminal Court #2</v>
      </c>
      <c r="EZ95" t="str">
        <v>4603 - County Criminal Court #3</v>
      </c>
      <c r="FA95" t="str">
        <v>4604 - County Criminal Court #4</v>
      </c>
      <c r="FB95" t="str">
        <v>4605 - County Criminal Court #5</v>
      </c>
      <c r="FC95" t="str">
        <v>4606 - County Criminal Court #6</v>
      </c>
      <c r="FD95" t="str">
        <v>4607 - County Criminal Court #7</v>
      </c>
      <c r="FE95" t="str">
        <v>4608 - County Criminal Court #8</v>
      </c>
      <c r="FF95" t="str">
        <v>4609 - County Criminal Court #9</v>
      </c>
      <c r="FG95" t="str">
        <v>4610 - County Criminal Court #10</v>
      </c>
      <c r="FH95" t="str">
        <v>4611 - County Criminal Court #11</v>
      </c>
      <c r="FI95" t="str">
        <v>4615 - County Criminal Court of Appeals</v>
      </c>
      <c r="FJ95" t="str">
        <v>4616 - County Criminal Court of Appeals #2</v>
      </c>
      <c r="FK95" t="str">
        <v>4617 - County Criminal Court - Magistrate</v>
      </c>
      <c r="FL95" t="str">
        <v>4620 - County Criminal Court Manager</v>
      </c>
      <c r="FM95" t="str">
        <v>4701 - Probate Court #1</v>
      </c>
      <c r="FN95" t="str">
        <v>4702 - Probate Court #2</v>
      </c>
      <c r="FO95" t="str">
        <v>4703 - Probate Court #3</v>
      </c>
      <c r="FP95" t="str">
        <v>4704 - Investigators/Court Visitor Program</v>
      </c>
      <c r="FQ95" t="str">
        <v>4705 - Probate Associates</v>
      </c>
      <c r="FR95" t="str">
        <v>4811 - J.P- 1-1</v>
      </c>
      <c r="FS95" t="str">
        <v>4812 - J.P- 1-2</v>
      </c>
      <c r="FT95" t="str">
        <v>4821 - J.P- 2-1</v>
      </c>
      <c r="FU95" t="str">
        <v>4822 - J.P- 2-2</v>
      </c>
      <c r="FV95" t="str">
        <v>4831 - J.P- 3-1</v>
      </c>
      <c r="FW95" t="str">
        <v>4832 - J.P- 3-2</v>
      </c>
      <c r="FX95" t="str">
        <v>4833 - J.P. Central Collections</v>
      </c>
      <c r="FY95" t="str">
        <v>4841 - J.P- 4-1</v>
      </c>
      <c r="FZ95" t="str">
        <v>4842 - J.P- 4-2</v>
      </c>
      <c r="GA95" t="str">
        <v>4851 - J.P- 5-1</v>
      </c>
      <c r="GB95" t="str">
        <v>4852 - J.P- 5-2</v>
      </c>
      <c r="GC95" t="str">
        <v>4862 - J P 3-A</v>
      </c>
      <c r="GD95" t="str">
        <v>4921 - District Clerk Criminal and Bond Forfeiture</v>
      </c>
      <c r="GE95" t="str">
        <v>4922 - District Clerk Passport Central</v>
      </c>
      <c r="GF95" t="str">
        <v>4923 - District Clerk Passport East</v>
      </c>
      <c r="GG95" t="str">
        <v>4924 - District Passport North</v>
      </c>
      <c r="GH95" t="str">
        <v>4925 - District Clerk Juvenile</v>
      </c>
      <c r="GI95" t="str">
        <v>4926 - District Civil and Family, Trust and Collections</v>
      </c>
      <c r="GJ95" t="str">
        <v>5001 - County Clerk Criminal and Bond Forfeiture</v>
      </c>
      <c r="GK95" t="str">
        <v>5002 - County Clerk Recording</v>
      </c>
      <c r="GL95" t="str">
        <v>5003 - County Clerk Vitals</v>
      </c>
      <c r="GM95" t="str">
        <v>5004 - County Clerk Trust</v>
      </c>
      <c r="GN95" t="str">
        <v xml:space="preserve">5005 - County Clerk Civil </v>
      </c>
      <c r="GO95" t="str">
        <v>5006 - County Clerk Probate</v>
      </c>
      <c r="GP95" t="str">
        <v>5007 - County Clerk Central Records</v>
      </c>
      <c r="GQ95" t="str">
        <v>5008 - County Clerk-Collections</v>
      </c>
      <c r="GR95" t="str">
        <v>5041 - Truancy South</v>
      </c>
      <c r="GS95" t="str">
        <v>5042 - Truancy North</v>
      </c>
      <c r="GT95" t="str">
        <v>5043 - Truancy East</v>
      </c>
      <c r="GU95" t="str">
        <v>5110 - Employee Health Clinic</v>
      </c>
      <c r="GV95" t="str">
        <v>5111 - Juvenile Administration</v>
      </c>
      <c r="GW95" t="str">
        <v>5112 - Juvenile Psychological Service</v>
      </c>
      <c r="GX95" t="str">
        <v>5114 - Juvenile-Detention Center</v>
      </c>
      <c r="GY95" t="str">
        <v>5115 - Juvenile-Emergency Shelter</v>
      </c>
      <c r="GZ95" t="str">
        <v>5116 - Juvenile-Letot Center</v>
      </c>
      <c r="HA95" t="str">
        <v>5117 - Juvenile-Youth Village</v>
      </c>
      <c r="HB95" t="str">
        <v>5118 - Juvenile-Medlock Center</v>
      </c>
      <c r="HC95" t="str">
        <v>5119 - Juvenile-Letot Residential Treatment Center</v>
      </c>
      <c r="HD95" t="str">
        <v>5120 - Health Administration</v>
      </c>
      <c r="HE95" t="str">
        <v>5121 - Environmental Health</v>
      </c>
      <c r="HF95" t="str">
        <v>5122 - Public Health Lab</v>
      </c>
      <c r="HG95" t="str">
        <v>5123 - Preventive Health</v>
      </c>
      <c r="HH95" t="str">
        <v>5124 - Communicable Disease Control</v>
      </c>
      <c r="HI95" t="str">
        <v>5125 - STD Clinic</v>
      </c>
      <c r="HJ95" t="str">
        <v>5126 - TB Clinic</v>
      </c>
      <c r="HK95" t="str">
        <v>5128 - HHS - Finance Admin</v>
      </c>
      <c r="HL95" t="str">
        <v xml:space="preserve">5130 - Budget Office Community Contracts </v>
      </c>
      <c r="HM95" t="str">
        <v>5140 - CPS Program</v>
      </c>
      <c r="HN95" t="str">
        <v>5170 - Welfare Assistance</v>
      </c>
      <c r="HO95" t="str">
        <v>6340 - Wilmer Substance Abuse Facility</v>
      </c>
      <c r="HP95" t="str">
        <v>6430 - Truancy Enforcement Center</v>
      </c>
      <c r="HQ95" t="str">
        <v>6930 - Cash Match for Grants</v>
      </c>
      <c r="HR95" t="str">
        <v>7138 - Parking Garage CO 2004 Series</v>
      </c>
      <c r="HS95" t="str">
        <v>7139 - Unlimited Tax Ref 2005  24.097M</v>
      </c>
      <c r="HT95" t="str">
        <v>7140 - Certificate Obligation, 2006  $65M</v>
      </c>
      <c r="HU95" t="str">
        <v>7141 - Limited Tax Notes, Series 2011</v>
      </c>
      <c r="HV95" t="str">
        <v>7142 - Unlimited Tax Refunding Bonds Series 2011A-Dept</v>
      </c>
      <c r="HW95" t="str">
        <v>7144 - Limited Tax Refunding Bonds Series 2013</v>
      </c>
      <c r="HX95" t="str">
        <v>7145 - Dept Limited Tax Notes Series 2013</v>
      </c>
      <c r="HY95" t="str">
        <v>7146 - Unlimited Tax Refunding Bonds Series 2015</v>
      </c>
      <c r="HZ95" t="str">
        <v>7147 - Combination Tax and Parking Garage Revenue Certificates of Obligation Series 2016</v>
      </c>
      <c r="IA95" t="str">
        <v>7148 - Certificates of Obligation, Series 2022</v>
      </c>
      <c r="IB95" t="str">
        <v>7400 - Administrative</v>
      </c>
      <c r="IC95" t="str">
        <v>7414 - Unlimited Tax Road Bonds Series 1995</v>
      </c>
      <c r="ID95" t="str">
        <v>7418 - Road Bond Series 1996</v>
      </c>
      <c r="IE95" t="str">
        <v>7492 - 1995 Road Bond Fund</v>
      </c>
      <c r="IF95" t="str">
        <v>8010 - State Highway Fund</v>
      </c>
      <c r="IG95" t="str">
        <v>8011 - Vehicle Sales and Use Tax</v>
      </c>
      <c r="IH95" t="str">
        <v>8012 - Certificate of Title Fund</v>
      </c>
      <c r="II95" t="str">
        <v>8013 - State Beer and Wine</v>
      </c>
      <c r="IJ95" t="str">
        <v>8014 - Unapportioned Tax</v>
      </c>
      <c r="IK95" t="str">
        <v>8015 - Tax Refund</v>
      </c>
      <c r="IL95" t="str">
        <v>8016 - Trust Fund (Tax Assessor)</v>
      </c>
      <c r="IM95" t="str">
        <v>8017 - Mail-in License Renewal</v>
      </c>
      <c r="IN95" t="str">
        <v>8459 - Chase C.C. Clearing Acct-Tax Office</v>
      </c>
      <c r="IO95" t="str">
        <v>8465 - Chase C.C. MV Clearing Acct-Tax Office</v>
      </c>
      <c r="IP95" t="str">
        <v>8466 - Chase Credit Card Charge Back-Tax Office</v>
      </c>
      <c r="IQ95" t="str">
        <v>8467 - Chase C.C MV Charge Back Tax Office</v>
      </c>
      <c r="IR95" t="str">
        <v>8543 - Chase Credit Card B&amp;W Chargeback</v>
      </c>
      <c r="IS95" t="str">
        <v>8545 - Chase Credit Card VIT/SIT Chargeback</v>
      </c>
      <c r="IT95" t="str">
        <v>8718 - Dealers' Escrow Account</v>
      </c>
      <c r="IU95" t="str">
        <v>8719 - Undisbursed Funds</v>
      </c>
      <c r="IV95" t="str">
        <v>8720 - Credit Card Deposit/Clearing Acct</v>
      </c>
      <c r="IW95" t="str">
        <v>8721 - Unapportioned Tax ( Year End ) Used to be 720</v>
      </c>
      <c r="IX95" t="str">
        <v>8731 - Credit Card Chargeback Acct</v>
      </c>
      <c r="IY95" t="str">
        <v>9010 - Library Assistance</v>
      </c>
      <c r="IZ95" t="str">
        <v>9020 - Local Emergencies</v>
      </c>
      <c r="JA95" t="str">
        <v>9101 - Park &amp; Open Space Adm</v>
      </c>
      <c r="JB95" t="str">
        <v>9102 - Park and Open Space</v>
      </c>
      <c r="JC95" t="str">
        <v>9200 - Escrows</v>
      </c>
      <c r="JD95" t="str">
        <v>9205 - Constable Precinct #1</v>
      </c>
      <c r="JE95" t="str">
        <v>9206 - Constable Precinct #2</v>
      </c>
      <c r="JF95" t="str">
        <v>9207 - Constable Precinct #3</v>
      </c>
      <c r="JG95" t="str">
        <v>9208 - Constable Precinct #4</v>
      </c>
      <c r="JH95" t="str">
        <v>9209 - Constable Precinct #5</v>
      </c>
      <c r="JI95" t="str">
        <v xml:space="preserve">9215 - Commissary </v>
      </c>
      <c r="JJ95" t="str">
        <v xml:space="preserve">9220 - District Attorney </v>
      </c>
      <c r="JK95" t="str">
        <v>9225 - Sheriff</v>
      </c>
      <c r="JL95" t="str">
        <v xml:space="preserve">9230 - Juvenile </v>
      </c>
      <c r="JM95" t="str">
        <v xml:space="preserve">9235 - Justice of Peace </v>
      </c>
      <c r="JN95" t="str">
        <v>9240 - County Clerk</v>
      </c>
      <c r="JO95" t="str">
        <v>9245 - District Clerk</v>
      </c>
      <c r="JP95" t="str">
        <v xml:space="preserve">9250 - County Clerk Record Management </v>
      </c>
      <c r="JQ95" t="str">
        <v xml:space="preserve">9255 - District Clerk Record Management </v>
      </c>
      <c r="JR95" t="str">
        <v xml:space="preserve">9256 - County &amp; District Clerk Record Management </v>
      </c>
      <c r="JS95" t="str">
        <v xml:space="preserve">9260 - Community Supervision and Correction Department </v>
      </c>
      <c r="JT95" t="str">
        <v xml:space="preserve">9265 - Tax Office </v>
      </c>
      <c r="JU95" t="str">
        <v xml:space="preserve">9270 - Criminal Justice </v>
      </c>
      <c r="JV95" t="str">
        <v xml:space="preserve">9275 - Divert Court </v>
      </c>
      <c r="JW95" t="str">
        <v>9280 - HHS</v>
      </c>
      <c r="JX95" t="str">
        <v>9285 - Probate Court</v>
      </c>
      <c r="JY95" t="str">
        <v>9290 - Law Library</v>
      </c>
      <c r="JZ95" t="str">
        <v>9291 - SBE</v>
      </c>
      <c r="KA95" t="str">
        <v>9292 - Fire Marshall</v>
      </c>
      <c r="KB95" t="str">
        <v>9410 - IT Projects</v>
      </c>
      <c r="KC95" t="str">
        <v>9420 - Facilities Projects</v>
      </c>
      <c r="KD95" t="str">
        <v>9430 - Public Works Projects</v>
      </c>
      <c r="KE95" t="str">
        <v>9440 - CSCD Projects</v>
      </c>
      <c r="KF95" t="str">
        <v>9450 - Elections</v>
      </c>
      <c r="KG95" t="str">
        <v>9455 - Household Hazardous Waste</v>
      </c>
      <c r="KH95" t="str">
        <v>9464 - American Rescue Plan</v>
      </c>
      <c r="KI95" t="str">
        <v>9466 - Major Grants</v>
      </c>
      <c r="KJ95" t="str">
        <v>9467 - HUD Section 8</v>
      </c>
      <c r="KK95" t="str">
        <v>9468 - Charter School</v>
      </c>
      <c r="KL95" t="str">
        <v>9900 - Non-Budget Charges</v>
      </c>
      <c r="KM95" t="str">
        <v>9910 - Countywide Appropriations</v>
      </c>
      <c r="KN95" t="str">
        <v>9915 - Surplus</v>
      </c>
      <c r="KO95" t="str">
        <v>9920 - Payroll -Dept</v>
      </c>
      <c r="KP95" t="str">
        <v>9940 - Reserves and Contingency</v>
      </c>
      <c r="KQ95" t="str">
        <v>9950 - Emergency Reserves</v>
      </c>
    </row>
    <row r="96" spans="1:303" x14ac:dyDescent="0.25">
      <c r="A96" t="str" cm="1">
        <f t="array" ref="A96:KQ96">TRANSPOSE(_xlfn._xlws.SORT(_xlfn._xlws.FILTER(TableCostCenter[Cost Center List],ISNUMBER(SEARCH(Travel!Y97,TableCostCenter[Cost Center List])))))</f>
        <v>0000 - Default Cost Center</v>
      </c>
      <c r="B96" t="str">
        <v>1010 - County Judge</v>
      </c>
      <c r="C96" t="str">
        <v>1011 - Truancy Courts</v>
      </c>
      <c r="D96" t="str">
        <v>1016 - Planning and Development</v>
      </c>
      <c r="E96" t="str">
        <v>1020 - Commissioners' Court Administrator</v>
      </c>
      <c r="F96" t="str">
        <v>1021 - Operation Services - Engineering</v>
      </c>
      <c r="G96" t="str">
        <v>1022 - Operation Services - Facilities</v>
      </c>
      <c r="H96" t="str">
        <v>1023 - Operation Services - Comm/Central Services</v>
      </c>
      <c r="I96" t="str">
        <v>1024 - Operation Services - Records Mgmt</v>
      </c>
      <c r="J96" t="str">
        <v>1027 - Operation Services - Auto Service Center</v>
      </c>
      <c r="K96" t="str">
        <v>1035 - Tax Assessor/Collector</v>
      </c>
      <c r="L96" t="str">
        <v>1040 - Human Resource/Civil Service</v>
      </c>
      <c r="M96" t="str">
        <v>1041 - HRCS - 52e Employees</v>
      </c>
      <c r="N96" t="str">
        <v>1045 - Records Bldg Fitness Center</v>
      </c>
      <c r="O96" t="str">
        <v>1050 - County Treasurer</v>
      </c>
      <c r="P96" t="str">
        <v>1060 - Office of Budget &amp; Evaluation</v>
      </c>
      <c r="Q96" t="str">
        <v>1070 - County Auditor</v>
      </c>
      <c r="R96" t="str">
        <v>1080 - Purchasing</v>
      </c>
      <c r="S96" t="str">
        <v>1082 - Small Business Enterprise(SBE)</v>
      </c>
      <c r="T96" t="str">
        <v>1090 - IT Data Services</v>
      </c>
      <c r="U96" t="str">
        <v>1210 - Elections</v>
      </c>
      <c r="V96" t="str">
        <v>2050 - Texas Cooperative Extension</v>
      </c>
      <c r="W96" t="str">
        <v>2060 - Veterans Service</v>
      </c>
      <c r="X96" t="str">
        <v>2080 - Historical Commission</v>
      </c>
      <c r="Y96" t="str">
        <v>2110 - Public Works</v>
      </c>
      <c r="Z96" t="str">
        <v>2115 - PW - Economic Development</v>
      </c>
      <c r="AA96" t="str">
        <v>2510 - Road Precinct #1</v>
      </c>
      <c r="AB96" t="str">
        <v>2520 - Road Precinct #2</v>
      </c>
      <c r="AC96" t="str">
        <v>2530 - Road Precinct #3</v>
      </c>
      <c r="AD96" t="str">
        <v>2540 - Road Precinct #4</v>
      </c>
      <c r="AE96" t="str">
        <v>2550 - Road Reserves</v>
      </c>
      <c r="AF96" t="str">
        <v>3020 - Community Supervision</v>
      </c>
      <c r="AG96" t="str">
        <v>3030 - Public Service Program</v>
      </c>
      <c r="AH96" t="str">
        <v>3043 - Unincorporated Area Services</v>
      </c>
      <c r="AI96" t="str">
        <v>3110 - Executive</v>
      </c>
      <c r="AJ96" t="str">
        <v>3111 - Special Investigation</v>
      </c>
      <c r="AK96" t="str">
        <v>3112 - Intelligence</v>
      </c>
      <c r="AL96" t="str">
        <v>3113 - Internal Affairs</v>
      </c>
      <c r="AM96" t="str">
        <v>3114 - Compliance</v>
      </c>
      <c r="AN96" t="str">
        <v>3121 - General Services</v>
      </c>
      <c r="AO96" t="str">
        <v>3122 - Personnel</v>
      </c>
      <c r="AP96" t="str">
        <v>3123 - Training</v>
      </c>
      <c r="AQ96" t="str">
        <v>3124 - Communications</v>
      </c>
      <c r="AR96" t="str">
        <v>3125 - Fiscal</v>
      </c>
      <c r="AS96" t="str">
        <v>3126 - Photo Lab</v>
      </c>
      <c r="AT96" t="str">
        <v>3127 - Print Shop Department</v>
      </c>
      <c r="AU96" t="str">
        <v>3128 - Bonds</v>
      </c>
      <c r="AV96" t="str">
        <v>3129 - Bailiff</v>
      </c>
      <c r="AW96" t="str">
        <v>3130 - Warrants</v>
      </c>
      <c r="AX96" t="str">
        <v>3131 - Fugitive Transportation</v>
      </c>
      <c r="AY96" t="str">
        <v>3132 - Civil</v>
      </c>
      <c r="AZ96" t="str">
        <v>3133 - Patrol</v>
      </c>
      <c r="BA96" t="str">
        <v>3134 - Criminal Investigation</v>
      </c>
      <c r="BB96" t="str">
        <v>3136 - FLEET</v>
      </c>
      <c r="BC96" t="str">
        <v>3137 - Freeway Management Program</v>
      </c>
      <c r="BD96" t="str">
        <v>3140 - Detention Services</v>
      </c>
      <c r="BE96" t="str">
        <v>3141 - North Tower</v>
      </c>
      <c r="BF96" t="str">
        <v>3142 - West Tower</v>
      </c>
      <c r="BG96" t="str">
        <v>3147 - Central Intake</v>
      </c>
      <c r="BH96" t="str">
        <v>3148 - South Tower</v>
      </c>
      <c r="BI96" t="str">
        <v>3150 - Classification and Release</v>
      </c>
      <c r="BJ96" t="str">
        <v>3151 - Inmate Program</v>
      </c>
      <c r="BK96" t="str">
        <v>3152 - Central Kitchen</v>
      </c>
      <c r="BL96" t="str">
        <v>3153 - Central Laundry</v>
      </c>
      <c r="BM96" t="str">
        <v>3154 - Inmate Transport</v>
      </c>
      <c r="BN96" t="str">
        <v>3155 - Jail Medical</v>
      </c>
      <c r="BO96" t="str">
        <v>3156 - Pre/Post Trial Release Program</v>
      </c>
      <c r="BP96" t="str">
        <v>3210 - Constable Precinct #1</v>
      </c>
      <c r="BQ96" t="str">
        <v>3220 - Constable Precinct #2</v>
      </c>
      <c r="BR96" t="str">
        <v>3230 - Constable Precinct #3</v>
      </c>
      <c r="BS96" t="str">
        <v>3240 - Constable Precinct #4</v>
      </c>
      <c r="BT96" t="str">
        <v>3250 - Constable Precinct #5</v>
      </c>
      <c r="BU96" t="str">
        <v>3270 - Constable Precinct #3A</v>
      </c>
      <c r="BV96" t="str">
        <v>3280 - Constable Precinct #4A</v>
      </c>
      <c r="BW96" t="str">
        <v>3311 - Crime Lab</v>
      </c>
      <c r="BX96" t="str">
        <v>3312 - Medical Examiner</v>
      </c>
      <c r="BY96" t="str">
        <v>3313 - Breath Alcohol Program</v>
      </c>
      <c r="BZ96" t="str">
        <v>4001 - Building Security</v>
      </c>
      <c r="CA96" t="str">
        <v>4002 - Emergency Management</v>
      </c>
      <c r="CB96" t="str">
        <v>4003 - Fire Marshal</v>
      </c>
      <c r="CC96" t="str">
        <v>4011 - District Attorney</v>
      </c>
      <c r="CD96" t="str">
        <v>4012 - DA-Special Allocation</v>
      </c>
      <c r="CE96" t="str">
        <v>4013 - Drug Court Program</v>
      </c>
      <c r="CF96" t="str">
        <v>4014 - Jail Diversion</v>
      </c>
      <c r="CG96" t="str">
        <v>4015 - Divert Court</v>
      </c>
      <c r="CH96" t="str">
        <v>4016 - S.T.A.C. Court</v>
      </c>
      <c r="CI96" t="str">
        <v>4020 - District Clerk</v>
      </c>
      <c r="CJ96" t="str">
        <v>4031 - County Clerk</v>
      </c>
      <c r="CK96" t="str">
        <v>4032 - County Clerk-Collections</v>
      </c>
      <c r="CL96" t="str">
        <v>4033 - Truancy Courts Clerks</v>
      </c>
      <c r="CM96" t="str">
        <v>4040 - Public Defender</v>
      </c>
      <c r="CN96" t="str">
        <v>4051 - District Court Administration</v>
      </c>
      <c r="CO96" t="str">
        <v>4052 - Family Court Services</v>
      </c>
      <c r="CP96" t="str">
        <v>4053 - Child Support Payments Office</v>
      </c>
      <c r="CQ96" t="str">
        <v>4054 - Alt. Dispute Resolution-Dept</v>
      </c>
      <c r="CR96" t="str">
        <v>4056 - Domestic Relations Office Administration</v>
      </c>
      <c r="CS96" t="str">
        <v>4060 - Jury Service</v>
      </c>
      <c r="CT96" t="str">
        <v>4065 - Grand Jury Service</v>
      </c>
      <c r="CU96" t="str">
        <v>4071 - 5th Court of Appeals</v>
      </c>
      <c r="CV96" t="str">
        <v>4072 - First Admin. Judicial Region</v>
      </c>
      <c r="CW96" t="str">
        <v>4080 - Court Cost Miscellaneous</v>
      </c>
      <c r="CX96" t="str">
        <v>4090 - Appellate Justice System</v>
      </c>
      <c r="CY96" t="str">
        <v>4110 - 14th Civil District Court</v>
      </c>
      <c r="CZ96" t="str">
        <v>4115 - 44th Civil District Court</v>
      </c>
      <c r="DA96" t="str">
        <v>4120 - 68th Civil District Court</v>
      </c>
      <c r="DB96" t="str">
        <v>4125 - 95th Civil District Court</v>
      </c>
      <c r="DC96" t="str">
        <v>4130 - 101st Civil District Court</v>
      </c>
      <c r="DD96" t="str">
        <v>4135 - 116th Civil District Court</v>
      </c>
      <c r="DE96" t="str">
        <v>4140 - 134th Civil District Court</v>
      </c>
      <c r="DF96" t="str">
        <v>4145 - 160th Civil District Court</v>
      </c>
      <c r="DG96" t="str">
        <v>4150 - 162nd Civil District Court</v>
      </c>
      <c r="DH96" t="str">
        <v>4155 - 191st Civil District Court</v>
      </c>
      <c r="DI96" t="str">
        <v>4160 - 192nd Civil District Court</v>
      </c>
      <c r="DJ96" t="str">
        <v>4165 - 193rd Civil District Court</v>
      </c>
      <c r="DK96" t="str">
        <v>4170 - 298th Civil District Court</v>
      </c>
      <c r="DL96" t="str">
        <v>4175 - Civil District Masters</v>
      </c>
      <c r="DM96" t="str">
        <v>4180 - Civil Tax Court</v>
      </c>
      <c r="DN96" t="str">
        <v>4210 - 254th Family Court</v>
      </c>
      <c r="DO96" t="str">
        <v>4215 - 255th Family Court</v>
      </c>
      <c r="DP96" t="str">
        <v>4220 - 256th Family Court</v>
      </c>
      <c r="DQ96" t="str">
        <v>4225 - 301st Family Court</v>
      </c>
      <c r="DR96" t="str">
        <v>4230 - 302nd Family Court</v>
      </c>
      <c r="DS96" t="str">
        <v>4235 - 303rd Family Court</v>
      </c>
      <c r="DT96" t="str">
        <v>4240 - 330th Family Court</v>
      </c>
      <c r="DU96" t="str">
        <v>4250 - IV-D Court</v>
      </c>
      <c r="DV96" t="str">
        <v>4310 - 304th Juvenile Court</v>
      </c>
      <c r="DW96" t="str">
        <v>4320 - 305th Juvenile Court</v>
      </c>
      <c r="DX96" t="str">
        <v>4401 - Criminal District Court #1</v>
      </c>
      <c r="DY96" t="str">
        <v>4402 - Criminal District Court #2</v>
      </c>
      <c r="DZ96" t="str">
        <v>4403 - Criminal District Court #3</v>
      </c>
      <c r="EA96" t="str">
        <v>4404 - Criminal District Court #4</v>
      </c>
      <c r="EB96" t="str">
        <v>4405 - Criminal District Court #5</v>
      </c>
      <c r="EC96" t="str">
        <v>4406 - Criminal District Court #6</v>
      </c>
      <c r="ED96" t="str">
        <v>4407 - Criminal District Court #7</v>
      </c>
      <c r="EE96" t="str">
        <v>4410 - 194th Criminal District Court</v>
      </c>
      <c r="EF96" t="str">
        <v>4415 - 195th Criminal District Court</v>
      </c>
      <c r="EG96" t="str">
        <v>4420 - 203rd Criminal District Court</v>
      </c>
      <c r="EH96" t="str">
        <v>4425 - 204th Criminal District Court</v>
      </c>
      <c r="EI96" t="str">
        <v>4430 - 265th Criminal District Court</v>
      </c>
      <c r="EJ96" t="str">
        <v>4435 - 282nd Criminal District Court</v>
      </c>
      <c r="EK96" t="str">
        <v>4440 - 283rd Criminal District Court</v>
      </c>
      <c r="EL96" t="str">
        <v>4445 - 291st Criminal District Court</v>
      </c>
      <c r="EM96" t="str">
        <v>4450 - 292nd Criminal District Court</v>
      </c>
      <c r="EN96" t="str">
        <v>4455 - 363rd Criminal District Court</v>
      </c>
      <c r="EO96" t="str">
        <v>4460 - Criminal District Magistrates</v>
      </c>
      <c r="EP96" t="str">
        <v>4461 - Pretrial Release</v>
      </c>
      <c r="EQ96" t="str">
        <v>4465 - Staff Attorneys</v>
      </c>
      <c r="ER96" t="str">
        <v>4470 - Criminal District Court Manager</v>
      </c>
      <c r="ES96" t="str">
        <v>4501 - County Court at Law #1</v>
      </c>
      <c r="ET96" t="str">
        <v>4502 - County Court at Law #2</v>
      </c>
      <c r="EU96" t="str">
        <v>4503 - County Court at Law #3</v>
      </c>
      <c r="EV96" t="str">
        <v>4504 - County Court at Law #4</v>
      </c>
      <c r="EW96" t="str">
        <v>4505 - County Court at Law #5</v>
      </c>
      <c r="EX96" t="str">
        <v>4601 - County Criminal Court #1</v>
      </c>
      <c r="EY96" t="str">
        <v>4602 - County Criminal Court #2</v>
      </c>
      <c r="EZ96" t="str">
        <v>4603 - County Criminal Court #3</v>
      </c>
      <c r="FA96" t="str">
        <v>4604 - County Criminal Court #4</v>
      </c>
      <c r="FB96" t="str">
        <v>4605 - County Criminal Court #5</v>
      </c>
      <c r="FC96" t="str">
        <v>4606 - County Criminal Court #6</v>
      </c>
      <c r="FD96" t="str">
        <v>4607 - County Criminal Court #7</v>
      </c>
      <c r="FE96" t="str">
        <v>4608 - County Criminal Court #8</v>
      </c>
      <c r="FF96" t="str">
        <v>4609 - County Criminal Court #9</v>
      </c>
      <c r="FG96" t="str">
        <v>4610 - County Criminal Court #10</v>
      </c>
      <c r="FH96" t="str">
        <v>4611 - County Criminal Court #11</v>
      </c>
      <c r="FI96" t="str">
        <v>4615 - County Criminal Court of Appeals</v>
      </c>
      <c r="FJ96" t="str">
        <v>4616 - County Criminal Court of Appeals #2</v>
      </c>
      <c r="FK96" t="str">
        <v>4617 - County Criminal Court - Magistrate</v>
      </c>
      <c r="FL96" t="str">
        <v>4620 - County Criminal Court Manager</v>
      </c>
      <c r="FM96" t="str">
        <v>4701 - Probate Court #1</v>
      </c>
      <c r="FN96" t="str">
        <v>4702 - Probate Court #2</v>
      </c>
      <c r="FO96" t="str">
        <v>4703 - Probate Court #3</v>
      </c>
      <c r="FP96" t="str">
        <v>4704 - Investigators/Court Visitor Program</v>
      </c>
      <c r="FQ96" t="str">
        <v>4705 - Probate Associates</v>
      </c>
      <c r="FR96" t="str">
        <v>4811 - J.P- 1-1</v>
      </c>
      <c r="FS96" t="str">
        <v>4812 - J.P- 1-2</v>
      </c>
      <c r="FT96" t="str">
        <v>4821 - J.P- 2-1</v>
      </c>
      <c r="FU96" t="str">
        <v>4822 - J.P- 2-2</v>
      </c>
      <c r="FV96" t="str">
        <v>4831 - J.P- 3-1</v>
      </c>
      <c r="FW96" t="str">
        <v>4832 - J.P- 3-2</v>
      </c>
      <c r="FX96" t="str">
        <v>4833 - J.P. Central Collections</v>
      </c>
      <c r="FY96" t="str">
        <v>4841 - J.P- 4-1</v>
      </c>
      <c r="FZ96" t="str">
        <v>4842 - J.P- 4-2</v>
      </c>
      <c r="GA96" t="str">
        <v>4851 - J.P- 5-1</v>
      </c>
      <c r="GB96" t="str">
        <v>4852 - J.P- 5-2</v>
      </c>
      <c r="GC96" t="str">
        <v>4862 - J P 3-A</v>
      </c>
      <c r="GD96" t="str">
        <v>4921 - District Clerk Criminal and Bond Forfeiture</v>
      </c>
      <c r="GE96" t="str">
        <v>4922 - District Clerk Passport Central</v>
      </c>
      <c r="GF96" t="str">
        <v>4923 - District Clerk Passport East</v>
      </c>
      <c r="GG96" t="str">
        <v>4924 - District Passport North</v>
      </c>
      <c r="GH96" t="str">
        <v>4925 - District Clerk Juvenile</v>
      </c>
      <c r="GI96" t="str">
        <v>4926 - District Civil and Family, Trust and Collections</v>
      </c>
      <c r="GJ96" t="str">
        <v>5001 - County Clerk Criminal and Bond Forfeiture</v>
      </c>
      <c r="GK96" t="str">
        <v>5002 - County Clerk Recording</v>
      </c>
      <c r="GL96" t="str">
        <v>5003 - County Clerk Vitals</v>
      </c>
      <c r="GM96" t="str">
        <v>5004 - County Clerk Trust</v>
      </c>
      <c r="GN96" t="str">
        <v xml:space="preserve">5005 - County Clerk Civil </v>
      </c>
      <c r="GO96" t="str">
        <v>5006 - County Clerk Probate</v>
      </c>
      <c r="GP96" t="str">
        <v>5007 - County Clerk Central Records</v>
      </c>
      <c r="GQ96" t="str">
        <v>5008 - County Clerk-Collections</v>
      </c>
      <c r="GR96" t="str">
        <v>5041 - Truancy South</v>
      </c>
      <c r="GS96" t="str">
        <v>5042 - Truancy North</v>
      </c>
      <c r="GT96" t="str">
        <v>5043 - Truancy East</v>
      </c>
      <c r="GU96" t="str">
        <v>5110 - Employee Health Clinic</v>
      </c>
      <c r="GV96" t="str">
        <v>5111 - Juvenile Administration</v>
      </c>
      <c r="GW96" t="str">
        <v>5112 - Juvenile Psychological Service</v>
      </c>
      <c r="GX96" t="str">
        <v>5114 - Juvenile-Detention Center</v>
      </c>
      <c r="GY96" t="str">
        <v>5115 - Juvenile-Emergency Shelter</v>
      </c>
      <c r="GZ96" t="str">
        <v>5116 - Juvenile-Letot Center</v>
      </c>
      <c r="HA96" t="str">
        <v>5117 - Juvenile-Youth Village</v>
      </c>
      <c r="HB96" t="str">
        <v>5118 - Juvenile-Medlock Center</v>
      </c>
      <c r="HC96" t="str">
        <v>5119 - Juvenile-Letot Residential Treatment Center</v>
      </c>
      <c r="HD96" t="str">
        <v>5120 - Health Administration</v>
      </c>
      <c r="HE96" t="str">
        <v>5121 - Environmental Health</v>
      </c>
      <c r="HF96" t="str">
        <v>5122 - Public Health Lab</v>
      </c>
      <c r="HG96" t="str">
        <v>5123 - Preventive Health</v>
      </c>
      <c r="HH96" t="str">
        <v>5124 - Communicable Disease Control</v>
      </c>
      <c r="HI96" t="str">
        <v>5125 - STD Clinic</v>
      </c>
      <c r="HJ96" t="str">
        <v>5126 - TB Clinic</v>
      </c>
      <c r="HK96" t="str">
        <v>5128 - HHS - Finance Admin</v>
      </c>
      <c r="HL96" t="str">
        <v xml:space="preserve">5130 - Budget Office Community Contracts </v>
      </c>
      <c r="HM96" t="str">
        <v>5140 - CPS Program</v>
      </c>
      <c r="HN96" t="str">
        <v>5170 - Welfare Assistance</v>
      </c>
      <c r="HO96" t="str">
        <v>6340 - Wilmer Substance Abuse Facility</v>
      </c>
      <c r="HP96" t="str">
        <v>6430 - Truancy Enforcement Center</v>
      </c>
      <c r="HQ96" t="str">
        <v>6930 - Cash Match for Grants</v>
      </c>
      <c r="HR96" t="str">
        <v>7138 - Parking Garage CO 2004 Series</v>
      </c>
      <c r="HS96" t="str">
        <v>7139 - Unlimited Tax Ref 2005  24.097M</v>
      </c>
      <c r="HT96" t="str">
        <v>7140 - Certificate Obligation, 2006  $65M</v>
      </c>
      <c r="HU96" t="str">
        <v>7141 - Limited Tax Notes, Series 2011</v>
      </c>
      <c r="HV96" t="str">
        <v>7142 - Unlimited Tax Refunding Bonds Series 2011A-Dept</v>
      </c>
      <c r="HW96" t="str">
        <v>7144 - Limited Tax Refunding Bonds Series 2013</v>
      </c>
      <c r="HX96" t="str">
        <v>7145 - Dept Limited Tax Notes Series 2013</v>
      </c>
      <c r="HY96" t="str">
        <v>7146 - Unlimited Tax Refunding Bonds Series 2015</v>
      </c>
      <c r="HZ96" t="str">
        <v>7147 - Combination Tax and Parking Garage Revenue Certificates of Obligation Series 2016</v>
      </c>
      <c r="IA96" t="str">
        <v>7148 - Certificates of Obligation, Series 2022</v>
      </c>
      <c r="IB96" t="str">
        <v>7400 - Administrative</v>
      </c>
      <c r="IC96" t="str">
        <v>7414 - Unlimited Tax Road Bonds Series 1995</v>
      </c>
      <c r="ID96" t="str">
        <v>7418 - Road Bond Series 1996</v>
      </c>
      <c r="IE96" t="str">
        <v>7492 - 1995 Road Bond Fund</v>
      </c>
      <c r="IF96" t="str">
        <v>8010 - State Highway Fund</v>
      </c>
      <c r="IG96" t="str">
        <v>8011 - Vehicle Sales and Use Tax</v>
      </c>
      <c r="IH96" t="str">
        <v>8012 - Certificate of Title Fund</v>
      </c>
      <c r="II96" t="str">
        <v>8013 - State Beer and Wine</v>
      </c>
      <c r="IJ96" t="str">
        <v>8014 - Unapportioned Tax</v>
      </c>
      <c r="IK96" t="str">
        <v>8015 - Tax Refund</v>
      </c>
      <c r="IL96" t="str">
        <v>8016 - Trust Fund (Tax Assessor)</v>
      </c>
      <c r="IM96" t="str">
        <v>8017 - Mail-in License Renewal</v>
      </c>
      <c r="IN96" t="str">
        <v>8459 - Chase C.C. Clearing Acct-Tax Office</v>
      </c>
      <c r="IO96" t="str">
        <v>8465 - Chase C.C. MV Clearing Acct-Tax Office</v>
      </c>
      <c r="IP96" t="str">
        <v>8466 - Chase Credit Card Charge Back-Tax Office</v>
      </c>
      <c r="IQ96" t="str">
        <v>8467 - Chase C.C MV Charge Back Tax Office</v>
      </c>
      <c r="IR96" t="str">
        <v>8543 - Chase Credit Card B&amp;W Chargeback</v>
      </c>
      <c r="IS96" t="str">
        <v>8545 - Chase Credit Card VIT/SIT Chargeback</v>
      </c>
      <c r="IT96" t="str">
        <v>8718 - Dealers' Escrow Account</v>
      </c>
      <c r="IU96" t="str">
        <v>8719 - Undisbursed Funds</v>
      </c>
      <c r="IV96" t="str">
        <v>8720 - Credit Card Deposit/Clearing Acct</v>
      </c>
      <c r="IW96" t="str">
        <v>8721 - Unapportioned Tax ( Year End ) Used to be 720</v>
      </c>
      <c r="IX96" t="str">
        <v>8731 - Credit Card Chargeback Acct</v>
      </c>
      <c r="IY96" t="str">
        <v>9010 - Library Assistance</v>
      </c>
      <c r="IZ96" t="str">
        <v>9020 - Local Emergencies</v>
      </c>
      <c r="JA96" t="str">
        <v>9101 - Park &amp; Open Space Adm</v>
      </c>
      <c r="JB96" t="str">
        <v>9102 - Park and Open Space</v>
      </c>
      <c r="JC96" t="str">
        <v>9200 - Escrows</v>
      </c>
      <c r="JD96" t="str">
        <v>9205 - Constable Precinct #1</v>
      </c>
      <c r="JE96" t="str">
        <v>9206 - Constable Precinct #2</v>
      </c>
      <c r="JF96" t="str">
        <v>9207 - Constable Precinct #3</v>
      </c>
      <c r="JG96" t="str">
        <v>9208 - Constable Precinct #4</v>
      </c>
      <c r="JH96" t="str">
        <v>9209 - Constable Precinct #5</v>
      </c>
      <c r="JI96" t="str">
        <v xml:space="preserve">9215 - Commissary </v>
      </c>
      <c r="JJ96" t="str">
        <v xml:space="preserve">9220 - District Attorney </v>
      </c>
      <c r="JK96" t="str">
        <v>9225 - Sheriff</v>
      </c>
      <c r="JL96" t="str">
        <v xml:space="preserve">9230 - Juvenile </v>
      </c>
      <c r="JM96" t="str">
        <v xml:space="preserve">9235 - Justice of Peace </v>
      </c>
      <c r="JN96" t="str">
        <v>9240 - County Clerk</v>
      </c>
      <c r="JO96" t="str">
        <v>9245 - District Clerk</v>
      </c>
      <c r="JP96" t="str">
        <v xml:space="preserve">9250 - County Clerk Record Management </v>
      </c>
      <c r="JQ96" t="str">
        <v xml:space="preserve">9255 - District Clerk Record Management </v>
      </c>
      <c r="JR96" t="str">
        <v xml:space="preserve">9256 - County &amp; District Clerk Record Management </v>
      </c>
      <c r="JS96" t="str">
        <v xml:space="preserve">9260 - Community Supervision and Correction Department </v>
      </c>
      <c r="JT96" t="str">
        <v xml:space="preserve">9265 - Tax Office </v>
      </c>
      <c r="JU96" t="str">
        <v xml:space="preserve">9270 - Criminal Justice </v>
      </c>
      <c r="JV96" t="str">
        <v xml:space="preserve">9275 - Divert Court </v>
      </c>
      <c r="JW96" t="str">
        <v>9280 - HHS</v>
      </c>
      <c r="JX96" t="str">
        <v>9285 - Probate Court</v>
      </c>
      <c r="JY96" t="str">
        <v>9290 - Law Library</v>
      </c>
      <c r="JZ96" t="str">
        <v>9291 - SBE</v>
      </c>
      <c r="KA96" t="str">
        <v>9292 - Fire Marshall</v>
      </c>
      <c r="KB96" t="str">
        <v>9410 - IT Projects</v>
      </c>
      <c r="KC96" t="str">
        <v>9420 - Facilities Projects</v>
      </c>
      <c r="KD96" t="str">
        <v>9430 - Public Works Projects</v>
      </c>
      <c r="KE96" t="str">
        <v>9440 - CSCD Projects</v>
      </c>
      <c r="KF96" t="str">
        <v>9450 - Elections</v>
      </c>
      <c r="KG96" t="str">
        <v>9455 - Household Hazardous Waste</v>
      </c>
      <c r="KH96" t="str">
        <v>9464 - American Rescue Plan</v>
      </c>
      <c r="KI96" t="str">
        <v>9466 - Major Grants</v>
      </c>
      <c r="KJ96" t="str">
        <v>9467 - HUD Section 8</v>
      </c>
      <c r="KK96" t="str">
        <v>9468 - Charter School</v>
      </c>
      <c r="KL96" t="str">
        <v>9900 - Non-Budget Charges</v>
      </c>
      <c r="KM96" t="str">
        <v>9910 - Countywide Appropriations</v>
      </c>
      <c r="KN96" t="str">
        <v>9915 - Surplus</v>
      </c>
      <c r="KO96" t="str">
        <v>9920 - Payroll -Dept</v>
      </c>
      <c r="KP96" t="str">
        <v>9940 - Reserves and Contingency</v>
      </c>
      <c r="KQ96" t="str">
        <v>9950 - Emergency Reserves</v>
      </c>
    </row>
    <row r="97" spans="1:303" x14ac:dyDescent="0.25">
      <c r="A97" t="str" cm="1">
        <f t="array" ref="A97:KQ97">TRANSPOSE(_xlfn._xlws.SORT(_xlfn._xlws.FILTER(TableCostCenter[Cost Center List],ISNUMBER(SEARCH(Travel!Y98,TableCostCenter[Cost Center List])))))</f>
        <v>0000 - Default Cost Center</v>
      </c>
      <c r="B97" t="str">
        <v>1010 - County Judge</v>
      </c>
      <c r="C97" t="str">
        <v>1011 - Truancy Courts</v>
      </c>
      <c r="D97" t="str">
        <v>1016 - Planning and Development</v>
      </c>
      <c r="E97" t="str">
        <v>1020 - Commissioners' Court Administrator</v>
      </c>
      <c r="F97" t="str">
        <v>1021 - Operation Services - Engineering</v>
      </c>
      <c r="G97" t="str">
        <v>1022 - Operation Services - Facilities</v>
      </c>
      <c r="H97" t="str">
        <v>1023 - Operation Services - Comm/Central Services</v>
      </c>
      <c r="I97" t="str">
        <v>1024 - Operation Services - Records Mgmt</v>
      </c>
      <c r="J97" t="str">
        <v>1027 - Operation Services - Auto Service Center</v>
      </c>
      <c r="K97" t="str">
        <v>1035 - Tax Assessor/Collector</v>
      </c>
      <c r="L97" t="str">
        <v>1040 - Human Resource/Civil Service</v>
      </c>
      <c r="M97" t="str">
        <v>1041 - HRCS - 52e Employees</v>
      </c>
      <c r="N97" t="str">
        <v>1045 - Records Bldg Fitness Center</v>
      </c>
      <c r="O97" t="str">
        <v>1050 - County Treasurer</v>
      </c>
      <c r="P97" t="str">
        <v>1060 - Office of Budget &amp; Evaluation</v>
      </c>
      <c r="Q97" t="str">
        <v>1070 - County Auditor</v>
      </c>
      <c r="R97" t="str">
        <v>1080 - Purchasing</v>
      </c>
      <c r="S97" t="str">
        <v>1082 - Small Business Enterprise(SBE)</v>
      </c>
      <c r="T97" t="str">
        <v>1090 - IT Data Services</v>
      </c>
      <c r="U97" t="str">
        <v>1210 - Elections</v>
      </c>
      <c r="V97" t="str">
        <v>2050 - Texas Cooperative Extension</v>
      </c>
      <c r="W97" t="str">
        <v>2060 - Veterans Service</v>
      </c>
      <c r="X97" t="str">
        <v>2080 - Historical Commission</v>
      </c>
      <c r="Y97" t="str">
        <v>2110 - Public Works</v>
      </c>
      <c r="Z97" t="str">
        <v>2115 - PW - Economic Development</v>
      </c>
      <c r="AA97" t="str">
        <v>2510 - Road Precinct #1</v>
      </c>
      <c r="AB97" t="str">
        <v>2520 - Road Precinct #2</v>
      </c>
      <c r="AC97" t="str">
        <v>2530 - Road Precinct #3</v>
      </c>
      <c r="AD97" t="str">
        <v>2540 - Road Precinct #4</v>
      </c>
      <c r="AE97" t="str">
        <v>2550 - Road Reserves</v>
      </c>
      <c r="AF97" t="str">
        <v>3020 - Community Supervision</v>
      </c>
      <c r="AG97" t="str">
        <v>3030 - Public Service Program</v>
      </c>
      <c r="AH97" t="str">
        <v>3043 - Unincorporated Area Services</v>
      </c>
      <c r="AI97" t="str">
        <v>3110 - Executive</v>
      </c>
      <c r="AJ97" t="str">
        <v>3111 - Special Investigation</v>
      </c>
      <c r="AK97" t="str">
        <v>3112 - Intelligence</v>
      </c>
      <c r="AL97" t="str">
        <v>3113 - Internal Affairs</v>
      </c>
      <c r="AM97" t="str">
        <v>3114 - Compliance</v>
      </c>
      <c r="AN97" t="str">
        <v>3121 - General Services</v>
      </c>
      <c r="AO97" t="str">
        <v>3122 - Personnel</v>
      </c>
      <c r="AP97" t="str">
        <v>3123 - Training</v>
      </c>
      <c r="AQ97" t="str">
        <v>3124 - Communications</v>
      </c>
      <c r="AR97" t="str">
        <v>3125 - Fiscal</v>
      </c>
      <c r="AS97" t="str">
        <v>3126 - Photo Lab</v>
      </c>
      <c r="AT97" t="str">
        <v>3127 - Print Shop Department</v>
      </c>
      <c r="AU97" t="str">
        <v>3128 - Bonds</v>
      </c>
      <c r="AV97" t="str">
        <v>3129 - Bailiff</v>
      </c>
      <c r="AW97" t="str">
        <v>3130 - Warrants</v>
      </c>
      <c r="AX97" t="str">
        <v>3131 - Fugitive Transportation</v>
      </c>
      <c r="AY97" t="str">
        <v>3132 - Civil</v>
      </c>
      <c r="AZ97" t="str">
        <v>3133 - Patrol</v>
      </c>
      <c r="BA97" t="str">
        <v>3134 - Criminal Investigation</v>
      </c>
      <c r="BB97" t="str">
        <v>3136 - FLEET</v>
      </c>
      <c r="BC97" t="str">
        <v>3137 - Freeway Management Program</v>
      </c>
      <c r="BD97" t="str">
        <v>3140 - Detention Services</v>
      </c>
      <c r="BE97" t="str">
        <v>3141 - North Tower</v>
      </c>
      <c r="BF97" t="str">
        <v>3142 - West Tower</v>
      </c>
      <c r="BG97" t="str">
        <v>3147 - Central Intake</v>
      </c>
      <c r="BH97" t="str">
        <v>3148 - South Tower</v>
      </c>
      <c r="BI97" t="str">
        <v>3150 - Classification and Release</v>
      </c>
      <c r="BJ97" t="str">
        <v>3151 - Inmate Program</v>
      </c>
      <c r="BK97" t="str">
        <v>3152 - Central Kitchen</v>
      </c>
      <c r="BL97" t="str">
        <v>3153 - Central Laundry</v>
      </c>
      <c r="BM97" t="str">
        <v>3154 - Inmate Transport</v>
      </c>
      <c r="BN97" t="str">
        <v>3155 - Jail Medical</v>
      </c>
      <c r="BO97" t="str">
        <v>3156 - Pre/Post Trial Release Program</v>
      </c>
      <c r="BP97" t="str">
        <v>3210 - Constable Precinct #1</v>
      </c>
      <c r="BQ97" t="str">
        <v>3220 - Constable Precinct #2</v>
      </c>
      <c r="BR97" t="str">
        <v>3230 - Constable Precinct #3</v>
      </c>
      <c r="BS97" t="str">
        <v>3240 - Constable Precinct #4</v>
      </c>
      <c r="BT97" t="str">
        <v>3250 - Constable Precinct #5</v>
      </c>
      <c r="BU97" t="str">
        <v>3270 - Constable Precinct #3A</v>
      </c>
      <c r="BV97" t="str">
        <v>3280 - Constable Precinct #4A</v>
      </c>
      <c r="BW97" t="str">
        <v>3311 - Crime Lab</v>
      </c>
      <c r="BX97" t="str">
        <v>3312 - Medical Examiner</v>
      </c>
      <c r="BY97" t="str">
        <v>3313 - Breath Alcohol Program</v>
      </c>
      <c r="BZ97" t="str">
        <v>4001 - Building Security</v>
      </c>
      <c r="CA97" t="str">
        <v>4002 - Emergency Management</v>
      </c>
      <c r="CB97" t="str">
        <v>4003 - Fire Marshal</v>
      </c>
      <c r="CC97" t="str">
        <v>4011 - District Attorney</v>
      </c>
      <c r="CD97" t="str">
        <v>4012 - DA-Special Allocation</v>
      </c>
      <c r="CE97" t="str">
        <v>4013 - Drug Court Program</v>
      </c>
      <c r="CF97" t="str">
        <v>4014 - Jail Diversion</v>
      </c>
      <c r="CG97" t="str">
        <v>4015 - Divert Court</v>
      </c>
      <c r="CH97" t="str">
        <v>4016 - S.T.A.C. Court</v>
      </c>
      <c r="CI97" t="str">
        <v>4020 - District Clerk</v>
      </c>
      <c r="CJ97" t="str">
        <v>4031 - County Clerk</v>
      </c>
      <c r="CK97" t="str">
        <v>4032 - County Clerk-Collections</v>
      </c>
      <c r="CL97" t="str">
        <v>4033 - Truancy Courts Clerks</v>
      </c>
      <c r="CM97" t="str">
        <v>4040 - Public Defender</v>
      </c>
      <c r="CN97" t="str">
        <v>4051 - District Court Administration</v>
      </c>
      <c r="CO97" t="str">
        <v>4052 - Family Court Services</v>
      </c>
      <c r="CP97" t="str">
        <v>4053 - Child Support Payments Office</v>
      </c>
      <c r="CQ97" t="str">
        <v>4054 - Alt. Dispute Resolution-Dept</v>
      </c>
      <c r="CR97" t="str">
        <v>4056 - Domestic Relations Office Administration</v>
      </c>
      <c r="CS97" t="str">
        <v>4060 - Jury Service</v>
      </c>
      <c r="CT97" t="str">
        <v>4065 - Grand Jury Service</v>
      </c>
      <c r="CU97" t="str">
        <v>4071 - 5th Court of Appeals</v>
      </c>
      <c r="CV97" t="str">
        <v>4072 - First Admin. Judicial Region</v>
      </c>
      <c r="CW97" t="str">
        <v>4080 - Court Cost Miscellaneous</v>
      </c>
      <c r="CX97" t="str">
        <v>4090 - Appellate Justice System</v>
      </c>
      <c r="CY97" t="str">
        <v>4110 - 14th Civil District Court</v>
      </c>
      <c r="CZ97" t="str">
        <v>4115 - 44th Civil District Court</v>
      </c>
      <c r="DA97" t="str">
        <v>4120 - 68th Civil District Court</v>
      </c>
      <c r="DB97" t="str">
        <v>4125 - 95th Civil District Court</v>
      </c>
      <c r="DC97" t="str">
        <v>4130 - 101st Civil District Court</v>
      </c>
      <c r="DD97" t="str">
        <v>4135 - 116th Civil District Court</v>
      </c>
      <c r="DE97" t="str">
        <v>4140 - 134th Civil District Court</v>
      </c>
      <c r="DF97" t="str">
        <v>4145 - 160th Civil District Court</v>
      </c>
      <c r="DG97" t="str">
        <v>4150 - 162nd Civil District Court</v>
      </c>
      <c r="DH97" t="str">
        <v>4155 - 191st Civil District Court</v>
      </c>
      <c r="DI97" t="str">
        <v>4160 - 192nd Civil District Court</v>
      </c>
      <c r="DJ97" t="str">
        <v>4165 - 193rd Civil District Court</v>
      </c>
      <c r="DK97" t="str">
        <v>4170 - 298th Civil District Court</v>
      </c>
      <c r="DL97" t="str">
        <v>4175 - Civil District Masters</v>
      </c>
      <c r="DM97" t="str">
        <v>4180 - Civil Tax Court</v>
      </c>
      <c r="DN97" t="str">
        <v>4210 - 254th Family Court</v>
      </c>
      <c r="DO97" t="str">
        <v>4215 - 255th Family Court</v>
      </c>
      <c r="DP97" t="str">
        <v>4220 - 256th Family Court</v>
      </c>
      <c r="DQ97" t="str">
        <v>4225 - 301st Family Court</v>
      </c>
      <c r="DR97" t="str">
        <v>4230 - 302nd Family Court</v>
      </c>
      <c r="DS97" t="str">
        <v>4235 - 303rd Family Court</v>
      </c>
      <c r="DT97" t="str">
        <v>4240 - 330th Family Court</v>
      </c>
      <c r="DU97" t="str">
        <v>4250 - IV-D Court</v>
      </c>
      <c r="DV97" t="str">
        <v>4310 - 304th Juvenile Court</v>
      </c>
      <c r="DW97" t="str">
        <v>4320 - 305th Juvenile Court</v>
      </c>
      <c r="DX97" t="str">
        <v>4401 - Criminal District Court #1</v>
      </c>
      <c r="DY97" t="str">
        <v>4402 - Criminal District Court #2</v>
      </c>
      <c r="DZ97" t="str">
        <v>4403 - Criminal District Court #3</v>
      </c>
      <c r="EA97" t="str">
        <v>4404 - Criminal District Court #4</v>
      </c>
      <c r="EB97" t="str">
        <v>4405 - Criminal District Court #5</v>
      </c>
      <c r="EC97" t="str">
        <v>4406 - Criminal District Court #6</v>
      </c>
      <c r="ED97" t="str">
        <v>4407 - Criminal District Court #7</v>
      </c>
      <c r="EE97" t="str">
        <v>4410 - 194th Criminal District Court</v>
      </c>
      <c r="EF97" t="str">
        <v>4415 - 195th Criminal District Court</v>
      </c>
      <c r="EG97" t="str">
        <v>4420 - 203rd Criminal District Court</v>
      </c>
      <c r="EH97" t="str">
        <v>4425 - 204th Criminal District Court</v>
      </c>
      <c r="EI97" t="str">
        <v>4430 - 265th Criminal District Court</v>
      </c>
      <c r="EJ97" t="str">
        <v>4435 - 282nd Criminal District Court</v>
      </c>
      <c r="EK97" t="str">
        <v>4440 - 283rd Criminal District Court</v>
      </c>
      <c r="EL97" t="str">
        <v>4445 - 291st Criminal District Court</v>
      </c>
      <c r="EM97" t="str">
        <v>4450 - 292nd Criminal District Court</v>
      </c>
      <c r="EN97" t="str">
        <v>4455 - 363rd Criminal District Court</v>
      </c>
      <c r="EO97" t="str">
        <v>4460 - Criminal District Magistrates</v>
      </c>
      <c r="EP97" t="str">
        <v>4461 - Pretrial Release</v>
      </c>
      <c r="EQ97" t="str">
        <v>4465 - Staff Attorneys</v>
      </c>
      <c r="ER97" t="str">
        <v>4470 - Criminal District Court Manager</v>
      </c>
      <c r="ES97" t="str">
        <v>4501 - County Court at Law #1</v>
      </c>
      <c r="ET97" t="str">
        <v>4502 - County Court at Law #2</v>
      </c>
      <c r="EU97" t="str">
        <v>4503 - County Court at Law #3</v>
      </c>
      <c r="EV97" t="str">
        <v>4504 - County Court at Law #4</v>
      </c>
      <c r="EW97" t="str">
        <v>4505 - County Court at Law #5</v>
      </c>
      <c r="EX97" t="str">
        <v>4601 - County Criminal Court #1</v>
      </c>
      <c r="EY97" t="str">
        <v>4602 - County Criminal Court #2</v>
      </c>
      <c r="EZ97" t="str">
        <v>4603 - County Criminal Court #3</v>
      </c>
      <c r="FA97" t="str">
        <v>4604 - County Criminal Court #4</v>
      </c>
      <c r="FB97" t="str">
        <v>4605 - County Criminal Court #5</v>
      </c>
      <c r="FC97" t="str">
        <v>4606 - County Criminal Court #6</v>
      </c>
      <c r="FD97" t="str">
        <v>4607 - County Criminal Court #7</v>
      </c>
      <c r="FE97" t="str">
        <v>4608 - County Criminal Court #8</v>
      </c>
      <c r="FF97" t="str">
        <v>4609 - County Criminal Court #9</v>
      </c>
      <c r="FG97" t="str">
        <v>4610 - County Criminal Court #10</v>
      </c>
      <c r="FH97" t="str">
        <v>4611 - County Criminal Court #11</v>
      </c>
      <c r="FI97" t="str">
        <v>4615 - County Criminal Court of Appeals</v>
      </c>
      <c r="FJ97" t="str">
        <v>4616 - County Criminal Court of Appeals #2</v>
      </c>
      <c r="FK97" t="str">
        <v>4617 - County Criminal Court - Magistrate</v>
      </c>
      <c r="FL97" t="str">
        <v>4620 - County Criminal Court Manager</v>
      </c>
      <c r="FM97" t="str">
        <v>4701 - Probate Court #1</v>
      </c>
      <c r="FN97" t="str">
        <v>4702 - Probate Court #2</v>
      </c>
      <c r="FO97" t="str">
        <v>4703 - Probate Court #3</v>
      </c>
      <c r="FP97" t="str">
        <v>4704 - Investigators/Court Visitor Program</v>
      </c>
      <c r="FQ97" t="str">
        <v>4705 - Probate Associates</v>
      </c>
      <c r="FR97" t="str">
        <v>4811 - J.P- 1-1</v>
      </c>
      <c r="FS97" t="str">
        <v>4812 - J.P- 1-2</v>
      </c>
      <c r="FT97" t="str">
        <v>4821 - J.P- 2-1</v>
      </c>
      <c r="FU97" t="str">
        <v>4822 - J.P- 2-2</v>
      </c>
      <c r="FV97" t="str">
        <v>4831 - J.P- 3-1</v>
      </c>
      <c r="FW97" t="str">
        <v>4832 - J.P- 3-2</v>
      </c>
      <c r="FX97" t="str">
        <v>4833 - J.P. Central Collections</v>
      </c>
      <c r="FY97" t="str">
        <v>4841 - J.P- 4-1</v>
      </c>
      <c r="FZ97" t="str">
        <v>4842 - J.P- 4-2</v>
      </c>
      <c r="GA97" t="str">
        <v>4851 - J.P- 5-1</v>
      </c>
      <c r="GB97" t="str">
        <v>4852 - J.P- 5-2</v>
      </c>
      <c r="GC97" t="str">
        <v>4862 - J P 3-A</v>
      </c>
      <c r="GD97" t="str">
        <v>4921 - District Clerk Criminal and Bond Forfeiture</v>
      </c>
      <c r="GE97" t="str">
        <v>4922 - District Clerk Passport Central</v>
      </c>
      <c r="GF97" t="str">
        <v>4923 - District Clerk Passport East</v>
      </c>
      <c r="GG97" t="str">
        <v>4924 - District Passport North</v>
      </c>
      <c r="GH97" t="str">
        <v>4925 - District Clerk Juvenile</v>
      </c>
      <c r="GI97" t="str">
        <v>4926 - District Civil and Family, Trust and Collections</v>
      </c>
      <c r="GJ97" t="str">
        <v>5001 - County Clerk Criminal and Bond Forfeiture</v>
      </c>
      <c r="GK97" t="str">
        <v>5002 - County Clerk Recording</v>
      </c>
      <c r="GL97" t="str">
        <v>5003 - County Clerk Vitals</v>
      </c>
      <c r="GM97" t="str">
        <v>5004 - County Clerk Trust</v>
      </c>
      <c r="GN97" t="str">
        <v xml:space="preserve">5005 - County Clerk Civil </v>
      </c>
      <c r="GO97" t="str">
        <v>5006 - County Clerk Probate</v>
      </c>
      <c r="GP97" t="str">
        <v>5007 - County Clerk Central Records</v>
      </c>
      <c r="GQ97" t="str">
        <v>5008 - County Clerk-Collections</v>
      </c>
      <c r="GR97" t="str">
        <v>5041 - Truancy South</v>
      </c>
      <c r="GS97" t="str">
        <v>5042 - Truancy North</v>
      </c>
      <c r="GT97" t="str">
        <v>5043 - Truancy East</v>
      </c>
      <c r="GU97" t="str">
        <v>5110 - Employee Health Clinic</v>
      </c>
      <c r="GV97" t="str">
        <v>5111 - Juvenile Administration</v>
      </c>
      <c r="GW97" t="str">
        <v>5112 - Juvenile Psychological Service</v>
      </c>
      <c r="GX97" t="str">
        <v>5114 - Juvenile-Detention Center</v>
      </c>
      <c r="GY97" t="str">
        <v>5115 - Juvenile-Emergency Shelter</v>
      </c>
      <c r="GZ97" t="str">
        <v>5116 - Juvenile-Letot Center</v>
      </c>
      <c r="HA97" t="str">
        <v>5117 - Juvenile-Youth Village</v>
      </c>
      <c r="HB97" t="str">
        <v>5118 - Juvenile-Medlock Center</v>
      </c>
      <c r="HC97" t="str">
        <v>5119 - Juvenile-Letot Residential Treatment Center</v>
      </c>
      <c r="HD97" t="str">
        <v>5120 - Health Administration</v>
      </c>
      <c r="HE97" t="str">
        <v>5121 - Environmental Health</v>
      </c>
      <c r="HF97" t="str">
        <v>5122 - Public Health Lab</v>
      </c>
      <c r="HG97" t="str">
        <v>5123 - Preventive Health</v>
      </c>
      <c r="HH97" t="str">
        <v>5124 - Communicable Disease Control</v>
      </c>
      <c r="HI97" t="str">
        <v>5125 - STD Clinic</v>
      </c>
      <c r="HJ97" t="str">
        <v>5126 - TB Clinic</v>
      </c>
      <c r="HK97" t="str">
        <v>5128 - HHS - Finance Admin</v>
      </c>
      <c r="HL97" t="str">
        <v xml:space="preserve">5130 - Budget Office Community Contracts </v>
      </c>
      <c r="HM97" t="str">
        <v>5140 - CPS Program</v>
      </c>
      <c r="HN97" t="str">
        <v>5170 - Welfare Assistance</v>
      </c>
      <c r="HO97" t="str">
        <v>6340 - Wilmer Substance Abuse Facility</v>
      </c>
      <c r="HP97" t="str">
        <v>6430 - Truancy Enforcement Center</v>
      </c>
      <c r="HQ97" t="str">
        <v>6930 - Cash Match for Grants</v>
      </c>
      <c r="HR97" t="str">
        <v>7138 - Parking Garage CO 2004 Series</v>
      </c>
      <c r="HS97" t="str">
        <v>7139 - Unlimited Tax Ref 2005  24.097M</v>
      </c>
      <c r="HT97" t="str">
        <v>7140 - Certificate Obligation, 2006  $65M</v>
      </c>
      <c r="HU97" t="str">
        <v>7141 - Limited Tax Notes, Series 2011</v>
      </c>
      <c r="HV97" t="str">
        <v>7142 - Unlimited Tax Refunding Bonds Series 2011A-Dept</v>
      </c>
      <c r="HW97" t="str">
        <v>7144 - Limited Tax Refunding Bonds Series 2013</v>
      </c>
      <c r="HX97" t="str">
        <v>7145 - Dept Limited Tax Notes Series 2013</v>
      </c>
      <c r="HY97" t="str">
        <v>7146 - Unlimited Tax Refunding Bonds Series 2015</v>
      </c>
      <c r="HZ97" t="str">
        <v>7147 - Combination Tax and Parking Garage Revenue Certificates of Obligation Series 2016</v>
      </c>
      <c r="IA97" t="str">
        <v>7148 - Certificates of Obligation, Series 2022</v>
      </c>
      <c r="IB97" t="str">
        <v>7400 - Administrative</v>
      </c>
      <c r="IC97" t="str">
        <v>7414 - Unlimited Tax Road Bonds Series 1995</v>
      </c>
      <c r="ID97" t="str">
        <v>7418 - Road Bond Series 1996</v>
      </c>
      <c r="IE97" t="str">
        <v>7492 - 1995 Road Bond Fund</v>
      </c>
      <c r="IF97" t="str">
        <v>8010 - State Highway Fund</v>
      </c>
      <c r="IG97" t="str">
        <v>8011 - Vehicle Sales and Use Tax</v>
      </c>
      <c r="IH97" t="str">
        <v>8012 - Certificate of Title Fund</v>
      </c>
      <c r="II97" t="str">
        <v>8013 - State Beer and Wine</v>
      </c>
      <c r="IJ97" t="str">
        <v>8014 - Unapportioned Tax</v>
      </c>
      <c r="IK97" t="str">
        <v>8015 - Tax Refund</v>
      </c>
      <c r="IL97" t="str">
        <v>8016 - Trust Fund (Tax Assessor)</v>
      </c>
      <c r="IM97" t="str">
        <v>8017 - Mail-in License Renewal</v>
      </c>
      <c r="IN97" t="str">
        <v>8459 - Chase C.C. Clearing Acct-Tax Office</v>
      </c>
      <c r="IO97" t="str">
        <v>8465 - Chase C.C. MV Clearing Acct-Tax Office</v>
      </c>
      <c r="IP97" t="str">
        <v>8466 - Chase Credit Card Charge Back-Tax Office</v>
      </c>
      <c r="IQ97" t="str">
        <v>8467 - Chase C.C MV Charge Back Tax Office</v>
      </c>
      <c r="IR97" t="str">
        <v>8543 - Chase Credit Card B&amp;W Chargeback</v>
      </c>
      <c r="IS97" t="str">
        <v>8545 - Chase Credit Card VIT/SIT Chargeback</v>
      </c>
      <c r="IT97" t="str">
        <v>8718 - Dealers' Escrow Account</v>
      </c>
      <c r="IU97" t="str">
        <v>8719 - Undisbursed Funds</v>
      </c>
      <c r="IV97" t="str">
        <v>8720 - Credit Card Deposit/Clearing Acct</v>
      </c>
      <c r="IW97" t="str">
        <v>8721 - Unapportioned Tax ( Year End ) Used to be 720</v>
      </c>
      <c r="IX97" t="str">
        <v>8731 - Credit Card Chargeback Acct</v>
      </c>
      <c r="IY97" t="str">
        <v>9010 - Library Assistance</v>
      </c>
      <c r="IZ97" t="str">
        <v>9020 - Local Emergencies</v>
      </c>
      <c r="JA97" t="str">
        <v>9101 - Park &amp; Open Space Adm</v>
      </c>
      <c r="JB97" t="str">
        <v>9102 - Park and Open Space</v>
      </c>
      <c r="JC97" t="str">
        <v>9200 - Escrows</v>
      </c>
      <c r="JD97" t="str">
        <v>9205 - Constable Precinct #1</v>
      </c>
      <c r="JE97" t="str">
        <v>9206 - Constable Precinct #2</v>
      </c>
      <c r="JF97" t="str">
        <v>9207 - Constable Precinct #3</v>
      </c>
      <c r="JG97" t="str">
        <v>9208 - Constable Precinct #4</v>
      </c>
      <c r="JH97" t="str">
        <v>9209 - Constable Precinct #5</v>
      </c>
      <c r="JI97" t="str">
        <v xml:space="preserve">9215 - Commissary </v>
      </c>
      <c r="JJ97" t="str">
        <v xml:space="preserve">9220 - District Attorney </v>
      </c>
      <c r="JK97" t="str">
        <v>9225 - Sheriff</v>
      </c>
      <c r="JL97" t="str">
        <v xml:space="preserve">9230 - Juvenile </v>
      </c>
      <c r="JM97" t="str">
        <v xml:space="preserve">9235 - Justice of Peace </v>
      </c>
      <c r="JN97" t="str">
        <v>9240 - County Clerk</v>
      </c>
      <c r="JO97" t="str">
        <v>9245 - District Clerk</v>
      </c>
      <c r="JP97" t="str">
        <v xml:space="preserve">9250 - County Clerk Record Management </v>
      </c>
      <c r="JQ97" t="str">
        <v xml:space="preserve">9255 - District Clerk Record Management </v>
      </c>
      <c r="JR97" t="str">
        <v xml:space="preserve">9256 - County &amp; District Clerk Record Management </v>
      </c>
      <c r="JS97" t="str">
        <v xml:space="preserve">9260 - Community Supervision and Correction Department </v>
      </c>
      <c r="JT97" t="str">
        <v xml:space="preserve">9265 - Tax Office </v>
      </c>
      <c r="JU97" t="str">
        <v xml:space="preserve">9270 - Criminal Justice </v>
      </c>
      <c r="JV97" t="str">
        <v xml:space="preserve">9275 - Divert Court </v>
      </c>
      <c r="JW97" t="str">
        <v>9280 - HHS</v>
      </c>
      <c r="JX97" t="str">
        <v>9285 - Probate Court</v>
      </c>
      <c r="JY97" t="str">
        <v>9290 - Law Library</v>
      </c>
      <c r="JZ97" t="str">
        <v>9291 - SBE</v>
      </c>
      <c r="KA97" t="str">
        <v>9292 - Fire Marshall</v>
      </c>
      <c r="KB97" t="str">
        <v>9410 - IT Projects</v>
      </c>
      <c r="KC97" t="str">
        <v>9420 - Facilities Projects</v>
      </c>
      <c r="KD97" t="str">
        <v>9430 - Public Works Projects</v>
      </c>
      <c r="KE97" t="str">
        <v>9440 - CSCD Projects</v>
      </c>
      <c r="KF97" t="str">
        <v>9450 - Elections</v>
      </c>
      <c r="KG97" t="str">
        <v>9455 - Household Hazardous Waste</v>
      </c>
      <c r="KH97" t="str">
        <v>9464 - American Rescue Plan</v>
      </c>
      <c r="KI97" t="str">
        <v>9466 - Major Grants</v>
      </c>
      <c r="KJ97" t="str">
        <v>9467 - HUD Section 8</v>
      </c>
      <c r="KK97" t="str">
        <v>9468 - Charter School</v>
      </c>
      <c r="KL97" t="str">
        <v>9900 - Non-Budget Charges</v>
      </c>
      <c r="KM97" t="str">
        <v>9910 - Countywide Appropriations</v>
      </c>
      <c r="KN97" t="str">
        <v>9915 - Surplus</v>
      </c>
      <c r="KO97" t="str">
        <v>9920 - Payroll -Dept</v>
      </c>
      <c r="KP97" t="str">
        <v>9940 - Reserves and Contingency</v>
      </c>
      <c r="KQ97" t="str">
        <v>9950 - Emergency Reserves</v>
      </c>
    </row>
    <row r="98" spans="1:303" x14ac:dyDescent="0.25">
      <c r="A98" t="str" cm="1">
        <f t="array" ref="A98:KQ98">TRANSPOSE(_xlfn._xlws.SORT(_xlfn._xlws.FILTER(TableCostCenter[Cost Center List],ISNUMBER(SEARCH(Travel!Y99,TableCostCenter[Cost Center List])))))</f>
        <v>0000 - Default Cost Center</v>
      </c>
      <c r="B98" t="str">
        <v>1010 - County Judge</v>
      </c>
      <c r="C98" t="str">
        <v>1011 - Truancy Courts</v>
      </c>
      <c r="D98" t="str">
        <v>1016 - Planning and Development</v>
      </c>
      <c r="E98" t="str">
        <v>1020 - Commissioners' Court Administrator</v>
      </c>
      <c r="F98" t="str">
        <v>1021 - Operation Services - Engineering</v>
      </c>
      <c r="G98" t="str">
        <v>1022 - Operation Services - Facilities</v>
      </c>
      <c r="H98" t="str">
        <v>1023 - Operation Services - Comm/Central Services</v>
      </c>
      <c r="I98" t="str">
        <v>1024 - Operation Services - Records Mgmt</v>
      </c>
      <c r="J98" t="str">
        <v>1027 - Operation Services - Auto Service Center</v>
      </c>
      <c r="K98" t="str">
        <v>1035 - Tax Assessor/Collector</v>
      </c>
      <c r="L98" t="str">
        <v>1040 - Human Resource/Civil Service</v>
      </c>
      <c r="M98" t="str">
        <v>1041 - HRCS - 52e Employees</v>
      </c>
      <c r="N98" t="str">
        <v>1045 - Records Bldg Fitness Center</v>
      </c>
      <c r="O98" t="str">
        <v>1050 - County Treasurer</v>
      </c>
      <c r="P98" t="str">
        <v>1060 - Office of Budget &amp; Evaluation</v>
      </c>
      <c r="Q98" t="str">
        <v>1070 - County Auditor</v>
      </c>
      <c r="R98" t="str">
        <v>1080 - Purchasing</v>
      </c>
      <c r="S98" t="str">
        <v>1082 - Small Business Enterprise(SBE)</v>
      </c>
      <c r="T98" t="str">
        <v>1090 - IT Data Services</v>
      </c>
      <c r="U98" t="str">
        <v>1210 - Elections</v>
      </c>
      <c r="V98" t="str">
        <v>2050 - Texas Cooperative Extension</v>
      </c>
      <c r="W98" t="str">
        <v>2060 - Veterans Service</v>
      </c>
      <c r="X98" t="str">
        <v>2080 - Historical Commission</v>
      </c>
      <c r="Y98" t="str">
        <v>2110 - Public Works</v>
      </c>
      <c r="Z98" t="str">
        <v>2115 - PW - Economic Development</v>
      </c>
      <c r="AA98" t="str">
        <v>2510 - Road Precinct #1</v>
      </c>
      <c r="AB98" t="str">
        <v>2520 - Road Precinct #2</v>
      </c>
      <c r="AC98" t="str">
        <v>2530 - Road Precinct #3</v>
      </c>
      <c r="AD98" t="str">
        <v>2540 - Road Precinct #4</v>
      </c>
      <c r="AE98" t="str">
        <v>2550 - Road Reserves</v>
      </c>
      <c r="AF98" t="str">
        <v>3020 - Community Supervision</v>
      </c>
      <c r="AG98" t="str">
        <v>3030 - Public Service Program</v>
      </c>
      <c r="AH98" t="str">
        <v>3043 - Unincorporated Area Services</v>
      </c>
      <c r="AI98" t="str">
        <v>3110 - Executive</v>
      </c>
      <c r="AJ98" t="str">
        <v>3111 - Special Investigation</v>
      </c>
      <c r="AK98" t="str">
        <v>3112 - Intelligence</v>
      </c>
      <c r="AL98" t="str">
        <v>3113 - Internal Affairs</v>
      </c>
      <c r="AM98" t="str">
        <v>3114 - Compliance</v>
      </c>
      <c r="AN98" t="str">
        <v>3121 - General Services</v>
      </c>
      <c r="AO98" t="str">
        <v>3122 - Personnel</v>
      </c>
      <c r="AP98" t="str">
        <v>3123 - Training</v>
      </c>
      <c r="AQ98" t="str">
        <v>3124 - Communications</v>
      </c>
      <c r="AR98" t="str">
        <v>3125 - Fiscal</v>
      </c>
      <c r="AS98" t="str">
        <v>3126 - Photo Lab</v>
      </c>
      <c r="AT98" t="str">
        <v>3127 - Print Shop Department</v>
      </c>
      <c r="AU98" t="str">
        <v>3128 - Bonds</v>
      </c>
      <c r="AV98" t="str">
        <v>3129 - Bailiff</v>
      </c>
      <c r="AW98" t="str">
        <v>3130 - Warrants</v>
      </c>
      <c r="AX98" t="str">
        <v>3131 - Fugitive Transportation</v>
      </c>
      <c r="AY98" t="str">
        <v>3132 - Civil</v>
      </c>
      <c r="AZ98" t="str">
        <v>3133 - Patrol</v>
      </c>
      <c r="BA98" t="str">
        <v>3134 - Criminal Investigation</v>
      </c>
      <c r="BB98" t="str">
        <v>3136 - FLEET</v>
      </c>
      <c r="BC98" t="str">
        <v>3137 - Freeway Management Program</v>
      </c>
      <c r="BD98" t="str">
        <v>3140 - Detention Services</v>
      </c>
      <c r="BE98" t="str">
        <v>3141 - North Tower</v>
      </c>
      <c r="BF98" t="str">
        <v>3142 - West Tower</v>
      </c>
      <c r="BG98" t="str">
        <v>3147 - Central Intake</v>
      </c>
      <c r="BH98" t="str">
        <v>3148 - South Tower</v>
      </c>
      <c r="BI98" t="str">
        <v>3150 - Classification and Release</v>
      </c>
      <c r="BJ98" t="str">
        <v>3151 - Inmate Program</v>
      </c>
      <c r="BK98" t="str">
        <v>3152 - Central Kitchen</v>
      </c>
      <c r="BL98" t="str">
        <v>3153 - Central Laundry</v>
      </c>
      <c r="BM98" t="str">
        <v>3154 - Inmate Transport</v>
      </c>
      <c r="BN98" t="str">
        <v>3155 - Jail Medical</v>
      </c>
      <c r="BO98" t="str">
        <v>3156 - Pre/Post Trial Release Program</v>
      </c>
      <c r="BP98" t="str">
        <v>3210 - Constable Precinct #1</v>
      </c>
      <c r="BQ98" t="str">
        <v>3220 - Constable Precinct #2</v>
      </c>
      <c r="BR98" t="str">
        <v>3230 - Constable Precinct #3</v>
      </c>
      <c r="BS98" t="str">
        <v>3240 - Constable Precinct #4</v>
      </c>
      <c r="BT98" t="str">
        <v>3250 - Constable Precinct #5</v>
      </c>
      <c r="BU98" t="str">
        <v>3270 - Constable Precinct #3A</v>
      </c>
      <c r="BV98" t="str">
        <v>3280 - Constable Precinct #4A</v>
      </c>
      <c r="BW98" t="str">
        <v>3311 - Crime Lab</v>
      </c>
      <c r="BX98" t="str">
        <v>3312 - Medical Examiner</v>
      </c>
      <c r="BY98" t="str">
        <v>3313 - Breath Alcohol Program</v>
      </c>
      <c r="BZ98" t="str">
        <v>4001 - Building Security</v>
      </c>
      <c r="CA98" t="str">
        <v>4002 - Emergency Management</v>
      </c>
      <c r="CB98" t="str">
        <v>4003 - Fire Marshal</v>
      </c>
      <c r="CC98" t="str">
        <v>4011 - District Attorney</v>
      </c>
      <c r="CD98" t="str">
        <v>4012 - DA-Special Allocation</v>
      </c>
      <c r="CE98" t="str">
        <v>4013 - Drug Court Program</v>
      </c>
      <c r="CF98" t="str">
        <v>4014 - Jail Diversion</v>
      </c>
      <c r="CG98" t="str">
        <v>4015 - Divert Court</v>
      </c>
      <c r="CH98" t="str">
        <v>4016 - S.T.A.C. Court</v>
      </c>
      <c r="CI98" t="str">
        <v>4020 - District Clerk</v>
      </c>
      <c r="CJ98" t="str">
        <v>4031 - County Clerk</v>
      </c>
      <c r="CK98" t="str">
        <v>4032 - County Clerk-Collections</v>
      </c>
      <c r="CL98" t="str">
        <v>4033 - Truancy Courts Clerks</v>
      </c>
      <c r="CM98" t="str">
        <v>4040 - Public Defender</v>
      </c>
      <c r="CN98" t="str">
        <v>4051 - District Court Administration</v>
      </c>
      <c r="CO98" t="str">
        <v>4052 - Family Court Services</v>
      </c>
      <c r="CP98" t="str">
        <v>4053 - Child Support Payments Office</v>
      </c>
      <c r="CQ98" t="str">
        <v>4054 - Alt. Dispute Resolution-Dept</v>
      </c>
      <c r="CR98" t="str">
        <v>4056 - Domestic Relations Office Administration</v>
      </c>
      <c r="CS98" t="str">
        <v>4060 - Jury Service</v>
      </c>
      <c r="CT98" t="str">
        <v>4065 - Grand Jury Service</v>
      </c>
      <c r="CU98" t="str">
        <v>4071 - 5th Court of Appeals</v>
      </c>
      <c r="CV98" t="str">
        <v>4072 - First Admin. Judicial Region</v>
      </c>
      <c r="CW98" t="str">
        <v>4080 - Court Cost Miscellaneous</v>
      </c>
      <c r="CX98" t="str">
        <v>4090 - Appellate Justice System</v>
      </c>
      <c r="CY98" t="str">
        <v>4110 - 14th Civil District Court</v>
      </c>
      <c r="CZ98" t="str">
        <v>4115 - 44th Civil District Court</v>
      </c>
      <c r="DA98" t="str">
        <v>4120 - 68th Civil District Court</v>
      </c>
      <c r="DB98" t="str">
        <v>4125 - 95th Civil District Court</v>
      </c>
      <c r="DC98" t="str">
        <v>4130 - 101st Civil District Court</v>
      </c>
      <c r="DD98" t="str">
        <v>4135 - 116th Civil District Court</v>
      </c>
      <c r="DE98" t="str">
        <v>4140 - 134th Civil District Court</v>
      </c>
      <c r="DF98" t="str">
        <v>4145 - 160th Civil District Court</v>
      </c>
      <c r="DG98" t="str">
        <v>4150 - 162nd Civil District Court</v>
      </c>
      <c r="DH98" t="str">
        <v>4155 - 191st Civil District Court</v>
      </c>
      <c r="DI98" t="str">
        <v>4160 - 192nd Civil District Court</v>
      </c>
      <c r="DJ98" t="str">
        <v>4165 - 193rd Civil District Court</v>
      </c>
      <c r="DK98" t="str">
        <v>4170 - 298th Civil District Court</v>
      </c>
      <c r="DL98" t="str">
        <v>4175 - Civil District Masters</v>
      </c>
      <c r="DM98" t="str">
        <v>4180 - Civil Tax Court</v>
      </c>
      <c r="DN98" t="str">
        <v>4210 - 254th Family Court</v>
      </c>
      <c r="DO98" t="str">
        <v>4215 - 255th Family Court</v>
      </c>
      <c r="DP98" t="str">
        <v>4220 - 256th Family Court</v>
      </c>
      <c r="DQ98" t="str">
        <v>4225 - 301st Family Court</v>
      </c>
      <c r="DR98" t="str">
        <v>4230 - 302nd Family Court</v>
      </c>
      <c r="DS98" t="str">
        <v>4235 - 303rd Family Court</v>
      </c>
      <c r="DT98" t="str">
        <v>4240 - 330th Family Court</v>
      </c>
      <c r="DU98" t="str">
        <v>4250 - IV-D Court</v>
      </c>
      <c r="DV98" t="str">
        <v>4310 - 304th Juvenile Court</v>
      </c>
      <c r="DW98" t="str">
        <v>4320 - 305th Juvenile Court</v>
      </c>
      <c r="DX98" t="str">
        <v>4401 - Criminal District Court #1</v>
      </c>
      <c r="DY98" t="str">
        <v>4402 - Criminal District Court #2</v>
      </c>
      <c r="DZ98" t="str">
        <v>4403 - Criminal District Court #3</v>
      </c>
      <c r="EA98" t="str">
        <v>4404 - Criminal District Court #4</v>
      </c>
      <c r="EB98" t="str">
        <v>4405 - Criminal District Court #5</v>
      </c>
      <c r="EC98" t="str">
        <v>4406 - Criminal District Court #6</v>
      </c>
      <c r="ED98" t="str">
        <v>4407 - Criminal District Court #7</v>
      </c>
      <c r="EE98" t="str">
        <v>4410 - 194th Criminal District Court</v>
      </c>
      <c r="EF98" t="str">
        <v>4415 - 195th Criminal District Court</v>
      </c>
      <c r="EG98" t="str">
        <v>4420 - 203rd Criminal District Court</v>
      </c>
      <c r="EH98" t="str">
        <v>4425 - 204th Criminal District Court</v>
      </c>
      <c r="EI98" t="str">
        <v>4430 - 265th Criminal District Court</v>
      </c>
      <c r="EJ98" t="str">
        <v>4435 - 282nd Criminal District Court</v>
      </c>
      <c r="EK98" t="str">
        <v>4440 - 283rd Criminal District Court</v>
      </c>
      <c r="EL98" t="str">
        <v>4445 - 291st Criminal District Court</v>
      </c>
      <c r="EM98" t="str">
        <v>4450 - 292nd Criminal District Court</v>
      </c>
      <c r="EN98" t="str">
        <v>4455 - 363rd Criminal District Court</v>
      </c>
      <c r="EO98" t="str">
        <v>4460 - Criminal District Magistrates</v>
      </c>
      <c r="EP98" t="str">
        <v>4461 - Pretrial Release</v>
      </c>
      <c r="EQ98" t="str">
        <v>4465 - Staff Attorneys</v>
      </c>
      <c r="ER98" t="str">
        <v>4470 - Criminal District Court Manager</v>
      </c>
      <c r="ES98" t="str">
        <v>4501 - County Court at Law #1</v>
      </c>
      <c r="ET98" t="str">
        <v>4502 - County Court at Law #2</v>
      </c>
      <c r="EU98" t="str">
        <v>4503 - County Court at Law #3</v>
      </c>
      <c r="EV98" t="str">
        <v>4504 - County Court at Law #4</v>
      </c>
      <c r="EW98" t="str">
        <v>4505 - County Court at Law #5</v>
      </c>
      <c r="EX98" t="str">
        <v>4601 - County Criminal Court #1</v>
      </c>
      <c r="EY98" t="str">
        <v>4602 - County Criminal Court #2</v>
      </c>
      <c r="EZ98" t="str">
        <v>4603 - County Criminal Court #3</v>
      </c>
      <c r="FA98" t="str">
        <v>4604 - County Criminal Court #4</v>
      </c>
      <c r="FB98" t="str">
        <v>4605 - County Criminal Court #5</v>
      </c>
      <c r="FC98" t="str">
        <v>4606 - County Criminal Court #6</v>
      </c>
      <c r="FD98" t="str">
        <v>4607 - County Criminal Court #7</v>
      </c>
      <c r="FE98" t="str">
        <v>4608 - County Criminal Court #8</v>
      </c>
      <c r="FF98" t="str">
        <v>4609 - County Criminal Court #9</v>
      </c>
      <c r="FG98" t="str">
        <v>4610 - County Criminal Court #10</v>
      </c>
      <c r="FH98" t="str">
        <v>4611 - County Criminal Court #11</v>
      </c>
      <c r="FI98" t="str">
        <v>4615 - County Criminal Court of Appeals</v>
      </c>
      <c r="FJ98" t="str">
        <v>4616 - County Criminal Court of Appeals #2</v>
      </c>
      <c r="FK98" t="str">
        <v>4617 - County Criminal Court - Magistrate</v>
      </c>
      <c r="FL98" t="str">
        <v>4620 - County Criminal Court Manager</v>
      </c>
      <c r="FM98" t="str">
        <v>4701 - Probate Court #1</v>
      </c>
      <c r="FN98" t="str">
        <v>4702 - Probate Court #2</v>
      </c>
      <c r="FO98" t="str">
        <v>4703 - Probate Court #3</v>
      </c>
      <c r="FP98" t="str">
        <v>4704 - Investigators/Court Visitor Program</v>
      </c>
      <c r="FQ98" t="str">
        <v>4705 - Probate Associates</v>
      </c>
      <c r="FR98" t="str">
        <v>4811 - J.P- 1-1</v>
      </c>
      <c r="FS98" t="str">
        <v>4812 - J.P- 1-2</v>
      </c>
      <c r="FT98" t="str">
        <v>4821 - J.P- 2-1</v>
      </c>
      <c r="FU98" t="str">
        <v>4822 - J.P- 2-2</v>
      </c>
      <c r="FV98" t="str">
        <v>4831 - J.P- 3-1</v>
      </c>
      <c r="FW98" t="str">
        <v>4832 - J.P- 3-2</v>
      </c>
      <c r="FX98" t="str">
        <v>4833 - J.P. Central Collections</v>
      </c>
      <c r="FY98" t="str">
        <v>4841 - J.P- 4-1</v>
      </c>
      <c r="FZ98" t="str">
        <v>4842 - J.P- 4-2</v>
      </c>
      <c r="GA98" t="str">
        <v>4851 - J.P- 5-1</v>
      </c>
      <c r="GB98" t="str">
        <v>4852 - J.P- 5-2</v>
      </c>
      <c r="GC98" t="str">
        <v>4862 - J P 3-A</v>
      </c>
      <c r="GD98" t="str">
        <v>4921 - District Clerk Criminal and Bond Forfeiture</v>
      </c>
      <c r="GE98" t="str">
        <v>4922 - District Clerk Passport Central</v>
      </c>
      <c r="GF98" t="str">
        <v>4923 - District Clerk Passport East</v>
      </c>
      <c r="GG98" t="str">
        <v>4924 - District Passport North</v>
      </c>
      <c r="GH98" t="str">
        <v>4925 - District Clerk Juvenile</v>
      </c>
      <c r="GI98" t="str">
        <v>4926 - District Civil and Family, Trust and Collections</v>
      </c>
      <c r="GJ98" t="str">
        <v>5001 - County Clerk Criminal and Bond Forfeiture</v>
      </c>
      <c r="GK98" t="str">
        <v>5002 - County Clerk Recording</v>
      </c>
      <c r="GL98" t="str">
        <v>5003 - County Clerk Vitals</v>
      </c>
      <c r="GM98" t="str">
        <v>5004 - County Clerk Trust</v>
      </c>
      <c r="GN98" t="str">
        <v xml:space="preserve">5005 - County Clerk Civil </v>
      </c>
      <c r="GO98" t="str">
        <v>5006 - County Clerk Probate</v>
      </c>
      <c r="GP98" t="str">
        <v>5007 - County Clerk Central Records</v>
      </c>
      <c r="GQ98" t="str">
        <v>5008 - County Clerk-Collections</v>
      </c>
      <c r="GR98" t="str">
        <v>5041 - Truancy South</v>
      </c>
      <c r="GS98" t="str">
        <v>5042 - Truancy North</v>
      </c>
      <c r="GT98" t="str">
        <v>5043 - Truancy East</v>
      </c>
      <c r="GU98" t="str">
        <v>5110 - Employee Health Clinic</v>
      </c>
      <c r="GV98" t="str">
        <v>5111 - Juvenile Administration</v>
      </c>
      <c r="GW98" t="str">
        <v>5112 - Juvenile Psychological Service</v>
      </c>
      <c r="GX98" t="str">
        <v>5114 - Juvenile-Detention Center</v>
      </c>
      <c r="GY98" t="str">
        <v>5115 - Juvenile-Emergency Shelter</v>
      </c>
      <c r="GZ98" t="str">
        <v>5116 - Juvenile-Letot Center</v>
      </c>
      <c r="HA98" t="str">
        <v>5117 - Juvenile-Youth Village</v>
      </c>
      <c r="HB98" t="str">
        <v>5118 - Juvenile-Medlock Center</v>
      </c>
      <c r="HC98" t="str">
        <v>5119 - Juvenile-Letot Residential Treatment Center</v>
      </c>
      <c r="HD98" t="str">
        <v>5120 - Health Administration</v>
      </c>
      <c r="HE98" t="str">
        <v>5121 - Environmental Health</v>
      </c>
      <c r="HF98" t="str">
        <v>5122 - Public Health Lab</v>
      </c>
      <c r="HG98" t="str">
        <v>5123 - Preventive Health</v>
      </c>
      <c r="HH98" t="str">
        <v>5124 - Communicable Disease Control</v>
      </c>
      <c r="HI98" t="str">
        <v>5125 - STD Clinic</v>
      </c>
      <c r="HJ98" t="str">
        <v>5126 - TB Clinic</v>
      </c>
      <c r="HK98" t="str">
        <v>5128 - HHS - Finance Admin</v>
      </c>
      <c r="HL98" t="str">
        <v xml:space="preserve">5130 - Budget Office Community Contracts </v>
      </c>
      <c r="HM98" t="str">
        <v>5140 - CPS Program</v>
      </c>
      <c r="HN98" t="str">
        <v>5170 - Welfare Assistance</v>
      </c>
      <c r="HO98" t="str">
        <v>6340 - Wilmer Substance Abuse Facility</v>
      </c>
      <c r="HP98" t="str">
        <v>6430 - Truancy Enforcement Center</v>
      </c>
      <c r="HQ98" t="str">
        <v>6930 - Cash Match for Grants</v>
      </c>
      <c r="HR98" t="str">
        <v>7138 - Parking Garage CO 2004 Series</v>
      </c>
      <c r="HS98" t="str">
        <v>7139 - Unlimited Tax Ref 2005  24.097M</v>
      </c>
      <c r="HT98" t="str">
        <v>7140 - Certificate Obligation, 2006  $65M</v>
      </c>
      <c r="HU98" t="str">
        <v>7141 - Limited Tax Notes, Series 2011</v>
      </c>
      <c r="HV98" t="str">
        <v>7142 - Unlimited Tax Refunding Bonds Series 2011A-Dept</v>
      </c>
      <c r="HW98" t="str">
        <v>7144 - Limited Tax Refunding Bonds Series 2013</v>
      </c>
      <c r="HX98" t="str">
        <v>7145 - Dept Limited Tax Notes Series 2013</v>
      </c>
      <c r="HY98" t="str">
        <v>7146 - Unlimited Tax Refunding Bonds Series 2015</v>
      </c>
      <c r="HZ98" t="str">
        <v>7147 - Combination Tax and Parking Garage Revenue Certificates of Obligation Series 2016</v>
      </c>
      <c r="IA98" t="str">
        <v>7148 - Certificates of Obligation, Series 2022</v>
      </c>
      <c r="IB98" t="str">
        <v>7400 - Administrative</v>
      </c>
      <c r="IC98" t="str">
        <v>7414 - Unlimited Tax Road Bonds Series 1995</v>
      </c>
      <c r="ID98" t="str">
        <v>7418 - Road Bond Series 1996</v>
      </c>
      <c r="IE98" t="str">
        <v>7492 - 1995 Road Bond Fund</v>
      </c>
      <c r="IF98" t="str">
        <v>8010 - State Highway Fund</v>
      </c>
      <c r="IG98" t="str">
        <v>8011 - Vehicle Sales and Use Tax</v>
      </c>
      <c r="IH98" t="str">
        <v>8012 - Certificate of Title Fund</v>
      </c>
      <c r="II98" t="str">
        <v>8013 - State Beer and Wine</v>
      </c>
      <c r="IJ98" t="str">
        <v>8014 - Unapportioned Tax</v>
      </c>
      <c r="IK98" t="str">
        <v>8015 - Tax Refund</v>
      </c>
      <c r="IL98" t="str">
        <v>8016 - Trust Fund (Tax Assessor)</v>
      </c>
      <c r="IM98" t="str">
        <v>8017 - Mail-in License Renewal</v>
      </c>
      <c r="IN98" t="str">
        <v>8459 - Chase C.C. Clearing Acct-Tax Office</v>
      </c>
      <c r="IO98" t="str">
        <v>8465 - Chase C.C. MV Clearing Acct-Tax Office</v>
      </c>
      <c r="IP98" t="str">
        <v>8466 - Chase Credit Card Charge Back-Tax Office</v>
      </c>
      <c r="IQ98" t="str">
        <v>8467 - Chase C.C MV Charge Back Tax Office</v>
      </c>
      <c r="IR98" t="str">
        <v>8543 - Chase Credit Card B&amp;W Chargeback</v>
      </c>
      <c r="IS98" t="str">
        <v>8545 - Chase Credit Card VIT/SIT Chargeback</v>
      </c>
      <c r="IT98" t="str">
        <v>8718 - Dealers' Escrow Account</v>
      </c>
      <c r="IU98" t="str">
        <v>8719 - Undisbursed Funds</v>
      </c>
      <c r="IV98" t="str">
        <v>8720 - Credit Card Deposit/Clearing Acct</v>
      </c>
      <c r="IW98" t="str">
        <v>8721 - Unapportioned Tax ( Year End ) Used to be 720</v>
      </c>
      <c r="IX98" t="str">
        <v>8731 - Credit Card Chargeback Acct</v>
      </c>
      <c r="IY98" t="str">
        <v>9010 - Library Assistance</v>
      </c>
      <c r="IZ98" t="str">
        <v>9020 - Local Emergencies</v>
      </c>
      <c r="JA98" t="str">
        <v>9101 - Park &amp; Open Space Adm</v>
      </c>
      <c r="JB98" t="str">
        <v>9102 - Park and Open Space</v>
      </c>
      <c r="JC98" t="str">
        <v>9200 - Escrows</v>
      </c>
      <c r="JD98" t="str">
        <v>9205 - Constable Precinct #1</v>
      </c>
      <c r="JE98" t="str">
        <v>9206 - Constable Precinct #2</v>
      </c>
      <c r="JF98" t="str">
        <v>9207 - Constable Precinct #3</v>
      </c>
      <c r="JG98" t="str">
        <v>9208 - Constable Precinct #4</v>
      </c>
      <c r="JH98" t="str">
        <v>9209 - Constable Precinct #5</v>
      </c>
      <c r="JI98" t="str">
        <v xml:space="preserve">9215 - Commissary </v>
      </c>
      <c r="JJ98" t="str">
        <v xml:space="preserve">9220 - District Attorney </v>
      </c>
      <c r="JK98" t="str">
        <v>9225 - Sheriff</v>
      </c>
      <c r="JL98" t="str">
        <v xml:space="preserve">9230 - Juvenile </v>
      </c>
      <c r="JM98" t="str">
        <v xml:space="preserve">9235 - Justice of Peace </v>
      </c>
      <c r="JN98" t="str">
        <v>9240 - County Clerk</v>
      </c>
      <c r="JO98" t="str">
        <v>9245 - District Clerk</v>
      </c>
      <c r="JP98" t="str">
        <v xml:space="preserve">9250 - County Clerk Record Management </v>
      </c>
      <c r="JQ98" t="str">
        <v xml:space="preserve">9255 - District Clerk Record Management </v>
      </c>
      <c r="JR98" t="str">
        <v xml:space="preserve">9256 - County &amp; District Clerk Record Management </v>
      </c>
      <c r="JS98" t="str">
        <v xml:space="preserve">9260 - Community Supervision and Correction Department </v>
      </c>
      <c r="JT98" t="str">
        <v xml:space="preserve">9265 - Tax Office </v>
      </c>
      <c r="JU98" t="str">
        <v xml:space="preserve">9270 - Criminal Justice </v>
      </c>
      <c r="JV98" t="str">
        <v xml:space="preserve">9275 - Divert Court </v>
      </c>
      <c r="JW98" t="str">
        <v>9280 - HHS</v>
      </c>
      <c r="JX98" t="str">
        <v>9285 - Probate Court</v>
      </c>
      <c r="JY98" t="str">
        <v>9290 - Law Library</v>
      </c>
      <c r="JZ98" t="str">
        <v>9291 - SBE</v>
      </c>
      <c r="KA98" t="str">
        <v>9292 - Fire Marshall</v>
      </c>
      <c r="KB98" t="str">
        <v>9410 - IT Projects</v>
      </c>
      <c r="KC98" t="str">
        <v>9420 - Facilities Projects</v>
      </c>
      <c r="KD98" t="str">
        <v>9430 - Public Works Projects</v>
      </c>
      <c r="KE98" t="str">
        <v>9440 - CSCD Projects</v>
      </c>
      <c r="KF98" t="str">
        <v>9450 - Elections</v>
      </c>
      <c r="KG98" t="str">
        <v>9455 - Household Hazardous Waste</v>
      </c>
      <c r="KH98" t="str">
        <v>9464 - American Rescue Plan</v>
      </c>
      <c r="KI98" t="str">
        <v>9466 - Major Grants</v>
      </c>
      <c r="KJ98" t="str">
        <v>9467 - HUD Section 8</v>
      </c>
      <c r="KK98" t="str">
        <v>9468 - Charter School</v>
      </c>
      <c r="KL98" t="str">
        <v>9900 - Non-Budget Charges</v>
      </c>
      <c r="KM98" t="str">
        <v>9910 - Countywide Appropriations</v>
      </c>
      <c r="KN98" t="str">
        <v>9915 - Surplus</v>
      </c>
      <c r="KO98" t="str">
        <v>9920 - Payroll -Dept</v>
      </c>
      <c r="KP98" t="str">
        <v>9940 - Reserves and Contingency</v>
      </c>
      <c r="KQ98" t="str">
        <v>9950 - Emergency Reserves</v>
      </c>
    </row>
    <row r="99" spans="1:303" x14ac:dyDescent="0.25">
      <c r="A99" t="str" cm="1">
        <f t="array" ref="A99:KQ99">TRANSPOSE(_xlfn._xlws.SORT(_xlfn._xlws.FILTER(TableCostCenter[Cost Center List],ISNUMBER(SEARCH(Travel!Y101,TableCostCenter[Cost Center List])))))</f>
        <v>0000 - Default Cost Center</v>
      </c>
      <c r="B99" t="str">
        <v>1010 - County Judge</v>
      </c>
      <c r="C99" t="str">
        <v>1011 - Truancy Courts</v>
      </c>
      <c r="D99" t="str">
        <v>1016 - Planning and Development</v>
      </c>
      <c r="E99" t="str">
        <v>1020 - Commissioners' Court Administrator</v>
      </c>
      <c r="F99" t="str">
        <v>1021 - Operation Services - Engineering</v>
      </c>
      <c r="G99" t="str">
        <v>1022 - Operation Services - Facilities</v>
      </c>
      <c r="H99" t="str">
        <v>1023 - Operation Services - Comm/Central Services</v>
      </c>
      <c r="I99" t="str">
        <v>1024 - Operation Services - Records Mgmt</v>
      </c>
      <c r="J99" t="str">
        <v>1027 - Operation Services - Auto Service Center</v>
      </c>
      <c r="K99" t="str">
        <v>1035 - Tax Assessor/Collector</v>
      </c>
      <c r="L99" t="str">
        <v>1040 - Human Resource/Civil Service</v>
      </c>
      <c r="M99" t="str">
        <v>1041 - HRCS - 52e Employees</v>
      </c>
      <c r="N99" t="str">
        <v>1045 - Records Bldg Fitness Center</v>
      </c>
      <c r="O99" t="str">
        <v>1050 - County Treasurer</v>
      </c>
      <c r="P99" t="str">
        <v>1060 - Office of Budget &amp; Evaluation</v>
      </c>
      <c r="Q99" t="str">
        <v>1070 - County Auditor</v>
      </c>
      <c r="R99" t="str">
        <v>1080 - Purchasing</v>
      </c>
      <c r="S99" t="str">
        <v>1082 - Small Business Enterprise(SBE)</v>
      </c>
      <c r="T99" t="str">
        <v>1090 - IT Data Services</v>
      </c>
      <c r="U99" t="str">
        <v>1210 - Elections</v>
      </c>
      <c r="V99" t="str">
        <v>2050 - Texas Cooperative Extension</v>
      </c>
      <c r="W99" t="str">
        <v>2060 - Veterans Service</v>
      </c>
      <c r="X99" t="str">
        <v>2080 - Historical Commission</v>
      </c>
      <c r="Y99" t="str">
        <v>2110 - Public Works</v>
      </c>
      <c r="Z99" t="str">
        <v>2115 - PW - Economic Development</v>
      </c>
      <c r="AA99" t="str">
        <v>2510 - Road Precinct #1</v>
      </c>
      <c r="AB99" t="str">
        <v>2520 - Road Precinct #2</v>
      </c>
      <c r="AC99" t="str">
        <v>2530 - Road Precinct #3</v>
      </c>
      <c r="AD99" t="str">
        <v>2540 - Road Precinct #4</v>
      </c>
      <c r="AE99" t="str">
        <v>2550 - Road Reserves</v>
      </c>
      <c r="AF99" t="str">
        <v>3020 - Community Supervision</v>
      </c>
      <c r="AG99" t="str">
        <v>3030 - Public Service Program</v>
      </c>
      <c r="AH99" t="str">
        <v>3043 - Unincorporated Area Services</v>
      </c>
      <c r="AI99" t="str">
        <v>3110 - Executive</v>
      </c>
      <c r="AJ99" t="str">
        <v>3111 - Special Investigation</v>
      </c>
      <c r="AK99" t="str">
        <v>3112 - Intelligence</v>
      </c>
      <c r="AL99" t="str">
        <v>3113 - Internal Affairs</v>
      </c>
      <c r="AM99" t="str">
        <v>3114 - Compliance</v>
      </c>
      <c r="AN99" t="str">
        <v>3121 - General Services</v>
      </c>
      <c r="AO99" t="str">
        <v>3122 - Personnel</v>
      </c>
      <c r="AP99" t="str">
        <v>3123 - Training</v>
      </c>
      <c r="AQ99" t="str">
        <v>3124 - Communications</v>
      </c>
      <c r="AR99" t="str">
        <v>3125 - Fiscal</v>
      </c>
      <c r="AS99" t="str">
        <v>3126 - Photo Lab</v>
      </c>
      <c r="AT99" t="str">
        <v>3127 - Print Shop Department</v>
      </c>
      <c r="AU99" t="str">
        <v>3128 - Bonds</v>
      </c>
      <c r="AV99" t="str">
        <v>3129 - Bailiff</v>
      </c>
      <c r="AW99" t="str">
        <v>3130 - Warrants</v>
      </c>
      <c r="AX99" t="str">
        <v>3131 - Fugitive Transportation</v>
      </c>
      <c r="AY99" t="str">
        <v>3132 - Civil</v>
      </c>
      <c r="AZ99" t="str">
        <v>3133 - Patrol</v>
      </c>
      <c r="BA99" t="str">
        <v>3134 - Criminal Investigation</v>
      </c>
      <c r="BB99" t="str">
        <v>3136 - FLEET</v>
      </c>
      <c r="BC99" t="str">
        <v>3137 - Freeway Management Program</v>
      </c>
      <c r="BD99" t="str">
        <v>3140 - Detention Services</v>
      </c>
      <c r="BE99" t="str">
        <v>3141 - North Tower</v>
      </c>
      <c r="BF99" t="str">
        <v>3142 - West Tower</v>
      </c>
      <c r="BG99" t="str">
        <v>3147 - Central Intake</v>
      </c>
      <c r="BH99" t="str">
        <v>3148 - South Tower</v>
      </c>
      <c r="BI99" t="str">
        <v>3150 - Classification and Release</v>
      </c>
      <c r="BJ99" t="str">
        <v>3151 - Inmate Program</v>
      </c>
      <c r="BK99" t="str">
        <v>3152 - Central Kitchen</v>
      </c>
      <c r="BL99" t="str">
        <v>3153 - Central Laundry</v>
      </c>
      <c r="BM99" t="str">
        <v>3154 - Inmate Transport</v>
      </c>
      <c r="BN99" t="str">
        <v>3155 - Jail Medical</v>
      </c>
      <c r="BO99" t="str">
        <v>3156 - Pre/Post Trial Release Program</v>
      </c>
      <c r="BP99" t="str">
        <v>3210 - Constable Precinct #1</v>
      </c>
      <c r="BQ99" t="str">
        <v>3220 - Constable Precinct #2</v>
      </c>
      <c r="BR99" t="str">
        <v>3230 - Constable Precinct #3</v>
      </c>
      <c r="BS99" t="str">
        <v>3240 - Constable Precinct #4</v>
      </c>
      <c r="BT99" t="str">
        <v>3250 - Constable Precinct #5</v>
      </c>
      <c r="BU99" t="str">
        <v>3270 - Constable Precinct #3A</v>
      </c>
      <c r="BV99" t="str">
        <v>3280 - Constable Precinct #4A</v>
      </c>
      <c r="BW99" t="str">
        <v>3311 - Crime Lab</v>
      </c>
      <c r="BX99" t="str">
        <v>3312 - Medical Examiner</v>
      </c>
      <c r="BY99" t="str">
        <v>3313 - Breath Alcohol Program</v>
      </c>
      <c r="BZ99" t="str">
        <v>4001 - Building Security</v>
      </c>
      <c r="CA99" t="str">
        <v>4002 - Emergency Management</v>
      </c>
      <c r="CB99" t="str">
        <v>4003 - Fire Marshal</v>
      </c>
      <c r="CC99" t="str">
        <v>4011 - District Attorney</v>
      </c>
      <c r="CD99" t="str">
        <v>4012 - DA-Special Allocation</v>
      </c>
      <c r="CE99" t="str">
        <v>4013 - Drug Court Program</v>
      </c>
      <c r="CF99" t="str">
        <v>4014 - Jail Diversion</v>
      </c>
      <c r="CG99" t="str">
        <v>4015 - Divert Court</v>
      </c>
      <c r="CH99" t="str">
        <v>4016 - S.T.A.C. Court</v>
      </c>
      <c r="CI99" t="str">
        <v>4020 - District Clerk</v>
      </c>
      <c r="CJ99" t="str">
        <v>4031 - County Clerk</v>
      </c>
      <c r="CK99" t="str">
        <v>4032 - County Clerk-Collections</v>
      </c>
      <c r="CL99" t="str">
        <v>4033 - Truancy Courts Clerks</v>
      </c>
      <c r="CM99" t="str">
        <v>4040 - Public Defender</v>
      </c>
      <c r="CN99" t="str">
        <v>4051 - District Court Administration</v>
      </c>
      <c r="CO99" t="str">
        <v>4052 - Family Court Services</v>
      </c>
      <c r="CP99" t="str">
        <v>4053 - Child Support Payments Office</v>
      </c>
      <c r="CQ99" t="str">
        <v>4054 - Alt. Dispute Resolution-Dept</v>
      </c>
      <c r="CR99" t="str">
        <v>4056 - Domestic Relations Office Administration</v>
      </c>
      <c r="CS99" t="str">
        <v>4060 - Jury Service</v>
      </c>
      <c r="CT99" t="str">
        <v>4065 - Grand Jury Service</v>
      </c>
      <c r="CU99" t="str">
        <v>4071 - 5th Court of Appeals</v>
      </c>
      <c r="CV99" t="str">
        <v>4072 - First Admin. Judicial Region</v>
      </c>
      <c r="CW99" t="str">
        <v>4080 - Court Cost Miscellaneous</v>
      </c>
      <c r="CX99" t="str">
        <v>4090 - Appellate Justice System</v>
      </c>
      <c r="CY99" t="str">
        <v>4110 - 14th Civil District Court</v>
      </c>
      <c r="CZ99" t="str">
        <v>4115 - 44th Civil District Court</v>
      </c>
      <c r="DA99" t="str">
        <v>4120 - 68th Civil District Court</v>
      </c>
      <c r="DB99" t="str">
        <v>4125 - 95th Civil District Court</v>
      </c>
      <c r="DC99" t="str">
        <v>4130 - 101st Civil District Court</v>
      </c>
      <c r="DD99" t="str">
        <v>4135 - 116th Civil District Court</v>
      </c>
      <c r="DE99" t="str">
        <v>4140 - 134th Civil District Court</v>
      </c>
      <c r="DF99" t="str">
        <v>4145 - 160th Civil District Court</v>
      </c>
      <c r="DG99" t="str">
        <v>4150 - 162nd Civil District Court</v>
      </c>
      <c r="DH99" t="str">
        <v>4155 - 191st Civil District Court</v>
      </c>
      <c r="DI99" t="str">
        <v>4160 - 192nd Civil District Court</v>
      </c>
      <c r="DJ99" t="str">
        <v>4165 - 193rd Civil District Court</v>
      </c>
      <c r="DK99" t="str">
        <v>4170 - 298th Civil District Court</v>
      </c>
      <c r="DL99" t="str">
        <v>4175 - Civil District Masters</v>
      </c>
      <c r="DM99" t="str">
        <v>4180 - Civil Tax Court</v>
      </c>
      <c r="DN99" t="str">
        <v>4210 - 254th Family Court</v>
      </c>
      <c r="DO99" t="str">
        <v>4215 - 255th Family Court</v>
      </c>
      <c r="DP99" t="str">
        <v>4220 - 256th Family Court</v>
      </c>
      <c r="DQ99" t="str">
        <v>4225 - 301st Family Court</v>
      </c>
      <c r="DR99" t="str">
        <v>4230 - 302nd Family Court</v>
      </c>
      <c r="DS99" t="str">
        <v>4235 - 303rd Family Court</v>
      </c>
      <c r="DT99" t="str">
        <v>4240 - 330th Family Court</v>
      </c>
      <c r="DU99" t="str">
        <v>4250 - IV-D Court</v>
      </c>
      <c r="DV99" t="str">
        <v>4310 - 304th Juvenile Court</v>
      </c>
      <c r="DW99" t="str">
        <v>4320 - 305th Juvenile Court</v>
      </c>
      <c r="DX99" t="str">
        <v>4401 - Criminal District Court #1</v>
      </c>
      <c r="DY99" t="str">
        <v>4402 - Criminal District Court #2</v>
      </c>
      <c r="DZ99" t="str">
        <v>4403 - Criminal District Court #3</v>
      </c>
      <c r="EA99" t="str">
        <v>4404 - Criminal District Court #4</v>
      </c>
      <c r="EB99" t="str">
        <v>4405 - Criminal District Court #5</v>
      </c>
      <c r="EC99" t="str">
        <v>4406 - Criminal District Court #6</v>
      </c>
      <c r="ED99" t="str">
        <v>4407 - Criminal District Court #7</v>
      </c>
      <c r="EE99" t="str">
        <v>4410 - 194th Criminal District Court</v>
      </c>
      <c r="EF99" t="str">
        <v>4415 - 195th Criminal District Court</v>
      </c>
      <c r="EG99" t="str">
        <v>4420 - 203rd Criminal District Court</v>
      </c>
      <c r="EH99" t="str">
        <v>4425 - 204th Criminal District Court</v>
      </c>
      <c r="EI99" t="str">
        <v>4430 - 265th Criminal District Court</v>
      </c>
      <c r="EJ99" t="str">
        <v>4435 - 282nd Criminal District Court</v>
      </c>
      <c r="EK99" t="str">
        <v>4440 - 283rd Criminal District Court</v>
      </c>
      <c r="EL99" t="str">
        <v>4445 - 291st Criminal District Court</v>
      </c>
      <c r="EM99" t="str">
        <v>4450 - 292nd Criminal District Court</v>
      </c>
      <c r="EN99" t="str">
        <v>4455 - 363rd Criminal District Court</v>
      </c>
      <c r="EO99" t="str">
        <v>4460 - Criminal District Magistrates</v>
      </c>
      <c r="EP99" t="str">
        <v>4461 - Pretrial Release</v>
      </c>
      <c r="EQ99" t="str">
        <v>4465 - Staff Attorneys</v>
      </c>
      <c r="ER99" t="str">
        <v>4470 - Criminal District Court Manager</v>
      </c>
      <c r="ES99" t="str">
        <v>4501 - County Court at Law #1</v>
      </c>
      <c r="ET99" t="str">
        <v>4502 - County Court at Law #2</v>
      </c>
      <c r="EU99" t="str">
        <v>4503 - County Court at Law #3</v>
      </c>
      <c r="EV99" t="str">
        <v>4504 - County Court at Law #4</v>
      </c>
      <c r="EW99" t="str">
        <v>4505 - County Court at Law #5</v>
      </c>
      <c r="EX99" t="str">
        <v>4601 - County Criminal Court #1</v>
      </c>
      <c r="EY99" t="str">
        <v>4602 - County Criminal Court #2</v>
      </c>
      <c r="EZ99" t="str">
        <v>4603 - County Criminal Court #3</v>
      </c>
      <c r="FA99" t="str">
        <v>4604 - County Criminal Court #4</v>
      </c>
      <c r="FB99" t="str">
        <v>4605 - County Criminal Court #5</v>
      </c>
      <c r="FC99" t="str">
        <v>4606 - County Criminal Court #6</v>
      </c>
      <c r="FD99" t="str">
        <v>4607 - County Criminal Court #7</v>
      </c>
      <c r="FE99" t="str">
        <v>4608 - County Criminal Court #8</v>
      </c>
      <c r="FF99" t="str">
        <v>4609 - County Criminal Court #9</v>
      </c>
      <c r="FG99" t="str">
        <v>4610 - County Criminal Court #10</v>
      </c>
      <c r="FH99" t="str">
        <v>4611 - County Criminal Court #11</v>
      </c>
      <c r="FI99" t="str">
        <v>4615 - County Criminal Court of Appeals</v>
      </c>
      <c r="FJ99" t="str">
        <v>4616 - County Criminal Court of Appeals #2</v>
      </c>
      <c r="FK99" t="str">
        <v>4617 - County Criminal Court - Magistrate</v>
      </c>
      <c r="FL99" t="str">
        <v>4620 - County Criminal Court Manager</v>
      </c>
      <c r="FM99" t="str">
        <v>4701 - Probate Court #1</v>
      </c>
      <c r="FN99" t="str">
        <v>4702 - Probate Court #2</v>
      </c>
      <c r="FO99" t="str">
        <v>4703 - Probate Court #3</v>
      </c>
      <c r="FP99" t="str">
        <v>4704 - Investigators/Court Visitor Program</v>
      </c>
      <c r="FQ99" t="str">
        <v>4705 - Probate Associates</v>
      </c>
      <c r="FR99" t="str">
        <v>4811 - J.P- 1-1</v>
      </c>
      <c r="FS99" t="str">
        <v>4812 - J.P- 1-2</v>
      </c>
      <c r="FT99" t="str">
        <v>4821 - J.P- 2-1</v>
      </c>
      <c r="FU99" t="str">
        <v>4822 - J.P- 2-2</v>
      </c>
      <c r="FV99" t="str">
        <v>4831 - J.P- 3-1</v>
      </c>
      <c r="FW99" t="str">
        <v>4832 - J.P- 3-2</v>
      </c>
      <c r="FX99" t="str">
        <v>4833 - J.P. Central Collections</v>
      </c>
      <c r="FY99" t="str">
        <v>4841 - J.P- 4-1</v>
      </c>
      <c r="FZ99" t="str">
        <v>4842 - J.P- 4-2</v>
      </c>
      <c r="GA99" t="str">
        <v>4851 - J.P- 5-1</v>
      </c>
      <c r="GB99" t="str">
        <v>4852 - J.P- 5-2</v>
      </c>
      <c r="GC99" t="str">
        <v>4862 - J P 3-A</v>
      </c>
      <c r="GD99" t="str">
        <v>4921 - District Clerk Criminal and Bond Forfeiture</v>
      </c>
      <c r="GE99" t="str">
        <v>4922 - District Clerk Passport Central</v>
      </c>
      <c r="GF99" t="str">
        <v>4923 - District Clerk Passport East</v>
      </c>
      <c r="GG99" t="str">
        <v>4924 - District Passport North</v>
      </c>
      <c r="GH99" t="str">
        <v>4925 - District Clerk Juvenile</v>
      </c>
      <c r="GI99" t="str">
        <v>4926 - District Civil and Family, Trust and Collections</v>
      </c>
      <c r="GJ99" t="str">
        <v>5001 - County Clerk Criminal and Bond Forfeiture</v>
      </c>
      <c r="GK99" t="str">
        <v>5002 - County Clerk Recording</v>
      </c>
      <c r="GL99" t="str">
        <v>5003 - County Clerk Vitals</v>
      </c>
      <c r="GM99" t="str">
        <v>5004 - County Clerk Trust</v>
      </c>
      <c r="GN99" t="str">
        <v xml:space="preserve">5005 - County Clerk Civil </v>
      </c>
      <c r="GO99" t="str">
        <v>5006 - County Clerk Probate</v>
      </c>
      <c r="GP99" t="str">
        <v>5007 - County Clerk Central Records</v>
      </c>
      <c r="GQ99" t="str">
        <v>5008 - County Clerk-Collections</v>
      </c>
      <c r="GR99" t="str">
        <v>5041 - Truancy South</v>
      </c>
      <c r="GS99" t="str">
        <v>5042 - Truancy North</v>
      </c>
      <c r="GT99" t="str">
        <v>5043 - Truancy East</v>
      </c>
      <c r="GU99" t="str">
        <v>5110 - Employee Health Clinic</v>
      </c>
      <c r="GV99" t="str">
        <v>5111 - Juvenile Administration</v>
      </c>
      <c r="GW99" t="str">
        <v>5112 - Juvenile Psychological Service</v>
      </c>
      <c r="GX99" t="str">
        <v>5114 - Juvenile-Detention Center</v>
      </c>
      <c r="GY99" t="str">
        <v>5115 - Juvenile-Emergency Shelter</v>
      </c>
      <c r="GZ99" t="str">
        <v>5116 - Juvenile-Letot Center</v>
      </c>
      <c r="HA99" t="str">
        <v>5117 - Juvenile-Youth Village</v>
      </c>
      <c r="HB99" t="str">
        <v>5118 - Juvenile-Medlock Center</v>
      </c>
      <c r="HC99" t="str">
        <v>5119 - Juvenile-Letot Residential Treatment Center</v>
      </c>
      <c r="HD99" t="str">
        <v>5120 - Health Administration</v>
      </c>
      <c r="HE99" t="str">
        <v>5121 - Environmental Health</v>
      </c>
      <c r="HF99" t="str">
        <v>5122 - Public Health Lab</v>
      </c>
      <c r="HG99" t="str">
        <v>5123 - Preventive Health</v>
      </c>
      <c r="HH99" t="str">
        <v>5124 - Communicable Disease Control</v>
      </c>
      <c r="HI99" t="str">
        <v>5125 - STD Clinic</v>
      </c>
      <c r="HJ99" t="str">
        <v>5126 - TB Clinic</v>
      </c>
      <c r="HK99" t="str">
        <v>5128 - HHS - Finance Admin</v>
      </c>
      <c r="HL99" t="str">
        <v xml:space="preserve">5130 - Budget Office Community Contracts </v>
      </c>
      <c r="HM99" t="str">
        <v>5140 - CPS Program</v>
      </c>
      <c r="HN99" t="str">
        <v>5170 - Welfare Assistance</v>
      </c>
      <c r="HO99" t="str">
        <v>6340 - Wilmer Substance Abuse Facility</v>
      </c>
      <c r="HP99" t="str">
        <v>6430 - Truancy Enforcement Center</v>
      </c>
      <c r="HQ99" t="str">
        <v>6930 - Cash Match for Grants</v>
      </c>
      <c r="HR99" t="str">
        <v>7138 - Parking Garage CO 2004 Series</v>
      </c>
      <c r="HS99" t="str">
        <v>7139 - Unlimited Tax Ref 2005  24.097M</v>
      </c>
      <c r="HT99" t="str">
        <v>7140 - Certificate Obligation, 2006  $65M</v>
      </c>
      <c r="HU99" t="str">
        <v>7141 - Limited Tax Notes, Series 2011</v>
      </c>
      <c r="HV99" t="str">
        <v>7142 - Unlimited Tax Refunding Bonds Series 2011A-Dept</v>
      </c>
      <c r="HW99" t="str">
        <v>7144 - Limited Tax Refunding Bonds Series 2013</v>
      </c>
      <c r="HX99" t="str">
        <v>7145 - Dept Limited Tax Notes Series 2013</v>
      </c>
      <c r="HY99" t="str">
        <v>7146 - Unlimited Tax Refunding Bonds Series 2015</v>
      </c>
      <c r="HZ99" t="str">
        <v>7147 - Combination Tax and Parking Garage Revenue Certificates of Obligation Series 2016</v>
      </c>
      <c r="IA99" t="str">
        <v>7148 - Certificates of Obligation, Series 2022</v>
      </c>
      <c r="IB99" t="str">
        <v>7400 - Administrative</v>
      </c>
      <c r="IC99" t="str">
        <v>7414 - Unlimited Tax Road Bonds Series 1995</v>
      </c>
      <c r="ID99" t="str">
        <v>7418 - Road Bond Series 1996</v>
      </c>
      <c r="IE99" t="str">
        <v>7492 - 1995 Road Bond Fund</v>
      </c>
      <c r="IF99" t="str">
        <v>8010 - State Highway Fund</v>
      </c>
      <c r="IG99" t="str">
        <v>8011 - Vehicle Sales and Use Tax</v>
      </c>
      <c r="IH99" t="str">
        <v>8012 - Certificate of Title Fund</v>
      </c>
      <c r="II99" t="str">
        <v>8013 - State Beer and Wine</v>
      </c>
      <c r="IJ99" t="str">
        <v>8014 - Unapportioned Tax</v>
      </c>
      <c r="IK99" t="str">
        <v>8015 - Tax Refund</v>
      </c>
      <c r="IL99" t="str">
        <v>8016 - Trust Fund (Tax Assessor)</v>
      </c>
      <c r="IM99" t="str">
        <v>8017 - Mail-in License Renewal</v>
      </c>
      <c r="IN99" t="str">
        <v>8459 - Chase C.C. Clearing Acct-Tax Office</v>
      </c>
      <c r="IO99" t="str">
        <v>8465 - Chase C.C. MV Clearing Acct-Tax Office</v>
      </c>
      <c r="IP99" t="str">
        <v>8466 - Chase Credit Card Charge Back-Tax Office</v>
      </c>
      <c r="IQ99" t="str">
        <v>8467 - Chase C.C MV Charge Back Tax Office</v>
      </c>
      <c r="IR99" t="str">
        <v>8543 - Chase Credit Card B&amp;W Chargeback</v>
      </c>
      <c r="IS99" t="str">
        <v>8545 - Chase Credit Card VIT/SIT Chargeback</v>
      </c>
      <c r="IT99" t="str">
        <v>8718 - Dealers' Escrow Account</v>
      </c>
      <c r="IU99" t="str">
        <v>8719 - Undisbursed Funds</v>
      </c>
      <c r="IV99" t="str">
        <v>8720 - Credit Card Deposit/Clearing Acct</v>
      </c>
      <c r="IW99" t="str">
        <v>8721 - Unapportioned Tax ( Year End ) Used to be 720</v>
      </c>
      <c r="IX99" t="str">
        <v>8731 - Credit Card Chargeback Acct</v>
      </c>
      <c r="IY99" t="str">
        <v>9010 - Library Assistance</v>
      </c>
      <c r="IZ99" t="str">
        <v>9020 - Local Emergencies</v>
      </c>
      <c r="JA99" t="str">
        <v>9101 - Park &amp; Open Space Adm</v>
      </c>
      <c r="JB99" t="str">
        <v>9102 - Park and Open Space</v>
      </c>
      <c r="JC99" t="str">
        <v>9200 - Escrows</v>
      </c>
      <c r="JD99" t="str">
        <v>9205 - Constable Precinct #1</v>
      </c>
      <c r="JE99" t="str">
        <v>9206 - Constable Precinct #2</v>
      </c>
      <c r="JF99" t="str">
        <v>9207 - Constable Precinct #3</v>
      </c>
      <c r="JG99" t="str">
        <v>9208 - Constable Precinct #4</v>
      </c>
      <c r="JH99" t="str">
        <v>9209 - Constable Precinct #5</v>
      </c>
      <c r="JI99" t="str">
        <v xml:space="preserve">9215 - Commissary </v>
      </c>
      <c r="JJ99" t="str">
        <v xml:space="preserve">9220 - District Attorney </v>
      </c>
      <c r="JK99" t="str">
        <v>9225 - Sheriff</v>
      </c>
      <c r="JL99" t="str">
        <v xml:space="preserve">9230 - Juvenile </v>
      </c>
      <c r="JM99" t="str">
        <v xml:space="preserve">9235 - Justice of Peace </v>
      </c>
      <c r="JN99" t="str">
        <v>9240 - County Clerk</v>
      </c>
      <c r="JO99" t="str">
        <v>9245 - District Clerk</v>
      </c>
      <c r="JP99" t="str">
        <v xml:space="preserve">9250 - County Clerk Record Management </v>
      </c>
      <c r="JQ99" t="str">
        <v xml:space="preserve">9255 - District Clerk Record Management </v>
      </c>
      <c r="JR99" t="str">
        <v xml:space="preserve">9256 - County &amp; District Clerk Record Management </v>
      </c>
      <c r="JS99" t="str">
        <v xml:space="preserve">9260 - Community Supervision and Correction Department </v>
      </c>
      <c r="JT99" t="str">
        <v xml:space="preserve">9265 - Tax Office </v>
      </c>
      <c r="JU99" t="str">
        <v xml:space="preserve">9270 - Criminal Justice </v>
      </c>
      <c r="JV99" t="str">
        <v xml:space="preserve">9275 - Divert Court </v>
      </c>
      <c r="JW99" t="str">
        <v>9280 - HHS</v>
      </c>
      <c r="JX99" t="str">
        <v>9285 - Probate Court</v>
      </c>
      <c r="JY99" t="str">
        <v>9290 - Law Library</v>
      </c>
      <c r="JZ99" t="str">
        <v>9291 - SBE</v>
      </c>
      <c r="KA99" t="str">
        <v>9292 - Fire Marshall</v>
      </c>
      <c r="KB99" t="str">
        <v>9410 - IT Projects</v>
      </c>
      <c r="KC99" t="str">
        <v>9420 - Facilities Projects</v>
      </c>
      <c r="KD99" t="str">
        <v>9430 - Public Works Projects</v>
      </c>
      <c r="KE99" t="str">
        <v>9440 - CSCD Projects</v>
      </c>
      <c r="KF99" t="str">
        <v>9450 - Elections</v>
      </c>
      <c r="KG99" t="str">
        <v>9455 - Household Hazardous Waste</v>
      </c>
      <c r="KH99" t="str">
        <v>9464 - American Rescue Plan</v>
      </c>
      <c r="KI99" t="str">
        <v>9466 - Major Grants</v>
      </c>
      <c r="KJ99" t="str">
        <v>9467 - HUD Section 8</v>
      </c>
      <c r="KK99" t="str">
        <v>9468 - Charter School</v>
      </c>
      <c r="KL99" t="str">
        <v>9900 - Non-Budget Charges</v>
      </c>
      <c r="KM99" t="str">
        <v>9910 - Countywide Appropriations</v>
      </c>
      <c r="KN99" t="str">
        <v>9915 - Surplus</v>
      </c>
      <c r="KO99" t="str">
        <v>9920 - Payroll -Dept</v>
      </c>
      <c r="KP99" t="str">
        <v>9940 - Reserves and Contingency</v>
      </c>
      <c r="KQ99" t="str">
        <v>9950 - Emergency Reserves</v>
      </c>
    </row>
  </sheetData>
  <sheetProtection algorithmName="SHA-512" hashValue="qiOvs2hgGaKD3PFryK605KRQ3KU7601NJ8Ej75OXfWOm8KVOIqrI8u07fkCotlECd/Ij6a/M+uJ+XXBhHFXKUA==" saltValue="qLybeYbInbGk0lwhDyasXg=="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2B4C-DB81-424D-A755-AA5F0D82D107}">
  <sheetPr codeName="Sheet12"/>
  <dimension ref="A1:PA99"/>
  <sheetViews>
    <sheetView workbookViewId="0">
      <selection activeCell="A2" sqref="A2"/>
    </sheetView>
  </sheetViews>
  <sheetFormatPr defaultRowHeight="15" x14ac:dyDescent="0.25"/>
  <sheetData>
    <row r="1" spans="1:417" x14ac:dyDescent="0.25">
      <c r="A1" t="s">
        <v>12</v>
      </c>
    </row>
    <row r="2" spans="1:417" x14ac:dyDescent="0.25">
      <c r="A2" t="str" cm="1">
        <f t="array" ref="A2:PA2">TRANSPOSE(_xlfn._xlws.SORT(_xlfn._xlws.FILTER(TableAccount[Account List],ISNUMBER(SEARCH(Travel!Z3,TableAccount[Account List])))))</f>
        <v>61010 - Salaries - Official</v>
      </c>
      <c r="B2" t="str">
        <v>61011 - District Court Judges(Tex. Govt. Code Sec. 659.012(a)(1))</v>
      </c>
      <c r="C2" t="str">
        <v>61012 - Court of Appeals Justices(Tex. Govt. Code Sec. 659.012(a)(2))</v>
      </c>
      <c r="D2" t="str">
        <v>61013 - Supreme Court Justices &amp; Court of Criminal Appeals Judges(Tex. Govt. Code Sec. 659.012(a)(3))</v>
      </c>
      <c r="E2" t="str">
        <v>61014 - County Court at Law Judges (Tex. Govt. Code Sec. 25.0005)</v>
      </c>
      <c r="F2" t="str">
        <v>61015 - Probate Court Judges(Tex. Govt. Code Sec. 25.0023)</v>
      </c>
      <c r="G2" t="str">
        <v>61016 - Appointed Directors</v>
      </c>
      <c r="H2" t="str">
        <v>61020 - Salaries - Assistant</v>
      </c>
      <c r="I2" t="str">
        <v>61025 - Supplemental Pay</v>
      </c>
      <c r="J2" t="str">
        <v>61030 - Salaries - Court Coordinators</v>
      </c>
      <c r="K2" t="str">
        <v>61040 - Salaries - Court Reporters</v>
      </c>
      <c r="L2" t="str">
        <v>61050 - Salaries - Overtime</v>
      </c>
      <c r="M2" t="str">
        <v>61060 - Salaries - Extra Help</v>
      </c>
      <c r="N2" t="str">
        <v>61061 - Salaries - Part-time Regular</v>
      </c>
      <c r="O2" t="str">
        <v>61062 - Salaries - Part-time Temporary</v>
      </c>
      <c r="P2" t="str">
        <v>61070 - Automobile Allowance</v>
      </c>
      <c r="Q2" t="str">
        <v>61080 - Mileage Reimbursement</v>
      </c>
      <c r="R2" t="str">
        <v>61090 - Salary Lag Account</v>
      </c>
      <c r="S2" t="str">
        <v>61110 - Social Security</v>
      </c>
      <c r="T2" t="str">
        <v>61111 - FICA_A01111</v>
      </c>
      <c r="U2" t="str">
        <v>61112 - Medicare_A01112</v>
      </c>
      <c r="V2" t="str">
        <v>61113 - PARS</v>
      </c>
      <c r="W2" t="str">
        <v>61120 - Sick Leave Payoff</v>
      </c>
      <c r="X2" t="str">
        <v>61140 - Insurance -Employer</v>
      </c>
      <c r="Y2" t="str">
        <v>61150 - Fringe Benefits Retirement-Employer</v>
      </c>
      <c r="Z2" t="str">
        <v>61160 - Unemployment Insurance</v>
      </c>
      <c r="AA2" t="str">
        <v>61190 - Workers Compensation- County</v>
      </c>
      <c r="AB2" t="str">
        <v>62001 - Operating - Budget Only</v>
      </c>
      <c r="AC2" t="str">
        <v>62010 - Advertising</v>
      </c>
      <c r="AD2" t="str">
        <v>62011 - Classified Advertising</v>
      </c>
      <c r="AE2" t="str">
        <v>62012 - Advertisement for Bids</v>
      </c>
      <c r="AF2" t="str">
        <v>62013 - Legal Notices</v>
      </c>
      <c r="AG2" t="str">
        <v>62014 - Other</v>
      </c>
      <c r="AH2" t="str">
        <v>62015 - Forfeiture Disbursements</v>
      </c>
      <c r="AI2" t="str">
        <v>62021 - Truck  Rental</v>
      </c>
      <c r="AJ2" t="str">
        <v>62022 - Equipment Rental</v>
      </c>
      <c r="AK2" t="str">
        <v>62023 - Building Rental</v>
      </c>
      <c r="AL2" t="str">
        <v>62024 - Other  Rental</v>
      </c>
      <c r="AM2" t="str">
        <v>62025 - Voting Machine Rental</v>
      </c>
      <c r="AN2" t="str">
        <v>62026 - Business Travel</v>
      </c>
      <c r="AO2" t="str">
        <v>62027 - Conference Travel</v>
      </c>
      <c r="AP2" t="str">
        <v>62028 - Legislative Travel</v>
      </c>
      <c r="AQ2" t="str">
        <v>62029 - Recruiting Travel</v>
      </c>
      <c r="AR2" t="str">
        <v>62030 - Administrative Expense</v>
      </c>
      <c r="AS2" t="str">
        <v>62031 - Administrative Expense Contra</v>
      </c>
      <c r="AT2" t="str">
        <v>62035 - Late Fees/Finance Charges</v>
      </c>
      <c r="AU2" t="str">
        <v>62036 - Day Treatment Program</v>
      </c>
      <c r="AV2" t="str">
        <v>62037 - Electronic Monitoring</v>
      </c>
      <c r="AW2" t="str">
        <v>62038 - Juvenile Groceries</v>
      </c>
      <c r="AX2" t="str">
        <v>62039 - Emergency Foster Care</v>
      </c>
      <c r="AY2" t="str">
        <v>62040 - Emergency Food Assistance</v>
      </c>
      <c r="AZ2" t="str">
        <v>62041 - Emergency Medical Assistance</v>
      </c>
      <c r="BA2" t="str">
        <v>62042 - School/Recreation Expense</v>
      </c>
      <c r="BB2" t="str">
        <v>62043 - Residential Placement</v>
      </c>
      <c r="BC2" t="str">
        <v>62044 - Medical Expenses</v>
      </c>
      <c r="BD2" t="str">
        <v>62050 - Conference/Staff Development Expense</v>
      </c>
      <c r="BE2" t="str">
        <v>62080 - Dues &amp; Subscriptions</v>
      </c>
      <c r="BF2" t="str">
        <v>62081 - Organizational Dues</v>
      </c>
      <c r="BG2" t="str">
        <v>62082 - Subscriptions</v>
      </c>
      <c r="BH2" t="str">
        <v>62083 - Refunds</v>
      </c>
      <c r="BI2" t="str">
        <v>62084 - Reporting Vital Statistics</v>
      </c>
      <c r="BJ2" t="str">
        <v>62090 - Property Less than $5000</v>
      </c>
      <c r="BK2" t="str">
        <v>62093 - Computer Hardware less than $5000</v>
      </c>
      <c r="BL2" t="str">
        <v>62094 - Software as a service</v>
      </c>
      <c r="BM2" t="str">
        <v>62095 - Computer Software</v>
      </c>
      <c r="BN2" t="str">
        <v>62097 - Radios less than $5000 (8/30/01)</v>
      </c>
      <c r="BO2" t="str">
        <v>62098 - Weapons - Guns, Rifles</v>
      </c>
      <c r="BP2" t="str">
        <v>62125 - Questioned Cost Reimbursement</v>
      </c>
      <c r="BQ2" t="str">
        <v>62136 - Court Appointed Interpreter</v>
      </c>
      <c r="BR2" t="str">
        <v>62140 - Transportation Assistance</v>
      </c>
      <c r="BS2" t="str">
        <v>62150 - License &amp; Permit Fees</v>
      </c>
      <c r="BT2" t="str">
        <v>62151 - Rental Assistance- Emergency</v>
      </c>
      <c r="BU2" t="str">
        <v>62152 - Rental Assistance - Long Term</v>
      </c>
      <c r="BV2" t="str">
        <v>62153 - Rental Assistance - Client ERAP</v>
      </c>
      <c r="BW2" t="str">
        <v>62154 - Furnishings Assistance</v>
      </c>
      <c r="BX2" t="str">
        <v>62155 - Juror Housing &amp; Meals</v>
      </c>
      <c r="BY2" t="str">
        <v>62156 - Notary /Bonds Fees</v>
      </c>
      <c r="BZ2" t="str">
        <v>62157 - Rental Assistance - Portability Vouchers</v>
      </c>
      <c r="CA2" t="str">
        <v>62160 - Office Supplies</v>
      </c>
      <c r="CB2" t="str">
        <v>62170 - Postage</v>
      </c>
      <c r="CC2" t="str">
        <v>62175 - Printing / Imaging Expense</v>
      </c>
      <c r="CD2" t="str">
        <v>62179 - Water/Sewer/Garbage</v>
      </c>
      <c r="CE2" t="str">
        <v>62180 - Emergency Assistance</v>
      </c>
      <c r="CF2" t="str">
        <v>62181 - Utilities Assistance - Elderly</v>
      </c>
      <c r="CG2" t="str">
        <v>62182 - Utilities Assistance - Emergency</v>
      </c>
      <c r="CH2" t="str">
        <v>62183 - Utilities Assistance - Co Payment</v>
      </c>
      <c r="CI2" t="str">
        <v>62184 - Utilities Assistance - Mortgage</v>
      </c>
      <c r="CJ2" t="str">
        <v>62185 - Utitlities Assitance - ERAP Client</v>
      </c>
      <c r="CK2" t="str">
        <v>62186 - Utilities Assistance</v>
      </c>
      <c r="CL2" t="str">
        <v>62187 - Utilities</v>
      </c>
      <c r="CM2" t="str">
        <v>62188 - Print Shop Expenses</v>
      </c>
      <c r="CN2" t="str">
        <v>62189 - Publications</v>
      </c>
      <c r="CO2" t="str">
        <v>62190 - Testing Expense</v>
      </c>
      <c r="CP2" t="str">
        <v>62191 - Mortgage Assistance</v>
      </c>
      <c r="CQ2" t="str">
        <v>62192 - Transportation Assistance</v>
      </c>
      <c r="CR2" t="str">
        <v>62195 - Other Miscellaneous</v>
      </c>
      <c r="CS2" t="str">
        <v>62200 - Engineering</v>
      </c>
      <c r="CT2" t="str">
        <v>62210 - Shipping &amp; Handing (Freight)</v>
      </c>
      <c r="CU2" t="str">
        <v>62211 - Telephones</v>
      </c>
      <c r="CV2" t="str">
        <v>62212 - Cellular Phones</v>
      </c>
      <c r="CW2" t="str">
        <v>62213 - Pagers</v>
      </c>
      <c r="CX2" t="str">
        <v>62214 - Internet Access</v>
      </c>
      <c r="CY2" t="str">
        <v>62215 - Telecom maintenance and repair</v>
      </c>
      <c r="CZ2" t="str">
        <v>62216 - Telecom contracts</v>
      </c>
      <c r="DA2" t="str">
        <v>62217 - Telecommunications</v>
      </c>
      <c r="DB2" t="str">
        <v>62218 - Telephone Reimbursement</v>
      </c>
      <c r="DC2" t="str">
        <v>62219 - Long Distance</v>
      </c>
      <c r="DD2" t="str">
        <v>62221 - Financial &amp; Audit</v>
      </c>
      <c r="DE2" t="str">
        <v>62222 - Sign Painting &amp; Lettering</v>
      </c>
      <c r="DF2" t="str">
        <v>62223 - Medical Services</v>
      </c>
      <c r="DG2" t="str">
        <v>62225 - Other Professional Fees</v>
      </c>
      <c r="DH2" t="str">
        <v>62226 - Professional Fees - Sub-Recipients</v>
      </c>
      <c r="DI2" t="str">
        <v>62227 - Collection Fees - Linebarger</v>
      </c>
      <c r="DJ2" t="str">
        <v>62228 - Judical Region - Local Issue</v>
      </c>
      <c r="DK2" t="str">
        <v>62229 - Contra - Reimbursement from Ci</v>
      </c>
      <c r="DL2" t="str">
        <v>62235 - DDA - Spendable Balance</v>
      </c>
      <c r="DM2" t="str">
        <v>62240 - Incentives- Participants</v>
      </c>
      <c r="DN2" t="str">
        <v>62250 - Incentives- Grants</v>
      </c>
      <c r="DO2" t="str">
        <v>62254 - Lumber</v>
      </c>
      <c r="DP2" t="str">
        <v>62255 - Steel &amp; Iron</v>
      </c>
      <c r="DQ2" t="str">
        <v>62256 - Concrete Pipes</v>
      </c>
      <c r="DR2" t="str">
        <v>62257 - Sand</v>
      </c>
      <c r="DS2" t="str">
        <v>62258 - Chat</v>
      </c>
      <c r="DT2" t="str">
        <v>62259 - Liquid Asphalt</v>
      </c>
      <c r="DU2" t="str">
        <v>62260 - Asphalt Plant Mix</v>
      </c>
      <c r="DV2" t="str">
        <v>62261 - Cement Slurry</v>
      </c>
      <c r="DW2" t="str">
        <v>62262 - Road Gravel</v>
      </c>
      <c r="DX2" t="str">
        <v>62263 - Hazardous Waste Disposal</v>
      </c>
      <c r="DY2" t="str">
        <v>62264 - Waste Disposal</v>
      </c>
      <c r="DZ2" t="str">
        <v>62265 - Trash / Litter Removal</v>
      </c>
      <c r="EA2" t="str">
        <v>62266 - Cement Sacrete</v>
      </c>
      <c r="EB2" t="str">
        <v>62267 - Signage</v>
      </c>
      <c r="EC2" t="str">
        <v>62268 - Surety Bonds</v>
      </c>
      <c r="ED2" t="str">
        <v>62269 - Death/Burial Expense</v>
      </c>
      <c r="EE2" t="str">
        <v>62270 - Line Stabilizer</v>
      </c>
      <c r="EF2" t="str">
        <v>62271 - Delivery Service</v>
      </c>
      <c r="EG2" t="str">
        <v>62275 - Usage Equipment</v>
      </c>
      <c r="EH2" t="str">
        <v>62280 - Usage Materials/Burdened</v>
      </c>
      <c r="EI2" t="str">
        <v>62285 - Fuel</v>
      </c>
      <c r="EJ2" t="str">
        <v>62310 - Petit Jury</v>
      </c>
      <c r="EK2" t="str">
        <v>62320 - Grand Jury</v>
      </c>
      <c r="EL2" t="str">
        <v>62330 - Visiting Judges</v>
      </c>
      <c r="EM2" t="str">
        <v>62340 - Visiting Court Reporters</v>
      </c>
      <c r="EN2" t="str">
        <v>62350 - Election Workers</v>
      </c>
      <c r="EO2" t="str">
        <v>62351 - DCCCD  Fitness Center</v>
      </c>
      <c r="EP2" t="str">
        <v>62352 - Room &amp; Board</v>
      </c>
      <c r="EQ2" t="str">
        <v>62353 - Cable Television</v>
      </c>
      <c r="ER2" t="str">
        <v>62354 - Relocation Expense</v>
      </c>
      <c r="ES2" t="str">
        <v>62355 - Miscellaneous Reimbursables</v>
      </c>
      <c r="ET2" t="str">
        <v>62356 - Maintenance Contracts</v>
      </c>
      <c r="EU2" t="str">
        <v>62357 - CPS Contracts</v>
      </c>
      <c r="EV2" t="str">
        <v>62358 - General Liability</v>
      </c>
      <c r="EW2" t="str">
        <v>62359 - Property Insurance</v>
      </c>
      <c r="EX2" t="str">
        <v>62360 - Insurance</v>
      </c>
      <c r="EY2" t="str">
        <v>62361 - Data Processing Contract</v>
      </c>
      <c r="EZ2" t="str">
        <v>62362 - Workers Comp (Courtesy Patrol)</v>
      </c>
      <c r="FA2" t="str">
        <v>62363 - Fire Fighting</v>
      </c>
      <c r="FB2" t="str">
        <v>62364 - Claims Against County</v>
      </c>
      <c r="FC2" t="str">
        <v>62365 - Janitorial Service -Contractual</v>
      </c>
      <c r="FD2" t="str">
        <v>62366 - Records Management Contracts</v>
      </c>
      <c r="FE2" t="str">
        <v>62367 - Other Contractual Services</v>
      </c>
      <c r="FF2" t="str">
        <v>62368 - Water Improvements - CDBG</v>
      </c>
      <c r="FG2" t="str">
        <v>62369 - Streets/Sidewalks - CDBG</v>
      </c>
      <c r="FH2" t="str">
        <v>62370 - Housing Reconstruction - CDBG</v>
      </c>
      <c r="FI2" t="str">
        <v>62371 - Transfer to State</v>
      </c>
      <c r="FJ2" t="str">
        <v>62372 - Indirect Costs</v>
      </c>
      <c r="FK2" t="str">
        <v>62373 - EMS Service</v>
      </c>
      <c r="FL2" t="str">
        <v>62374 - Mental Health State Contracts</v>
      </c>
      <c r="FM2" t="str">
        <v>62375 - Blight Removal/Demolition - CDBG</v>
      </c>
      <c r="FN2" t="str">
        <v>62376 - Housing Construction - CDBG</v>
      </c>
      <c r="FO2" t="str">
        <v>62377 - Building Improvements - CDBG</v>
      </c>
      <c r="FP2" t="str">
        <v>62378 - Sewer Improvements - CDBG</v>
      </c>
      <c r="FQ2" t="str">
        <v>62379 - Code Adminisstrator - CDBF</v>
      </c>
      <c r="FR2" t="str">
        <v>62405 - Tuition Reimbursement</v>
      </c>
      <c r="FS2" t="str">
        <v>62410 - Substitute Court Reporters</v>
      </c>
      <c r="FT2" t="str">
        <v>62430 - Consulting Fees</v>
      </c>
      <c r="FU2" t="str">
        <v>62440 - Classroom Training</v>
      </c>
      <c r="FV2" t="str">
        <v>62460 - Training Fees</v>
      </c>
      <c r="FW2" t="str">
        <v>62462 - Registration Fees - Training</v>
      </c>
      <c r="FX2" t="str">
        <v>62465 - Court Appointed Masters/Refere</v>
      </c>
      <c r="FY2" t="str">
        <v>62470 - Court Appted Atty - Other allowable Exp District Court</v>
      </c>
      <c r="FZ2" t="str">
        <v>62471 - Court Appted Atty - Other allowable Exp County Court</v>
      </c>
      <c r="GA2" t="str">
        <v>62472 - Court Appted Atty - Other allowable Exp Appeals</v>
      </c>
      <c r="GB2" t="str">
        <v>62473 - Court Appted Atty - Misdemeanor</v>
      </c>
      <c r="GC2" t="str">
        <v>62474 - Court Appted Atty - County Court Appeal</v>
      </c>
      <c r="GD2" t="str">
        <v>62475 - Court Appted Atty - Felony</v>
      </c>
      <c r="GE2" t="str">
        <v>62476 - Court Appted Atty - Captial Murder</v>
      </c>
      <c r="GF2" t="str">
        <v>62477 - Court Appted Atty - Writs</v>
      </c>
      <c r="GG2" t="str">
        <v>62478 - Court Appted Atty - Investigator</v>
      </c>
      <c r="GH2" t="str">
        <v>62479 - Court Appted Atty -Child Welfare</v>
      </c>
      <c r="GI2" t="str">
        <v>62480 - Court Appted Atty - Delinquency</v>
      </c>
      <c r="GJ2" t="str">
        <v>62481 - Court Appointed Atty. -   Death Penalty</v>
      </c>
      <c r="GK2" t="str">
        <v>62482 - Court Appted Atty - No Charges</v>
      </c>
      <c r="GL2" t="str">
        <v>62483 - Court Appted Atty - District Court Appeal</v>
      </c>
      <c r="GM2" t="str">
        <v>62484 - Courty Appted Atty - Other allowable Exp Capital</v>
      </c>
      <c r="GN2" t="str">
        <v>62485 - Ct. Appt. Ad-Iitem Full Guardianship</v>
      </c>
      <c r="GO2" t="str">
        <v>62486 - Court Appointed Advocates</v>
      </c>
      <c r="GP2" t="str">
        <v>62488 - Trial Expense Other Court Costs</v>
      </c>
      <c r="GQ2" t="str">
        <v>62491 - Transcripts of Proceedings</v>
      </c>
      <c r="GR2" t="str">
        <v>62492 - Mediators</v>
      </c>
      <c r="GS2" t="str">
        <v>62493 - Witness Fees</v>
      </c>
      <c r="GT2" t="str">
        <v>62494 - Expenses -Visiting Judges &amp; CT Reporters</v>
      </c>
      <c r="GU2" t="str">
        <v>62495 - Attorney Pro Tem</v>
      </c>
      <c r="GV2" t="str">
        <v>62496 - Appraisal District Share</v>
      </c>
      <c r="GW2" t="str">
        <v>62497 - Expert Testimony - Non PSYCH</v>
      </c>
      <c r="GX2" t="str">
        <v>62498 - Expert Testimony - Psych</v>
      </c>
      <c r="GY2" t="str">
        <v>62499 - Expert Testimony - Non Psych Capital</v>
      </c>
      <c r="GZ2" t="str">
        <v>62500 - Expert Testimony - PD</v>
      </c>
      <c r="HA2" t="str">
        <v>62501 - Expert Testimony - Psych Capital</v>
      </c>
      <c r="HB2" t="str">
        <v>62502 - Capital Public Defender Expert Witness</v>
      </c>
      <c r="HC2" t="str">
        <v>62505 - Investigator - Capital</v>
      </c>
      <c r="HD2" t="str">
        <v>62510 - Ammunition/Explosives</v>
      </c>
      <c r="HE2" t="str">
        <v>62520 - Crime Scene Supplies</v>
      </c>
      <c r="HF2" t="str">
        <v>62530 - Law Enforcement Badges</v>
      </c>
      <c r="HG2" t="str">
        <v>62535 - Bulletproof Vests</v>
      </c>
      <c r="HH2" t="str">
        <v>62540 - Groceries</v>
      </c>
      <c r="HI2" t="str">
        <v>62543 - Vehicles Insurance</v>
      </c>
      <c r="HJ2" t="str">
        <v>62544 - Other</v>
      </c>
      <c r="HK2" t="str">
        <v>62545 - Household Utensils</v>
      </c>
      <c r="HL2" t="str">
        <v>62550 - Kitchen Supplies</v>
      </c>
      <c r="HM2" t="str">
        <v>62555 - Detention Supplies</v>
      </c>
      <c r="HN2" t="str">
        <v>62556 - Personal Care Toiletries</v>
      </c>
      <c r="HO2" t="str">
        <v>62560 - Land-Open Spaces and PW</v>
      </c>
      <c r="HP2" t="str">
        <v>62565 - Citi Lead Projects - Public Wks</v>
      </c>
      <c r="HQ2" t="str">
        <v>62567 - Professional Services</v>
      </c>
      <c r="HR2" t="str">
        <v>62568 - R O W</v>
      </c>
      <c r="HS2" t="str">
        <v>62569 - Land Improvment- Highways and Streets</v>
      </c>
      <c r="HT2" t="str">
        <v>62570 - Construction</v>
      </c>
      <c r="HU2" t="str">
        <v>62571 - Special Commissioners</v>
      </c>
      <c r="HV2" t="str">
        <v>62575 - Clothing  &amp;  Bedding</v>
      </c>
      <c r="HW2" t="str">
        <v>62580 - Reserve Deputy Bond</v>
      </c>
      <c r="HX2" t="str">
        <v>62585 - Informant Fees</v>
      </c>
      <c r="HY2" t="str">
        <v>62590 - County Auto Maintenance</v>
      </c>
      <c r="HZ2" t="str">
        <v>62595 - Vehicle Emissions Repairs</v>
      </c>
      <c r="IA2" t="str">
        <v>62610 - Auto Parts &amp; Supplies</v>
      </c>
      <c r="IB2" t="str">
        <v>62620 - Towing / Road Service</v>
      </c>
      <c r="IC2" t="str">
        <v>62630 - Radio Parts &amp; Supplies</v>
      </c>
      <c r="ID2" t="str">
        <v>62635 - Materials and Supplies</v>
      </c>
      <c r="IE2" t="str">
        <v>62640 - Maintenance/Labor on Building/Office Equipment</v>
      </c>
      <c r="IF2" t="str">
        <v>62650 - Special Equipment Maintenance</v>
      </c>
      <c r="IG2" t="str">
        <v>62660 - Computer Maintenance (Non Contractual)</v>
      </c>
      <c r="IH2" t="str">
        <v>62670 - Maintenance</v>
      </c>
      <c r="II2" t="str">
        <v>62680 - Building Material</v>
      </c>
      <c r="IJ2" t="str">
        <v>62690 - Hardware &amp; Electrical Supplies</v>
      </c>
      <c r="IK2" t="str">
        <v>62710 - Plumbing Supplies</v>
      </c>
      <c r="IL2" t="str">
        <v>62720 - Janitorial Supplies</v>
      </c>
      <c r="IM2" t="str">
        <v>62730 - Small Tools</v>
      </c>
      <c r="IN2" t="str">
        <v>62740 - Painting Supplies</v>
      </c>
      <c r="IO2" t="str">
        <v>62750 - Welding Supplies</v>
      </c>
      <c r="IP2" t="str">
        <v>62760 - Ground Maintenance</v>
      </c>
      <c r="IQ2" t="str">
        <v>62770 - Extermination/Fumigation</v>
      </c>
      <c r="IR2" t="str">
        <v>62810 - Groceries-Other</v>
      </c>
      <c r="IS2" t="str">
        <v>62815 - Jury Room Supplies</v>
      </c>
      <c r="IT2" t="str">
        <v>62818 - FM-Minor Building Alterations</v>
      </c>
      <c r="IU2" t="str">
        <v>62820 - Agricultural Supplies</v>
      </c>
      <c r="IV2" t="str">
        <v>62825 - Animal &amp; Livestock Feed &amp; Supplies</v>
      </c>
      <c r="IW2" t="str">
        <v>62830 - Animal Disposal</v>
      </c>
      <c r="IX2" t="str">
        <v>62835 - Autopsy Supplies</v>
      </c>
      <c r="IY2" t="str">
        <v>62840 - Laboratory Supplies</v>
      </c>
      <c r="IZ2" t="str">
        <v>62845 - Chemicals</v>
      </c>
      <c r="JA2" t="str">
        <v>62846 - Cylinder Gases</v>
      </c>
      <c r="JB2" t="str">
        <v>62847 - Drafting /Survey Supplies</v>
      </c>
      <c r="JC2" t="str">
        <v>62860 - FM-ADA Improvements</v>
      </c>
      <c r="JD2" t="str">
        <v>62861 - FM-Flooring updates</v>
      </c>
      <c r="JE2" t="str">
        <v>62862 - FM-Environmental Remediation</v>
      </c>
      <c r="JF2" t="str">
        <v>62863 - FM-HVAC Repair</v>
      </c>
      <c r="JG2" t="str">
        <v>62864 - FM-Minor Building Alterations</v>
      </c>
      <c r="JH2" t="str">
        <v>62865 - FM-Landscaping</v>
      </c>
      <c r="JI2" t="str">
        <v>62866 - FM-ADA Improvements</v>
      </c>
      <c r="JJ2" t="str">
        <v>62867 - FM-Lighting</v>
      </c>
      <c r="JK2" t="str">
        <v>62868 - FM-Other Facility Expense</v>
      </c>
      <c r="JL2" t="str">
        <v>62869 - FM-Fire Alarm&amp; Smoke Detectors</v>
      </c>
      <c r="JM2" t="str">
        <v>62871 - FM-Other Facility Expense</v>
      </c>
      <c r="JN2" t="str">
        <v>62872 - FM-Parking Program</v>
      </c>
      <c r="JO2" t="str">
        <v>62873 - FM-Emergency Management System</v>
      </c>
      <c r="JP2" t="str">
        <v>62874 - FM-Electrical</v>
      </c>
      <c r="JQ2" t="str">
        <v>62875 - FM-Plumbing</v>
      </c>
      <c r="JR2" t="str">
        <v>62876 - FM-Elevators</v>
      </c>
      <c r="JS2" t="str">
        <v>62880 - Election Supplies</v>
      </c>
      <c r="JT2" t="str">
        <v>62890 - Voting Machine Supplies</v>
      </c>
      <c r="JU2" t="str">
        <v>62910 - Voting Machine Transportation</v>
      </c>
      <c r="JV2" t="str">
        <v>62920 - Drug &amp; Medical Supplies</v>
      </c>
      <c r="JW2" t="str">
        <v>62930 - Photo Supplies</v>
      </c>
      <c r="JX2" t="str">
        <v>62935 - Two-Way Radios</v>
      </c>
      <c r="JY2" t="str">
        <v>62940 - Laundry &amp; Cleaning Supplies</v>
      </c>
      <c r="JZ2" t="str">
        <v>62950 - Books &amp; Supplements</v>
      </c>
      <c r="KA2" t="str">
        <v>62960 - Training Supplies</v>
      </c>
      <c r="KB2" t="str">
        <v>62970 - Uniforms</v>
      </c>
      <c r="KC2" t="str">
        <v>62975 - Payment Old Cancelled Warrants</v>
      </c>
      <c r="KD2" t="str">
        <v>62980 - Auto Expense - Incidental</v>
      </c>
      <c r="KE2" t="str">
        <v>62990 - Special Allocation - Welfare Dept.</v>
      </c>
      <c r="KF2" t="str">
        <v>62995 - Lease Expenses</v>
      </c>
      <c r="KG2" t="str">
        <v>63101 - GT6112-Substitute Teacher Salaries</v>
      </c>
      <c r="KH2" t="str">
        <v>63102 - GT6119-Teachers and Other Prof</v>
      </c>
      <c r="KI2" t="str">
        <v>63103 - GT6121-Extra Duty Pay /Overtime</v>
      </c>
      <c r="KJ2" t="str">
        <v>63104 - GT6129-Support Salaries</v>
      </c>
      <c r="KK2" t="str">
        <v>63105 - GT6141-Social Security / Medic</v>
      </c>
      <c r="KL2" t="str">
        <v>63106 - GT6142-Group Health and Life I</v>
      </c>
      <c r="KM2" t="str">
        <v>63107 - GT6143-Workers Compensation</v>
      </c>
      <c r="KN2" t="str">
        <v>63108 - GT6145-Unemployment Compensation</v>
      </c>
      <c r="KO2" t="str">
        <v>63109 - GT6146-Teacher Retirement / TR</v>
      </c>
      <c r="KP2" t="str">
        <v>63110 - GT6200-No Description</v>
      </c>
      <c r="KQ2" t="str">
        <v>63111 - GT6211-Legal Services</v>
      </c>
      <c r="KR2" t="str">
        <v>63112 - GT6212-Audit Services</v>
      </c>
      <c r="KS2" t="str">
        <v>63113 - GT6239-Education Service Center</v>
      </c>
      <c r="KT2" t="str">
        <v>63114 - GT6249-Maintenance and Repair</v>
      </c>
      <c r="KU2" t="str">
        <v>63115 - GT6259-Utilities</v>
      </c>
      <c r="KV2" t="str">
        <v>63116 - GT6269-Rentals - Operating Lea</v>
      </c>
      <c r="KW2" t="str">
        <v>63117 - GT6299-No Description</v>
      </c>
      <c r="KX2" t="str">
        <v>63118 - GT6319-Supplies for Maintenanc</v>
      </c>
      <c r="KY2" t="str">
        <v>63119 - GT6321-Textbooks</v>
      </c>
      <c r="KZ2" t="str">
        <v>63120 - GT6329-No Description</v>
      </c>
      <c r="LA2" t="str">
        <v>63121 - GT6339-Testing Materials</v>
      </c>
      <c r="LB2" t="str">
        <v>63122 - GT6399-Supplies and Materials</v>
      </c>
      <c r="LC2" t="str">
        <v>63123 - GT6411-Employee Travel</v>
      </c>
      <c r="LD2" t="str">
        <v>63124 - GT6429-Insurance Cost</v>
      </c>
      <c r="LE2" t="str">
        <v>63125 - GT6494-No Description</v>
      </c>
      <c r="LF2" t="str">
        <v>63126 - GT6499-Fees, Dues and Other Ex</v>
      </c>
      <c r="LG2" t="str">
        <v>67520 - Interest Payment</v>
      </c>
      <c r="LH2" t="str">
        <v>67525 - Premium &amp; Discount Amortization - Debt</v>
      </c>
      <c r="LI2" t="str">
        <v>67530 - Principal Payment</v>
      </c>
      <c r="LJ2" t="str">
        <v>67532 - Debt Issuance Costs</v>
      </c>
      <c r="LK2" t="str">
        <v>67535 - Deferred Debt Issuance Amortization</v>
      </c>
      <c r="LL2" t="str">
        <v>68001 - Property - Budget Only</v>
      </c>
      <c r="LM2" t="str">
        <v>68010 - Engineering &amp; Design ( Other than CMAQ)</v>
      </c>
      <c r="LN2" t="str">
        <v>68011 - Capital Outlay Other</v>
      </c>
      <c r="LO2" t="str">
        <v>68020 - Professional/Consultant Fees</v>
      </c>
      <c r="LP2" t="str">
        <v>68050 - Administrative Costs- Property</v>
      </c>
      <c r="LQ2" t="str">
        <v>68110 - Land - DO NOT USE</v>
      </c>
      <c r="LR2" t="str">
        <v>68111 - Land-NEW</v>
      </c>
      <c r="LS2" t="str">
        <v>68115 - Land Improvements</v>
      </c>
      <c r="LT2" t="str">
        <v>68116 - Land Improvements-NEW</v>
      </c>
      <c r="LU2" t="str">
        <v>68120 - Buildings</v>
      </c>
      <c r="LV2" t="str">
        <v>68121 - Building Reno - 20 year</v>
      </c>
      <c r="LW2" t="str">
        <v>68130 - Building Improvements</v>
      </c>
      <c r="LX2" t="str">
        <v>68131 - Tenant Build Out - Leasehold</v>
      </c>
      <c r="LY2" t="str">
        <v>68132 - Major Elevator Improvements</v>
      </c>
      <c r="LZ2" t="str">
        <v>68136 - Capx Temp Buildings</v>
      </c>
      <c r="MA2" t="str">
        <v>68141 - R-O-W - Land</v>
      </c>
      <c r="MB2" t="str">
        <v>68144 - R-O-W - Appraisers Fees</v>
      </c>
      <c r="MC2" t="str">
        <v>68147 - R-O-W - Title Expense</v>
      </c>
      <c r="MD2" t="str">
        <v>68149 - R-O-W - Sole Expense of State</v>
      </c>
      <c r="ME2" t="str">
        <v>68180 - Property Inspection</v>
      </c>
      <c r="MF2" t="str">
        <v>68185 - Archeological Survey</v>
      </c>
      <c r="MG2" t="str">
        <v>68190 - Architects Fees</v>
      </c>
      <c r="MH2" t="str">
        <v>68210 - Construction in Progress_A08210</v>
      </c>
      <c r="MI2" t="str">
        <v>68293 - Computer Hardware - Non capital outlay</v>
      </c>
      <c r="MJ2" t="str">
        <v>68294 - Computer Software As A Service - Not capitallized</v>
      </c>
      <c r="MK2" t="str">
        <v>68295 - Software Purchase - Non CAP</v>
      </c>
      <c r="ML2" t="str">
        <v>68311 - Roads</v>
      </c>
      <c r="MM2" t="str">
        <v>68312 - Bridges</v>
      </c>
      <c r="MN2" t="str">
        <v>68314 - Quality Control - Roads &amp; Bridge</v>
      </c>
      <c r="MO2" t="str">
        <v>68318 - Capital exp-cities</v>
      </c>
      <c r="MP2" t="str">
        <v>68319 - Capital - Contra (Reimbursement from Cities</v>
      </c>
      <c r="MQ2" t="str">
        <v>68330 - Curb, Gutter, &amp; Drainage</v>
      </c>
      <c r="MR2" t="str">
        <v>68399 - Capital-contra-cities</v>
      </c>
      <c r="MS2" t="str">
        <v>68410 - Furniture &amp; Equipment</v>
      </c>
      <c r="MT2" t="str">
        <v>68414 - Office Equipment</v>
      </c>
      <c r="MU2" t="str">
        <v>68415 - Equipment, Fixed Assets</v>
      </c>
      <c r="MV2" t="str">
        <v>68416 - Medical Equipment</v>
      </c>
      <c r="MW2" t="str">
        <v>68417 - Telephone Equipment</v>
      </c>
      <c r="MX2" t="str">
        <v>68418 - General Equipment</v>
      </c>
      <c r="MY2" t="str">
        <v>68419 - Laundry Equipment</v>
      </c>
      <c r="MZ2" t="str">
        <v>68520 - Telecommunication Equipment</v>
      </c>
      <c r="NA2" t="str">
        <v>68530 - Law Library Books (Complete Se</v>
      </c>
      <c r="NB2" t="str">
        <v>68610 - Special Equipment Maintenance</v>
      </c>
      <c r="NC2" t="str">
        <v>68615 - Road Construction Equipment</v>
      </c>
      <c r="ND2" t="str">
        <v>68616 - Laboratory Equipment</v>
      </c>
      <c r="NE2" t="str">
        <v>68620 - Vehicles</v>
      </c>
      <c r="NF2" t="str">
        <v>68621 - Electric Vehicles</v>
      </c>
      <c r="NG2" t="str">
        <v>68625 - Trucks</v>
      </c>
      <c r="NH2" t="str">
        <v>68630 - Computer Hardware</v>
      </c>
      <c r="NI2" t="str">
        <v>68639 - Software - Other Exp</v>
      </c>
      <c r="NJ2" t="str">
        <v>68640 - Computer Software over $10000</v>
      </c>
      <c r="NK2" t="str">
        <v>68641 - Software Dev, Imp, Cons Fees</v>
      </c>
      <c r="NL2" t="str">
        <v>68642 - Leases NonCapitalized F196 only</v>
      </c>
      <c r="NM2" t="str">
        <v>68643 - Capital Leases</v>
      </c>
      <c r="NN2" t="str">
        <v>68708 - Property - Traffic Signs</v>
      </c>
      <c r="NO2" t="str">
        <v>68713 - Property - Kitchen Equipment</v>
      </c>
      <c r="NP2" t="str">
        <v>68801 - Flooring Updates</v>
      </c>
      <c r="NQ2" t="str">
        <v>68803 - FM-Electrical</v>
      </c>
      <c r="NR2" t="str">
        <v>68806 - FM-Energy Management system</v>
      </c>
      <c r="NS2" t="str">
        <v>68809 - FM-Environmental Remediation</v>
      </c>
      <c r="NT2" t="str">
        <v>68812 - FM-Fire Alarm&amp; Smoke Detectors</v>
      </c>
      <c r="NU2" t="str">
        <v>68815 - FM-HVAC Repair</v>
      </c>
      <c r="NV2" t="str">
        <v>68818 - FM-Minor building alterations</v>
      </c>
      <c r="NW2" t="str">
        <v>68821 - FM-Painting</v>
      </c>
      <c r="NX2" t="str">
        <v>68824 - FM-Parking Program</v>
      </c>
      <c r="NY2" t="str">
        <v>68827 - FM_Plumbing</v>
      </c>
      <c r="NZ2" t="str">
        <v>68830 - FM-Roofing</v>
      </c>
      <c r="OA2" t="str">
        <v>68833 - Telcom</v>
      </c>
      <c r="OB2" t="str">
        <v>68836 - FM-Waterproofing</v>
      </c>
      <c r="OC2" t="str">
        <v>68839 - FM-Windows</v>
      </c>
      <c r="OD2" t="str">
        <v>68842 - FM-Landscaping</v>
      </c>
      <c r="OE2" t="str">
        <v>68845 - FM-ADA Improvements</v>
      </c>
      <c r="OF2" t="str">
        <v>68851 - FM-Lighting</v>
      </c>
      <c r="OG2" t="str">
        <v>68871 - FM-Other Facility Expense</v>
      </c>
      <c r="OH2" t="str">
        <v>68950 - Depreciation</v>
      </c>
      <c r="OI2" t="str">
        <v xml:space="preserve">68951 - Amortization </v>
      </c>
      <c r="OJ2" t="str">
        <v>68955 - Depreciation Adjustment - FA</v>
      </c>
      <c r="OK2" t="str">
        <v>68960 - Gain/Loss - NBV - FA</v>
      </c>
      <c r="OL2" t="str">
        <v>68961 - Cost of Removal Gain/Loss</v>
      </c>
      <c r="OM2" t="str">
        <v>69305 - Retiree-Health</v>
      </c>
      <c r="ON2" t="str">
        <v>69310 - W. Comp. Admin. Fee Expenses</v>
      </c>
      <c r="OO2" t="str">
        <v>69315 - Prescriptions</v>
      </c>
      <c r="OP2" t="str">
        <v>69320 - Administrative Fees-INS TRUST</v>
      </c>
      <c r="OQ2" t="str">
        <v>69325 - Trust - Section 125 Flex Claims</v>
      </c>
      <c r="OR2" t="str">
        <v>69330 - Trust - Optumhealth Bank</v>
      </c>
      <c r="OS2" t="str">
        <v>69335 - Trust - Miscellaneous Expenses</v>
      </c>
      <c r="OT2" t="str">
        <v>69340 - North Texas Alliance</v>
      </c>
      <c r="OU2" t="str">
        <v>69345 - Trust - Texas Health Choice</v>
      </c>
      <c r="OV2" t="str">
        <v>69350 - Trust - Safeguard Dental</v>
      </c>
      <c r="OW2" t="str">
        <v>69355 - Trust-Mental Health Network services</v>
      </c>
      <c r="OX2" t="str">
        <v>69360 - Trust - Refunds Medical Payments</v>
      </c>
      <c r="OY2" t="str">
        <v>69365 - Affordalbe Care ACT</v>
      </c>
      <c r="OZ2" t="str">
        <v>69370 - Special &amp; Trust Disbursements</v>
      </c>
      <c r="PA2" t="str">
        <v>69375 - ISF-Workers Comp Expenses</v>
      </c>
    </row>
    <row r="3" spans="1:417" x14ac:dyDescent="0.25">
      <c r="A3" t="str" cm="1">
        <f t="array" ref="A3:PA3">TRANSPOSE(_xlfn._xlws.SORT(_xlfn._xlws.FILTER(TableAccount[Account List],ISNUMBER(SEARCH(Travel!Z4,TableAccount[Account List])))))</f>
        <v>61010 - Salaries - Official</v>
      </c>
      <c r="B3" t="str">
        <v>61011 - District Court Judges(Tex. Govt. Code Sec. 659.012(a)(1))</v>
      </c>
      <c r="C3" t="str">
        <v>61012 - Court of Appeals Justices(Tex. Govt. Code Sec. 659.012(a)(2))</v>
      </c>
      <c r="D3" t="str">
        <v>61013 - Supreme Court Justices &amp; Court of Criminal Appeals Judges(Tex. Govt. Code Sec. 659.012(a)(3))</v>
      </c>
      <c r="E3" t="str">
        <v>61014 - County Court at Law Judges (Tex. Govt. Code Sec. 25.0005)</v>
      </c>
      <c r="F3" t="str">
        <v>61015 - Probate Court Judges(Tex. Govt. Code Sec. 25.0023)</v>
      </c>
      <c r="G3" t="str">
        <v>61016 - Appointed Directors</v>
      </c>
      <c r="H3" t="str">
        <v>61020 - Salaries - Assistant</v>
      </c>
      <c r="I3" t="str">
        <v>61025 - Supplemental Pay</v>
      </c>
      <c r="J3" t="str">
        <v>61030 - Salaries - Court Coordinators</v>
      </c>
      <c r="K3" t="str">
        <v>61040 - Salaries - Court Reporters</v>
      </c>
      <c r="L3" t="str">
        <v>61050 - Salaries - Overtime</v>
      </c>
      <c r="M3" t="str">
        <v>61060 - Salaries - Extra Help</v>
      </c>
      <c r="N3" t="str">
        <v>61061 - Salaries - Part-time Regular</v>
      </c>
      <c r="O3" t="str">
        <v>61062 - Salaries - Part-time Temporary</v>
      </c>
      <c r="P3" t="str">
        <v>61070 - Automobile Allowance</v>
      </c>
      <c r="Q3" t="str">
        <v>61080 - Mileage Reimbursement</v>
      </c>
      <c r="R3" t="str">
        <v>61090 - Salary Lag Account</v>
      </c>
      <c r="S3" t="str">
        <v>61110 - Social Security</v>
      </c>
      <c r="T3" t="str">
        <v>61111 - FICA_A01111</v>
      </c>
      <c r="U3" t="str">
        <v>61112 - Medicare_A01112</v>
      </c>
      <c r="V3" t="str">
        <v>61113 - PARS</v>
      </c>
      <c r="W3" t="str">
        <v>61120 - Sick Leave Payoff</v>
      </c>
      <c r="X3" t="str">
        <v>61140 - Insurance -Employer</v>
      </c>
      <c r="Y3" t="str">
        <v>61150 - Fringe Benefits Retirement-Employer</v>
      </c>
      <c r="Z3" t="str">
        <v>61160 - Unemployment Insurance</v>
      </c>
      <c r="AA3" t="str">
        <v>61190 - Workers Compensation- County</v>
      </c>
      <c r="AB3" t="str">
        <v>62001 - Operating - Budget Only</v>
      </c>
      <c r="AC3" t="str">
        <v>62010 - Advertising</v>
      </c>
      <c r="AD3" t="str">
        <v>62011 - Classified Advertising</v>
      </c>
      <c r="AE3" t="str">
        <v>62012 - Advertisement for Bids</v>
      </c>
      <c r="AF3" t="str">
        <v>62013 - Legal Notices</v>
      </c>
      <c r="AG3" t="str">
        <v>62014 - Other</v>
      </c>
      <c r="AH3" t="str">
        <v>62015 - Forfeiture Disbursements</v>
      </c>
      <c r="AI3" t="str">
        <v>62021 - Truck  Rental</v>
      </c>
      <c r="AJ3" t="str">
        <v>62022 - Equipment Rental</v>
      </c>
      <c r="AK3" t="str">
        <v>62023 - Building Rental</v>
      </c>
      <c r="AL3" t="str">
        <v>62024 - Other  Rental</v>
      </c>
      <c r="AM3" t="str">
        <v>62025 - Voting Machine Rental</v>
      </c>
      <c r="AN3" t="str">
        <v>62026 - Business Travel</v>
      </c>
      <c r="AO3" t="str">
        <v>62027 - Conference Travel</v>
      </c>
      <c r="AP3" t="str">
        <v>62028 - Legislative Travel</v>
      </c>
      <c r="AQ3" t="str">
        <v>62029 - Recruiting Travel</v>
      </c>
      <c r="AR3" t="str">
        <v>62030 - Administrative Expense</v>
      </c>
      <c r="AS3" t="str">
        <v>62031 - Administrative Expense Contra</v>
      </c>
      <c r="AT3" t="str">
        <v>62035 - Late Fees/Finance Charges</v>
      </c>
      <c r="AU3" t="str">
        <v>62036 - Day Treatment Program</v>
      </c>
      <c r="AV3" t="str">
        <v>62037 - Electronic Monitoring</v>
      </c>
      <c r="AW3" t="str">
        <v>62038 - Juvenile Groceries</v>
      </c>
      <c r="AX3" t="str">
        <v>62039 - Emergency Foster Care</v>
      </c>
      <c r="AY3" t="str">
        <v>62040 - Emergency Food Assistance</v>
      </c>
      <c r="AZ3" t="str">
        <v>62041 - Emergency Medical Assistance</v>
      </c>
      <c r="BA3" t="str">
        <v>62042 - School/Recreation Expense</v>
      </c>
      <c r="BB3" t="str">
        <v>62043 - Residential Placement</v>
      </c>
      <c r="BC3" t="str">
        <v>62044 - Medical Expenses</v>
      </c>
      <c r="BD3" t="str">
        <v>62050 - Conference/Staff Development Expense</v>
      </c>
      <c r="BE3" t="str">
        <v>62080 - Dues &amp; Subscriptions</v>
      </c>
      <c r="BF3" t="str">
        <v>62081 - Organizational Dues</v>
      </c>
      <c r="BG3" t="str">
        <v>62082 - Subscriptions</v>
      </c>
      <c r="BH3" t="str">
        <v>62083 - Refunds</v>
      </c>
      <c r="BI3" t="str">
        <v>62084 - Reporting Vital Statistics</v>
      </c>
      <c r="BJ3" t="str">
        <v>62090 - Property Less than $5000</v>
      </c>
      <c r="BK3" t="str">
        <v>62093 - Computer Hardware less than $5000</v>
      </c>
      <c r="BL3" t="str">
        <v>62094 - Software as a service</v>
      </c>
      <c r="BM3" t="str">
        <v>62095 - Computer Software</v>
      </c>
      <c r="BN3" t="str">
        <v>62097 - Radios less than $5000 (8/30/01)</v>
      </c>
      <c r="BO3" t="str">
        <v>62098 - Weapons - Guns, Rifles</v>
      </c>
      <c r="BP3" t="str">
        <v>62125 - Questioned Cost Reimbursement</v>
      </c>
      <c r="BQ3" t="str">
        <v>62136 - Court Appointed Interpreter</v>
      </c>
      <c r="BR3" t="str">
        <v>62140 - Transportation Assistance</v>
      </c>
      <c r="BS3" t="str">
        <v>62150 - License &amp; Permit Fees</v>
      </c>
      <c r="BT3" t="str">
        <v>62151 - Rental Assistance- Emergency</v>
      </c>
      <c r="BU3" t="str">
        <v>62152 - Rental Assistance - Long Term</v>
      </c>
      <c r="BV3" t="str">
        <v>62153 - Rental Assistance - Client ERAP</v>
      </c>
      <c r="BW3" t="str">
        <v>62154 - Furnishings Assistance</v>
      </c>
      <c r="BX3" t="str">
        <v>62155 - Juror Housing &amp; Meals</v>
      </c>
      <c r="BY3" t="str">
        <v>62156 - Notary /Bonds Fees</v>
      </c>
      <c r="BZ3" t="str">
        <v>62157 - Rental Assistance - Portability Vouchers</v>
      </c>
      <c r="CA3" t="str">
        <v>62160 - Office Supplies</v>
      </c>
      <c r="CB3" t="str">
        <v>62170 - Postage</v>
      </c>
      <c r="CC3" t="str">
        <v>62175 - Printing / Imaging Expense</v>
      </c>
      <c r="CD3" t="str">
        <v>62179 - Water/Sewer/Garbage</v>
      </c>
      <c r="CE3" t="str">
        <v>62180 - Emergency Assistance</v>
      </c>
      <c r="CF3" t="str">
        <v>62181 - Utilities Assistance - Elderly</v>
      </c>
      <c r="CG3" t="str">
        <v>62182 - Utilities Assistance - Emergency</v>
      </c>
      <c r="CH3" t="str">
        <v>62183 - Utilities Assistance - Co Payment</v>
      </c>
      <c r="CI3" t="str">
        <v>62184 - Utilities Assistance - Mortgage</v>
      </c>
      <c r="CJ3" t="str">
        <v>62185 - Utitlities Assitance - ERAP Client</v>
      </c>
      <c r="CK3" t="str">
        <v>62186 - Utilities Assistance</v>
      </c>
      <c r="CL3" t="str">
        <v>62187 - Utilities</v>
      </c>
      <c r="CM3" t="str">
        <v>62188 - Print Shop Expenses</v>
      </c>
      <c r="CN3" t="str">
        <v>62189 - Publications</v>
      </c>
      <c r="CO3" t="str">
        <v>62190 - Testing Expense</v>
      </c>
      <c r="CP3" t="str">
        <v>62191 - Mortgage Assistance</v>
      </c>
      <c r="CQ3" t="str">
        <v>62192 - Transportation Assistance</v>
      </c>
      <c r="CR3" t="str">
        <v>62195 - Other Miscellaneous</v>
      </c>
      <c r="CS3" t="str">
        <v>62200 - Engineering</v>
      </c>
      <c r="CT3" t="str">
        <v>62210 - Shipping &amp; Handing (Freight)</v>
      </c>
      <c r="CU3" t="str">
        <v>62211 - Telephones</v>
      </c>
      <c r="CV3" t="str">
        <v>62212 - Cellular Phones</v>
      </c>
      <c r="CW3" t="str">
        <v>62213 - Pagers</v>
      </c>
      <c r="CX3" t="str">
        <v>62214 - Internet Access</v>
      </c>
      <c r="CY3" t="str">
        <v>62215 - Telecom maintenance and repair</v>
      </c>
      <c r="CZ3" t="str">
        <v>62216 - Telecom contracts</v>
      </c>
      <c r="DA3" t="str">
        <v>62217 - Telecommunications</v>
      </c>
      <c r="DB3" t="str">
        <v>62218 - Telephone Reimbursement</v>
      </c>
      <c r="DC3" t="str">
        <v>62219 - Long Distance</v>
      </c>
      <c r="DD3" t="str">
        <v>62221 - Financial &amp; Audit</v>
      </c>
      <c r="DE3" t="str">
        <v>62222 - Sign Painting &amp; Lettering</v>
      </c>
      <c r="DF3" t="str">
        <v>62223 - Medical Services</v>
      </c>
      <c r="DG3" t="str">
        <v>62225 - Other Professional Fees</v>
      </c>
      <c r="DH3" t="str">
        <v>62226 - Professional Fees - Sub-Recipients</v>
      </c>
      <c r="DI3" t="str">
        <v>62227 - Collection Fees - Linebarger</v>
      </c>
      <c r="DJ3" t="str">
        <v>62228 - Judical Region - Local Issue</v>
      </c>
      <c r="DK3" t="str">
        <v>62229 - Contra - Reimbursement from Ci</v>
      </c>
      <c r="DL3" t="str">
        <v>62235 - DDA - Spendable Balance</v>
      </c>
      <c r="DM3" t="str">
        <v>62240 - Incentives- Participants</v>
      </c>
      <c r="DN3" t="str">
        <v>62250 - Incentives- Grants</v>
      </c>
      <c r="DO3" t="str">
        <v>62254 - Lumber</v>
      </c>
      <c r="DP3" t="str">
        <v>62255 - Steel &amp; Iron</v>
      </c>
      <c r="DQ3" t="str">
        <v>62256 - Concrete Pipes</v>
      </c>
      <c r="DR3" t="str">
        <v>62257 - Sand</v>
      </c>
      <c r="DS3" t="str">
        <v>62258 - Chat</v>
      </c>
      <c r="DT3" t="str">
        <v>62259 - Liquid Asphalt</v>
      </c>
      <c r="DU3" t="str">
        <v>62260 - Asphalt Plant Mix</v>
      </c>
      <c r="DV3" t="str">
        <v>62261 - Cement Slurry</v>
      </c>
      <c r="DW3" t="str">
        <v>62262 - Road Gravel</v>
      </c>
      <c r="DX3" t="str">
        <v>62263 - Hazardous Waste Disposal</v>
      </c>
      <c r="DY3" t="str">
        <v>62264 - Waste Disposal</v>
      </c>
      <c r="DZ3" t="str">
        <v>62265 - Trash / Litter Removal</v>
      </c>
      <c r="EA3" t="str">
        <v>62266 - Cement Sacrete</v>
      </c>
      <c r="EB3" t="str">
        <v>62267 - Signage</v>
      </c>
      <c r="EC3" t="str">
        <v>62268 - Surety Bonds</v>
      </c>
      <c r="ED3" t="str">
        <v>62269 - Death/Burial Expense</v>
      </c>
      <c r="EE3" t="str">
        <v>62270 - Line Stabilizer</v>
      </c>
      <c r="EF3" t="str">
        <v>62271 - Delivery Service</v>
      </c>
      <c r="EG3" t="str">
        <v>62275 - Usage Equipment</v>
      </c>
      <c r="EH3" t="str">
        <v>62280 - Usage Materials/Burdened</v>
      </c>
      <c r="EI3" t="str">
        <v>62285 - Fuel</v>
      </c>
      <c r="EJ3" t="str">
        <v>62310 - Petit Jury</v>
      </c>
      <c r="EK3" t="str">
        <v>62320 - Grand Jury</v>
      </c>
      <c r="EL3" t="str">
        <v>62330 - Visiting Judges</v>
      </c>
      <c r="EM3" t="str">
        <v>62340 - Visiting Court Reporters</v>
      </c>
      <c r="EN3" t="str">
        <v>62350 - Election Workers</v>
      </c>
      <c r="EO3" t="str">
        <v>62351 - DCCCD  Fitness Center</v>
      </c>
      <c r="EP3" t="str">
        <v>62352 - Room &amp; Board</v>
      </c>
      <c r="EQ3" t="str">
        <v>62353 - Cable Television</v>
      </c>
      <c r="ER3" t="str">
        <v>62354 - Relocation Expense</v>
      </c>
      <c r="ES3" t="str">
        <v>62355 - Miscellaneous Reimbursables</v>
      </c>
      <c r="ET3" t="str">
        <v>62356 - Maintenance Contracts</v>
      </c>
      <c r="EU3" t="str">
        <v>62357 - CPS Contracts</v>
      </c>
      <c r="EV3" t="str">
        <v>62358 - General Liability</v>
      </c>
      <c r="EW3" t="str">
        <v>62359 - Property Insurance</v>
      </c>
      <c r="EX3" t="str">
        <v>62360 - Insurance</v>
      </c>
      <c r="EY3" t="str">
        <v>62361 - Data Processing Contract</v>
      </c>
      <c r="EZ3" t="str">
        <v>62362 - Workers Comp (Courtesy Patrol)</v>
      </c>
      <c r="FA3" t="str">
        <v>62363 - Fire Fighting</v>
      </c>
      <c r="FB3" t="str">
        <v>62364 - Claims Against County</v>
      </c>
      <c r="FC3" t="str">
        <v>62365 - Janitorial Service -Contractual</v>
      </c>
      <c r="FD3" t="str">
        <v>62366 - Records Management Contracts</v>
      </c>
      <c r="FE3" t="str">
        <v>62367 - Other Contractual Services</v>
      </c>
      <c r="FF3" t="str">
        <v>62368 - Water Improvements - CDBG</v>
      </c>
      <c r="FG3" t="str">
        <v>62369 - Streets/Sidewalks - CDBG</v>
      </c>
      <c r="FH3" t="str">
        <v>62370 - Housing Reconstruction - CDBG</v>
      </c>
      <c r="FI3" t="str">
        <v>62371 - Transfer to State</v>
      </c>
      <c r="FJ3" t="str">
        <v>62372 - Indirect Costs</v>
      </c>
      <c r="FK3" t="str">
        <v>62373 - EMS Service</v>
      </c>
      <c r="FL3" t="str">
        <v>62374 - Mental Health State Contracts</v>
      </c>
      <c r="FM3" t="str">
        <v>62375 - Blight Removal/Demolition - CDBG</v>
      </c>
      <c r="FN3" t="str">
        <v>62376 - Housing Construction - CDBG</v>
      </c>
      <c r="FO3" t="str">
        <v>62377 - Building Improvements - CDBG</v>
      </c>
      <c r="FP3" t="str">
        <v>62378 - Sewer Improvements - CDBG</v>
      </c>
      <c r="FQ3" t="str">
        <v>62379 - Code Adminisstrator - CDBF</v>
      </c>
      <c r="FR3" t="str">
        <v>62405 - Tuition Reimbursement</v>
      </c>
      <c r="FS3" t="str">
        <v>62410 - Substitute Court Reporters</v>
      </c>
      <c r="FT3" t="str">
        <v>62430 - Consulting Fees</v>
      </c>
      <c r="FU3" t="str">
        <v>62440 - Classroom Training</v>
      </c>
      <c r="FV3" t="str">
        <v>62460 - Training Fees</v>
      </c>
      <c r="FW3" t="str">
        <v>62462 - Registration Fees - Training</v>
      </c>
      <c r="FX3" t="str">
        <v>62465 - Court Appointed Masters/Refere</v>
      </c>
      <c r="FY3" t="str">
        <v>62470 - Court Appted Atty - Other allowable Exp District Court</v>
      </c>
      <c r="FZ3" t="str">
        <v>62471 - Court Appted Atty - Other allowable Exp County Court</v>
      </c>
      <c r="GA3" t="str">
        <v>62472 - Court Appted Atty - Other allowable Exp Appeals</v>
      </c>
      <c r="GB3" t="str">
        <v>62473 - Court Appted Atty - Misdemeanor</v>
      </c>
      <c r="GC3" t="str">
        <v>62474 - Court Appted Atty - County Court Appeal</v>
      </c>
      <c r="GD3" t="str">
        <v>62475 - Court Appted Atty - Felony</v>
      </c>
      <c r="GE3" t="str">
        <v>62476 - Court Appted Atty - Captial Murder</v>
      </c>
      <c r="GF3" t="str">
        <v>62477 - Court Appted Atty - Writs</v>
      </c>
      <c r="GG3" t="str">
        <v>62478 - Court Appted Atty - Investigator</v>
      </c>
      <c r="GH3" t="str">
        <v>62479 - Court Appted Atty -Child Welfare</v>
      </c>
      <c r="GI3" t="str">
        <v>62480 - Court Appted Atty - Delinquency</v>
      </c>
      <c r="GJ3" t="str">
        <v>62481 - Court Appointed Atty. -   Death Penalty</v>
      </c>
      <c r="GK3" t="str">
        <v>62482 - Court Appted Atty - No Charges</v>
      </c>
      <c r="GL3" t="str">
        <v>62483 - Court Appted Atty - District Court Appeal</v>
      </c>
      <c r="GM3" t="str">
        <v>62484 - Courty Appted Atty - Other allowable Exp Capital</v>
      </c>
      <c r="GN3" t="str">
        <v>62485 - Ct. Appt. Ad-Iitem Full Guardianship</v>
      </c>
      <c r="GO3" t="str">
        <v>62486 - Court Appointed Advocates</v>
      </c>
      <c r="GP3" t="str">
        <v>62488 - Trial Expense Other Court Costs</v>
      </c>
      <c r="GQ3" t="str">
        <v>62491 - Transcripts of Proceedings</v>
      </c>
      <c r="GR3" t="str">
        <v>62492 - Mediators</v>
      </c>
      <c r="GS3" t="str">
        <v>62493 - Witness Fees</v>
      </c>
      <c r="GT3" t="str">
        <v>62494 - Expenses -Visiting Judges &amp; CT Reporters</v>
      </c>
      <c r="GU3" t="str">
        <v>62495 - Attorney Pro Tem</v>
      </c>
      <c r="GV3" t="str">
        <v>62496 - Appraisal District Share</v>
      </c>
      <c r="GW3" t="str">
        <v>62497 - Expert Testimony - Non PSYCH</v>
      </c>
      <c r="GX3" t="str">
        <v>62498 - Expert Testimony - Psych</v>
      </c>
      <c r="GY3" t="str">
        <v>62499 - Expert Testimony - Non Psych Capital</v>
      </c>
      <c r="GZ3" t="str">
        <v>62500 - Expert Testimony - PD</v>
      </c>
      <c r="HA3" t="str">
        <v>62501 - Expert Testimony - Psych Capital</v>
      </c>
      <c r="HB3" t="str">
        <v>62502 - Capital Public Defender Expert Witness</v>
      </c>
      <c r="HC3" t="str">
        <v>62505 - Investigator - Capital</v>
      </c>
      <c r="HD3" t="str">
        <v>62510 - Ammunition/Explosives</v>
      </c>
      <c r="HE3" t="str">
        <v>62520 - Crime Scene Supplies</v>
      </c>
      <c r="HF3" t="str">
        <v>62530 - Law Enforcement Badges</v>
      </c>
      <c r="HG3" t="str">
        <v>62535 - Bulletproof Vests</v>
      </c>
      <c r="HH3" t="str">
        <v>62540 - Groceries</v>
      </c>
      <c r="HI3" t="str">
        <v>62543 - Vehicles Insurance</v>
      </c>
      <c r="HJ3" t="str">
        <v>62544 - Other</v>
      </c>
      <c r="HK3" t="str">
        <v>62545 - Household Utensils</v>
      </c>
      <c r="HL3" t="str">
        <v>62550 - Kitchen Supplies</v>
      </c>
      <c r="HM3" t="str">
        <v>62555 - Detention Supplies</v>
      </c>
      <c r="HN3" t="str">
        <v>62556 - Personal Care Toiletries</v>
      </c>
      <c r="HO3" t="str">
        <v>62560 - Land-Open Spaces and PW</v>
      </c>
      <c r="HP3" t="str">
        <v>62565 - Citi Lead Projects - Public Wks</v>
      </c>
      <c r="HQ3" t="str">
        <v>62567 - Professional Services</v>
      </c>
      <c r="HR3" t="str">
        <v>62568 - R O W</v>
      </c>
      <c r="HS3" t="str">
        <v>62569 - Land Improvment- Highways and Streets</v>
      </c>
      <c r="HT3" t="str">
        <v>62570 - Construction</v>
      </c>
      <c r="HU3" t="str">
        <v>62571 - Special Commissioners</v>
      </c>
      <c r="HV3" t="str">
        <v>62575 - Clothing  &amp;  Bedding</v>
      </c>
      <c r="HW3" t="str">
        <v>62580 - Reserve Deputy Bond</v>
      </c>
      <c r="HX3" t="str">
        <v>62585 - Informant Fees</v>
      </c>
      <c r="HY3" t="str">
        <v>62590 - County Auto Maintenance</v>
      </c>
      <c r="HZ3" t="str">
        <v>62595 - Vehicle Emissions Repairs</v>
      </c>
      <c r="IA3" t="str">
        <v>62610 - Auto Parts &amp; Supplies</v>
      </c>
      <c r="IB3" t="str">
        <v>62620 - Towing / Road Service</v>
      </c>
      <c r="IC3" t="str">
        <v>62630 - Radio Parts &amp; Supplies</v>
      </c>
      <c r="ID3" t="str">
        <v>62635 - Materials and Supplies</v>
      </c>
      <c r="IE3" t="str">
        <v>62640 - Maintenance/Labor on Building/Office Equipment</v>
      </c>
      <c r="IF3" t="str">
        <v>62650 - Special Equipment Maintenance</v>
      </c>
      <c r="IG3" t="str">
        <v>62660 - Computer Maintenance (Non Contractual)</v>
      </c>
      <c r="IH3" t="str">
        <v>62670 - Maintenance</v>
      </c>
      <c r="II3" t="str">
        <v>62680 - Building Material</v>
      </c>
      <c r="IJ3" t="str">
        <v>62690 - Hardware &amp; Electrical Supplies</v>
      </c>
      <c r="IK3" t="str">
        <v>62710 - Plumbing Supplies</v>
      </c>
      <c r="IL3" t="str">
        <v>62720 - Janitorial Supplies</v>
      </c>
      <c r="IM3" t="str">
        <v>62730 - Small Tools</v>
      </c>
      <c r="IN3" t="str">
        <v>62740 - Painting Supplies</v>
      </c>
      <c r="IO3" t="str">
        <v>62750 - Welding Supplies</v>
      </c>
      <c r="IP3" t="str">
        <v>62760 - Ground Maintenance</v>
      </c>
      <c r="IQ3" t="str">
        <v>62770 - Extermination/Fumigation</v>
      </c>
      <c r="IR3" t="str">
        <v>62810 - Groceries-Other</v>
      </c>
      <c r="IS3" t="str">
        <v>62815 - Jury Room Supplies</v>
      </c>
      <c r="IT3" t="str">
        <v>62818 - FM-Minor Building Alterations</v>
      </c>
      <c r="IU3" t="str">
        <v>62820 - Agricultural Supplies</v>
      </c>
      <c r="IV3" t="str">
        <v>62825 - Animal &amp; Livestock Feed &amp; Supplies</v>
      </c>
      <c r="IW3" t="str">
        <v>62830 - Animal Disposal</v>
      </c>
      <c r="IX3" t="str">
        <v>62835 - Autopsy Supplies</v>
      </c>
      <c r="IY3" t="str">
        <v>62840 - Laboratory Supplies</v>
      </c>
      <c r="IZ3" t="str">
        <v>62845 - Chemicals</v>
      </c>
      <c r="JA3" t="str">
        <v>62846 - Cylinder Gases</v>
      </c>
      <c r="JB3" t="str">
        <v>62847 - Drafting /Survey Supplies</v>
      </c>
      <c r="JC3" t="str">
        <v>62860 - FM-ADA Improvements</v>
      </c>
      <c r="JD3" t="str">
        <v>62861 - FM-Flooring updates</v>
      </c>
      <c r="JE3" t="str">
        <v>62862 - FM-Environmental Remediation</v>
      </c>
      <c r="JF3" t="str">
        <v>62863 - FM-HVAC Repair</v>
      </c>
      <c r="JG3" t="str">
        <v>62864 - FM-Minor Building Alterations</v>
      </c>
      <c r="JH3" t="str">
        <v>62865 - FM-Landscaping</v>
      </c>
      <c r="JI3" t="str">
        <v>62866 - FM-ADA Improvements</v>
      </c>
      <c r="JJ3" t="str">
        <v>62867 - FM-Lighting</v>
      </c>
      <c r="JK3" t="str">
        <v>62868 - FM-Other Facility Expense</v>
      </c>
      <c r="JL3" t="str">
        <v>62869 - FM-Fire Alarm&amp; Smoke Detectors</v>
      </c>
      <c r="JM3" t="str">
        <v>62871 - FM-Other Facility Expense</v>
      </c>
      <c r="JN3" t="str">
        <v>62872 - FM-Parking Program</v>
      </c>
      <c r="JO3" t="str">
        <v>62873 - FM-Emergency Management System</v>
      </c>
      <c r="JP3" t="str">
        <v>62874 - FM-Electrical</v>
      </c>
      <c r="JQ3" t="str">
        <v>62875 - FM-Plumbing</v>
      </c>
      <c r="JR3" t="str">
        <v>62876 - FM-Elevators</v>
      </c>
      <c r="JS3" t="str">
        <v>62880 - Election Supplies</v>
      </c>
      <c r="JT3" t="str">
        <v>62890 - Voting Machine Supplies</v>
      </c>
      <c r="JU3" t="str">
        <v>62910 - Voting Machine Transportation</v>
      </c>
      <c r="JV3" t="str">
        <v>62920 - Drug &amp; Medical Supplies</v>
      </c>
      <c r="JW3" t="str">
        <v>62930 - Photo Supplies</v>
      </c>
      <c r="JX3" t="str">
        <v>62935 - Two-Way Radios</v>
      </c>
      <c r="JY3" t="str">
        <v>62940 - Laundry &amp; Cleaning Supplies</v>
      </c>
      <c r="JZ3" t="str">
        <v>62950 - Books &amp; Supplements</v>
      </c>
      <c r="KA3" t="str">
        <v>62960 - Training Supplies</v>
      </c>
      <c r="KB3" t="str">
        <v>62970 - Uniforms</v>
      </c>
      <c r="KC3" t="str">
        <v>62975 - Payment Old Cancelled Warrants</v>
      </c>
      <c r="KD3" t="str">
        <v>62980 - Auto Expense - Incidental</v>
      </c>
      <c r="KE3" t="str">
        <v>62990 - Special Allocation - Welfare Dept.</v>
      </c>
      <c r="KF3" t="str">
        <v>62995 - Lease Expenses</v>
      </c>
      <c r="KG3" t="str">
        <v>63101 - GT6112-Substitute Teacher Salaries</v>
      </c>
      <c r="KH3" t="str">
        <v>63102 - GT6119-Teachers and Other Prof</v>
      </c>
      <c r="KI3" t="str">
        <v>63103 - GT6121-Extra Duty Pay /Overtime</v>
      </c>
      <c r="KJ3" t="str">
        <v>63104 - GT6129-Support Salaries</v>
      </c>
      <c r="KK3" t="str">
        <v>63105 - GT6141-Social Security / Medic</v>
      </c>
      <c r="KL3" t="str">
        <v>63106 - GT6142-Group Health and Life I</v>
      </c>
      <c r="KM3" t="str">
        <v>63107 - GT6143-Workers Compensation</v>
      </c>
      <c r="KN3" t="str">
        <v>63108 - GT6145-Unemployment Compensation</v>
      </c>
      <c r="KO3" t="str">
        <v>63109 - GT6146-Teacher Retirement / TR</v>
      </c>
      <c r="KP3" t="str">
        <v>63110 - GT6200-No Description</v>
      </c>
      <c r="KQ3" t="str">
        <v>63111 - GT6211-Legal Services</v>
      </c>
      <c r="KR3" t="str">
        <v>63112 - GT6212-Audit Services</v>
      </c>
      <c r="KS3" t="str">
        <v>63113 - GT6239-Education Service Center</v>
      </c>
      <c r="KT3" t="str">
        <v>63114 - GT6249-Maintenance and Repair</v>
      </c>
      <c r="KU3" t="str">
        <v>63115 - GT6259-Utilities</v>
      </c>
      <c r="KV3" t="str">
        <v>63116 - GT6269-Rentals - Operating Lea</v>
      </c>
      <c r="KW3" t="str">
        <v>63117 - GT6299-No Description</v>
      </c>
      <c r="KX3" t="str">
        <v>63118 - GT6319-Supplies for Maintenanc</v>
      </c>
      <c r="KY3" t="str">
        <v>63119 - GT6321-Textbooks</v>
      </c>
      <c r="KZ3" t="str">
        <v>63120 - GT6329-No Description</v>
      </c>
      <c r="LA3" t="str">
        <v>63121 - GT6339-Testing Materials</v>
      </c>
      <c r="LB3" t="str">
        <v>63122 - GT6399-Supplies and Materials</v>
      </c>
      <c r="LC3" t="str">
        <v>63123 - GT6411-Employee Travel</v>
      </c>
      <c r="LD3" t="str">
        <v>63124 - GT6429-Insurance Cost</v>
      </c>
      <c r="LE3" t="str">
        <v>63125 - GT6494-No Description</v>
      </c>
      <c r="LF3" t="str">
        <v>63126 - GT6499-Fees, Dues and Other Ex</v>
      </c>
      <c r="LG3" t="str">
        <v>67520 - Interest Payment</v>
      </c>
      <c r="LH3" t="str">
        <v>67525 - Premium &amp; Discount Amortization - Debt</v>
      </c>
      <c r="LI3" t="str">
        <v>67530 - Principal Payment</v>
      </c>
      <c r="LJ3" t="str">
        <v>67532 - Debt Issuance Costs</v>
      </c>
      <c r="LK3" t="str">
        <v>67535 - Deferred Debt Issuance Amortization</v>
      </c>
      <c r="LL3" t="str">
        <v>68001 - Property - Budget Only</v>
      </c>
      <c r="LM3" t="str">
        <v>68010 - Engineering &amp; Design ( Other than CMAQ)</v>
      </c>
      <c r="LN3" t="str">
        <v>68011 - Capital Outlay Other</v>
      </c>
      <c r="LO3" t="str">
        <v>68020 - Professional/Consultant Fees</v>
      </c>
      <c r="LP3" t="str">
        <v>68050 - Administrative Costs- Property</v>
      </c>
      <c r="LQ3" t="str">
        <v>68110 - Land - DO NOT USE</v>
      </c>
      <c r="LR3" t="str">
        <v>68111 - Land-NEW</v>
      </c>
      <c r="LS3" t="str">
        <v>68115 - Land Improvements</v>
      </c>
      <c r="LT3" t="str">
        <v>68116 - Land Improvements-NEW</v>
      </c>
      <c r="LU3" t="str">
        <v>68120 - Buildings</v>
      </c>
      <c r="LV3" t="str">
        <v>68121 - Building Reno - 20 year</v>
      </c>
      <c r="LW3" t="str">
        <v>68130 - Building Improvements</v>
      </c>
      <c r="LX3" t="str">
        <v>68131 - Tenant Build Out - Leasehold</v>
      </c>
      <c r="LY3" t="str">
        <v>68132 - Major Elevator Improvements</v>
      </c>
      <c r="LZ3" t="str">
        <v>68136 - Capx Temp Buildings</v>
      </c>
      <c r="MA3" t="str">
        <v>68141 - R-O-W - Land</v>
      </c>
      <c r="MB3" t="str">
        <v>68144 - R-O-W - Appraisers Fees</v>
      </c>
      <c r="MC3" t="str">
        <v>68147 - R-O-W - Title Expense</v>
      </c>
      <c r="MD3" t="str">
        <v>68149 - R-O-W - Sole Expense of State</v>
      </c>
      <c r="ME3" t="str">
        <v>68180 - Property Inspection</v>
      </c>
      <c r="MF3" t="str">
        <v>68185 - Archeological Survey</v>
      </c>
      <c r="MG3" t="str">
        <v>68190 - Architects Fees</v>
      </c>
      <c r="MH3" t="str">
        <v>68210 - Construction in Progress_A08210</v>
      </c>
      <c r="MI3" t="str">
        <v>68293 - Computer Hardware - Non capital outlay</v>
      </c>
      <c r="MJ3" t="str">
        <v>68294 - Computer Software As A Service - Not capitallized</v>
      </c>
      <c r="MK3" t="str">
        <v>68295 - Software Purchase - Non CAP</v>
      </c>
      <c r="ML3" t="str">
        <v>68311 - Roads</v>
      </c>
      <c r="MM3" t="str">
        <v>68312 - Bridges</v>
      </c>
      <c r="MN3" t="str">
        <v>68314 - Quality Control - Roads &amp; Bridge</v>
      </c>
      <c r="MO3" t="str">
        <v>68318 - Capital exp-cities</v>
      </c>
      <c r="MP3" t="str">
        <v>68319 - Capital - Contra (Reimbursement from Cities</v>
      </c>
      <c r="MQ3" t="str">
        <v>68330 - Curb, Gutter, &amp; Drainage</v>
      </c>
      <c r="MR3" t="str">
        <v>68399 - Capital-contra-cities</v>
      </c>
      <c r="MS3" t="str">
        <v>68410 - Furniture &amp; Equipment</v>
      </c>
      <c r="MT3" t="str">
        <v>68414 - Office Equipment</v>
      </c>
      <c r="MU3" t="str">
        <v>68415 - Equipment, Fixed Assets</v>
      </c>
      <c r="MV3" t="str">
        <v>68416 - Medical Equipment</v>
      </c>
      <c r="MW3" t="str">
        <v>68417 - Telephone Equipment</v>
      </c>
      <c r="MX3" t="str">
        <v>68418 - General Equipment</v>
      </c>
      <c r="MY3" t="str">
        <v>68419 - Laundry Equipment</v>
      </c>
      <c r="MZ3" t="str">
        <v>68520 - Telecommunication Equipment</v>
      </c>
      <c r="NA3" t="str">
        <v>68530 - Law Library Books (Complete Se</v>
      </c>
      <c r="NB3" t="str">
        <v>68610 - Special Equipment Maintenance</v>
      </c>
      <c r="NC3" t="str">
        <v>68615 - Road Construction Equipment</v>
      </c>
      <c r="ND3" t="str">
        <v>68616 - Laboratory Equipment</v>
      </c>
      <c r="NE3" t="str">
        <v>68620 - Vehicles</v>
      </c>
      <c r="NF3" t="str">
        <v>68621 - Electric Vehicles</v>
      </c>
      <c r="NG3" t="str">
        <v>68625 - Trucks</v>
      </c>
      <c r="NH3" t="str">
        <v>68630 - Computer Hardware</v>
      </c>
      <c r="NI3" t="str">
        <v>68639 - Software - Other Exp</v>
      </c>
      <c r="NJ3" t="str">
        <v>68640 - Computer Software over $10000</v>
      </c>
      <c r="NK3" t="str">
        <v>68641 - Software Dev, Imp, Cons Fees</v>
      </c>
      <c r="NL3" t="str">
        <v>68642 - Leases NonCapitalized F196 only</v>
      </c>
      <c r="NM3" t="str">
        <v>68643 - Capital Leases</v>
      </c>
      <c r="NN3" t="str">
        <v>68708 - Property - Traffic Signs</v>
      </c>
      <c r="NO3" t="str">
        <v>68713 - Property - Kitchen Equipment</v>
      </c>
      <c r="NP3" t="str">
        <v>68801 - Flooring Updates</v>
      </c>
      <c r="NQ3" t="str">
        <v>68803 - FM-Electrical</v>
      </c>
      <c r="NR3" t="str">
        <v>68806 - FM-Energy Management system</v>
      </c>
      <c r="NS3" t="str">
        <v>68809 - FM-Environmental Remediation</v>
      </c>
      <c r="NT3" t="str">
        <v>68812 - FM-Fire Alarm&amp; Smoke Detectors</v>
      </c>
      <c r="NU3" t="str">
        <v>68815 - FM-HVAC Repair</v>
      </c>
      <c r="NV3" t="str">
        <v>68818 - FM-Minor building alterations</v>
      </c>
      <c r="NW3" t="str">
        <v>68821 - FM-Painting</v>
      </c>
      <c r="NX3" t="str">
        <v>68824 - FM-Parking Program</v>
      </c>
      <c r="NY3" t="str">
        <v>68827 - FM_Plumbing</v>
      </c>
      <c r="NZ3" t="str">
        <v>68830 - FM-Roofing</v>
      </c>
      <c r="OA3" t="str">
        <v>68833 - Telcom</v>
      </c>
      <c r="OB3" t="str">
        <v>68836 - FM-Waterproofing</v>
      </c>
      <c r="OC3" t="str">
        <v>68839 - FM-Windows</v>
      </c>
      <c r="OD3" t="str">
        <v>68842 - FM-Landscaping</v>
      </c>
      <c r="OE3" t="str">
        <v>68845 - FM-ADA Improvements</v>
      </c>
      <c r="OF3" t="str">
        <v>68851 - FM-Lighting</v>
      </c>
      <c r="OG3" t="str">
        <v>68871 - FM-Other Facility Expense</v>
      </c>
      <c r="OH3" t="str">
        <v>68950 - Depreciation</v>
      </c>
      <c r="OI3" t="str">
        <v xml:space="preserve">68951 - Amortization </v>
      </c>
      <c r="OJ3" t="str">
        <v>68955 - Depreciation Adjustment - FA</v>
      </c>
      <c r="OK3" t="str">
        <v>68960 - Gain/Loss - NBV - FA</v>
      </c>
      <c r="OL3" t="str">
        <v>68961 - Cost of Removal Gain/Loss</v>
      </c>
      <c r="OM3" t="str">
        <v>69305 - Retiree-Health</v>
      </c>
      <c r="ON3" t="str">
        <v>69310 - W. Comp. Admin. Fee Expenses</v>
      </c>
      <c r="OO3" t="str">
        <v>69315 - Prescriptions</v>
      </c>
      <c r="OP3" t="str">
        <v>69320 - Administrative Fees-INS TRUST</v>
      </c>
      <c r="OQ3" t="str">
        <v>69325 - Trust - Section 125 Flex Claims</v>
      </c>
      <c r="OR3" t="str">
        <v>69330 - Trust - Optumhealth Bank</v>
      </c>
      <c r="OS3" t="str">
        <v>69335 - Trust - Miscellaneous Expenses</v>
      </c>
      <c r="OT3" t="str">
        <v>69340 - North Texas Alliance</v>
      </c>
      <c r="OU3" t="str">
        <v>69345 - Trust - Texas Health Choice</v>
      </c>
      <c r="OV3" t="str">
        <v>69350 - Trust - Safeguard Dental</v>
      </c>
      <c r="OW3" t="str">
        <v>69355 - Trust-Mental Health Network services</v>
      </c>
      <c r="OX3" t="str">
        <v>69360 - Trust - Refunds Medical Payments</v>
      </c>
      <c r="OY3" t="str">
        <v>69365 - Affordalbe Care ACT</v>
      </c>
      <c r="OZ3" t="str">
        <v>69370 - Special &amp; Trust Disbursements</v>
      </c>
      <c r="PA3" t="str">
        <v>69375 - ISF-Workers Comp Expenses</v>
      </c>
    </row>
    <row r="4" spans="1:417" x14ac:dyDescent="0.25">
      <c r="A4" t="str" cm="1">
        <f t="array" ref="A4:PA4">TRANSPOSE(_xlfn._xlws.SORT(_xlfn._xlws.FILTER(TableAccount[Account List],ISNUMBER(SEARCH(Travel!Z5,TableAccount[Account List])))))</f>
        <v>61010 - Salaries - Official</v>
      </c>
      <c r="B4" t="str">
        <v>61011 - District Court Judges(Tex. Govt. Code Sec. 659.012(a)(1))</v>
      </c>
      <c r="C4" t="str">
        <v>61012 - Court of Appeals Justices(Tex. Govt. Code Sec. 659.012(a)(2))</v>
      </c>
      <c r="D4" t="str">
        <v>61013 - Supreme Court Justices &amp; Court of Criminal Appeals Judges(Tex. Govt. Code Sec. 659.012(a)(3))</v>
      </c>
      <c r="E4" t="str">
        <v>61014 - County Court at Law Judges (Tex. Govt. Code Sec. 25.0005)</v>
      </c>
      <c r="F4" t="str">
        <v>61015 - Probate Court Judges(Tex. Govt. Code Sec. 25.0023)</v>
      </c>
      <c r="G4" t="str">
        <v>61016 - Appointed Directors</v>
      </c>
      <c r="H4" t="str">
        <v>61020 - Salaries - Assistant</v>
      </c>
      <c r="I4" t="str">
        <v>61025 - Supplemental Pay</v>
      </c>
      <c r="J4" t="str">
        <v>61030 - Salaries - Court Coordinators</v>
      </c>
      <c r="K4" t="str">
        <v>61040 - Salaries - Court Reporters</v>
      </c>
      <c r="L4" t="str">
        <v>61050 - Salaries - Overtime</v>
      </c>
      <c r="M4" t="str">
        <v>61060 - Salaries - Extra Help</v>
      </c>
      <c r="N4" t="str">
        <v>61061 - Salaries - Part-time Regular</v>
      </c>
      <c r="O4" t="str">
        <v>61062 - Salaries - Part-time Temporary</v>
      </c>
      <c r="P4" t="str">
        <v>61070 - Automobile Allowance</v>
      </c>
      <c r="Q4" t="str">
        <v>61080 - Mileage Reimbursement</v>
      </c>
      <c r="R4" t="str">
        <v>61090 - Salary Lag Account</v>
      </c>
      <c r="S4" t="str">
        <v>61110 - Social Security</v>
      </c>
      <c r="T4" t="str">
        <v>61111 - FICA_A01111</v>
      </c>
      <c r="U4" t="str">
        <v>61112 - Medicare_A01112</v>
      </c>
      <c r="V4" t="str">
        <v>61113 - PARS</v>
      </c>
      <c r="W4" t="str">
        <v>61120 - Sick Leave Payoff</v>
      </c>
      <c r="X4" t="str">
        <v>61140 - Insurance -Employer</v>
      </c>
      <c r="Y4" t="str">
        <v>61150 - Fringe Benefits Retirement-Employer</v>
      </c>
      <c r="Z4" t="str">
        <v>61160 - Unemployment Insurance</v>
      </c>
      <c r="AA4" t="str">
        <v>61190 - Workers Compensation- County</v>
      </c>
      <c r="AB4" t="str">
        <v>62001 - Operating - Budget Only</v>
      </c>
      <c r="AC4" t="str">
        <v>62010 - Advertising</v>
      </c>
      <c r="AD4" t="str">
        <v>62011 - Classified Advertising</v>
      </c>
      <c r="AE4" t="str">
        <v>62012 - Advertisement for Bids</v>
      </c>
      <c r="AF4" t="str">
        <v>62013 - Legal Notices</v>
      </c>
      <c r="AG4" t="str">
        <v>62014 - Other</v>
      </c>
      <c r="AH4" t="str">
        <v>62015 - Forfeiture Disbursements</v>
      </c>
      <c r="AI4" t="str">
        <v>62021 - Truck  Rental</v>
      </c>
      <c r="AJ4" t="str">
        <v>62022 - Equipment Rental</v>
      </c>
      <c r="AK4" t="str">
        <v>62023 - Building Rental</v>
      </c>
      <c r="AL4" t="str">
        <v>62024 - Other  Rental</v>
      </c>
      <c r="AM4" t="str">
        <v>62025 - Voting Machine Rental</v>
      </c>
      <c r="AN4" t="str">
        <v>62026 - Business Travel</v>
      </c>
      <c r="AO4" t="str">
        <v>62027 - Conference Travel</v>
      </c>
      <c r="AP4" t="str">
        <v>62028 - Legislative Travel</v>
      </c>
      <c r="AQ4" t="str">
        <v>62029 - Recruiting Travel</v>
      </c>
      <c r="AR4" t="str">
        <v>62030 - Administrative Expense</v>
      </c>
      <c r="AS4" t="str">
        <v>62031 - Administrative Expense Contra</v>
      </c>
      <c r="AT4" t="str">
        <v>62035 - Late Fees/Finance Charges</v>
      </c>
      <c r="AU4" t="str">
        <v>62036 - Day Treatment Program</v>
      </c>
      <c r="AV4" t="str">
        <v>62037 - Electronic Monitoring</v>
      </c>
      <c r="AW4" t="str">
        <v>62038 - Juvenile Groceries</v>
      </c>
      <c r="AX4" t="str">
        <v>62039 - Emergency Foster Care</v>
      </c>
      <c r="AY4" t="str">
        <v>62040 - Emergency Food Assistance</v>
      </c>
      <c r="AZ4" t="str">
        <v>62041 - Emergency Medical Assistance</v>
      </c>
      <c r="BA4" t="str">
        <v>62042 - School/Recreation Expense</v>
      </c>
      <c r="BB4" t="str">
        <v>62043 - Residential Placement</v>
      </c>
      <c r="BC4" t="str">
        <v>62044 - Medical Expenses</v>
      </c>
      <c r="BD4" t="str">
        <v>62050 - Conference/Staff Development Expense</v>
      </c>
      <c r="BE4" t="str">
        <v>62080 - Dues &amp; Subscriptions</v>
      </c>
      <c r="BF4" t="str">
        <v>62081 - Organizational Dues</v>
      </c>
      <c r="BG4" t="str">
        <v>62082 - Subscriptions</v>
      </c>
      <c r="BH4" t="str">
        <v>62083 - Refunds</v>
      </c>
      <c r="BI4" t="str">
        <v>62084 - Reporting Vital Statistics</v>
      </c>
      <c r="BJ4" t="str">
        <v>62090 - Property Less than $5000</v>
      </c>
      <c r="BK4" t="str">
        <v>62093 - Computer Hardware less than $5000</v>
      </c>
      <c r="BL4" t="str">
        <v>62094 - Software as a service</v>
      </c>
      <c r="BM4" t="str">
        <v>62095 - Computer Software</v>
      </c>
      <c r="BN4" t="str">
        <v>62097 - Radios less than $5000 (8/30/01)</v>
      </c>
      <c r="BO4" t="str">
        <v>62098 - Weapons - Guns, Rifles</v>
      </c>
      <c r="BP4" t="str">
        <v>62125 - Questioned Cost Reimbursement</v>
      </c>
      <c r="BQ4" t="str">
        <v>62136 - Court Appointed Interpreter</v>
      </c>
      <c r="BR4" t="str">
        <v>62140 - Transportation Assistance</v>
      </c>
      <c r="BS4" t="str">
        <v>62150 - License &amp; Permit Fees</v>
      </c>
      <c r="BT4" t="str">
        <v>62151 - Rental Assistance- Emergency</v>
      </c>
      <c r="BU4" t="str">
        <v>62152 - Rental Assistance - Long Term</v>
      </c>
      <c r="BV4" t="str">
        <v>62153 - Rental Assistance - Client ERAP</v>
      </c>
      <c r="BW4" t="str">
        <v>62154 - Furnishings Assistance</v>
      </c>
      <c r="BX4" t="str">
        <v>62155 - Juror Housing &amp; Meals</v>
      </c>
      <c r="BY4" t="str">
        <v>62156 - Notary /Bonds Fees</v>
      </c>
      <c r="BZ4" t="str">
        <v>62157 - Rental Assistance - Portability Vouchers</v>
      </c>
      <c r="CA4" t="str">
        <v>62160 - Office Supplies</v>
      </c>
      <c r="CB4" t="str">
        <v>62170 - Postage</v>
      </c>
      <c r="CC4" t="str">
        <v>62175 - Printing / Imaging Expense</v>
      </c>
      <c r="CD4" t="str">
        <v>62179 - Water/Sewer/Garbage</v>
      </c>
      <c r="CE4" t="str">
        <v>62180 - Emergency Assistance</v>
      </c>
      <c r="CF4" t="str">
        <v>62181 - Utilities Assistance - Elderly</v>
      </c>
      <c r="CG4" t="str">
        <v>62182 - Utilities Assistance - Emergency</v>
      </c>
      <c r="CH4" t="str">
        <v>62183 - Utilities Assistance - Co Payment</v>
      </c>
      <c r="CI4" t="str">
        <v>62184 - Utilities Assistance - Mortgage</v>
      </c>
      <c r="CJ4" t="str">
        <v>62185 - Utitlities Assitance - ERAP Client</v>
      </c>
      <c r="CK4" t="str">
        <v>62186 - Utilities Assistance</v>
      </c>
      <c r="CL4" t="str">
        <v>62187 - Utilities</v>
      </c>
      <c r="CM4" t="str">
        <v>62188 - Print Shop Expenses</v>
      </c>
      <c r="CN4" t="str">
        <v>62189 - Publications</v>
      </c>
      <c r="CO4" t="str">
        <v>62190 - Testing Expense</v>
      </c>
      <c r="CP4" t="str">
        <v>62191 - Mortgage Assistance</v>
      </c>
      <c r="CQ4" t="str">
        <v>62192 - Transportation Assistance</v>
      </c>
      <c r="CR4" t="str">
        <v>62195 - Other Miscellaneous</v>
      </c>
      <c r="CS4" t="str">
        <v>62200 - Engineering</v>
      </c>
      <c r="CT4" t="str">
        <v>62210 - Shipping &amp; Handing (Freight)</v>
      </c>
      <c r="CU4" t="str">
        <v>62211 - Telephones</v>
      </c>
      <c r="CV4" t="str">
        <v>62212 - Cellular Phones</v>
      </c>
      <c r="CW4" t="str">
        <v>62213 - Pagers</v>
      </c>
      <c r="CX4" t="str">
        <v>62214 - Internet Access</v>
      </c>
      <c r="CY4" t="str">
        <v>62215 - Telecom maintenance and repair</v>
      </c>
      <c r="CZ4" t="str">
        <v>62216 - Telecom contracts</v>
      </c>
      <c r="DA4" t="str">
        <v>62217 - Telecommunications</v>
      </c>
      <c r="DB4" t="str">
        <v>62218 - Telephone Reimbursement</v>
      </c>
      <c r="DC4" t="str">
        <v>62219 - Long Distance</v>
      </c>
      <c r="DD4" t="str">
        <v>62221 - Financial &amp; Audit</v>
      </c>
      <c r="DE4" t="str">
        <v>62222 - Sign Painting &amp; Lettering</v>
      </c>
      <c r="DF4" t="str">
        <v>62223 - Medical Services</v>
      </c>
      <c r="DG4" t="str">
        <v>62225 - Other Professional Fees</v>
      </c>
      <c r="DH4" t="str">
        <v>62226 - Professional Fees - Sub-Recipients</v>
      </c>
      <c r="DI4" t="str">
        <v>62227 - Collection Fees - Linebarger</v>
      </c>
      <c r="DJ4" t="str">
        <v>62228 - Judical Region - Local Issue</v>
      </c>
      <c r="DK4" t="str">
        <v>62229 - Contra - Reimbursement from Ci</v>
      </c>
      <c r="DL4" t="str">
        <v>62235 - DDA - Spendable Balance</v>
      </c>
      <c r="DM4" t="str">
        <v>62240 - Incentives- Participants</v>
      </c>
      <c r="DN4" t="str">
        <v>62250 - Incentives- Grants</v>
      </c>
      <c r="DO4" t="str">
        <v>62254 - Lumber</v>
      </c>
      <c r="DP4" t="str">
        <v>62255 - Steel &amp; Iron</v>
      </c>
      <c r="DQ4" t="str">
        <v>62256 - Concrete Pipes</v>
      </c>
      <c r="DR4" t="str">
        <v>62257 - Sand</v>
      </c>
      <c r="DS4" t="str">
        <v>62258 - Chat</v>
      </c>
      <c r="DT4" t="str">
        <v>62259 - Liquid Asphalt</v>
      </c>
      <c r="DU4" t="str">
        <v>62260 - Asphalt Plant Mix</v>
      </c>
      <c r="DV4" t="str">
        <v>62261 - Cement Slurry</v>
      </c>
      <c r="DW4" t="str">
        <v>62262 - Road Gravel</v>
      </c>
      <c r="DX4" t="str">
        <v>62263 - Hazardous Waste Disposal</v>
      </c>
      <c r="DY4" t="str">
        <v>62264 - Waste Disposal</v>
      </c>
      <c r="DZ4" t="str">
        <v>62265 - Trash / Litter Removal</v>
      </c>
      <c r="EA4" t="str">
        <v>62266 - Cement Sacrete</v>
      </c>
      <c r="EB4" t="str">
        <v>62267 - Signage</v>
      </c>
      <c r="EC4" t="str">
        <v>62268 - Surety Bonds</v>
      </c>
      <c r="ED4" t="str">
        <v>62269 - Death/Burial Expense</v>
      </c>
      <c r="EE4" t="str">
        <v>62270 - Line Stabilizer</v>
      </c>
      <c r="EF4" t="str">
        <v>62271 - Delivery Service</v>
      </c>
      <c r="EG4" t="str">
        <v>62275 - Usage Equipment</v>
      </c>
      <c r="EH4" t="str">
        <v>62280 - Usage Materials/Burdened</v>
      </c>
      <c r="EI4" t="str">
        <v>62285 - Fuel</v>
      </c>
      <c r="EJ4" t="str">
        <v>62310 - Petit Jury</v>
      </c>
      <c r="EK4" t="str">
        <v>62320 - Grand Jury</v>
      </c>
      <c r="EL4" t="str">
        <v>62330 - Visiting Judges</v>
      </c>
      <c r="EM4" t="str">
        <v>62340 - Visiting Court Reporters</v>
      </c>
      <c r="EN4" t="str">
        <v>62350 - Election Workers</v>
      </c>
      <c r="EO4" t="str">
        <v>62351 - DCCCD  Fitness Center</v>
      </c>
      <c r="EP4" t="str">
        <v>62352 - Room &amp; Board</v>
      </c>
      <c r="EQ4" t="str">
        <v>62353 - Cable Television</v>
      </c>
      <c r="ER4" t="str">
        <v>62354 - Relocation Expense</v>
      </c>
      <c r="ES4" t="str">
        <v>62355 - Miscellaneous Reimbursables</v>
      </c>
      <c r="ET4" t="str">
        <v>62356 - Maintenance Contracts</v>
      </c>
      <c r="EU4" t="str">
        <v>62357 - CPS Contracts</v>
      </c>
      <c r="EV4" t="str">
        <v>62358 - General Liability</v>
      </c>
      <c r="EW4" t="str">
        <v>62359 - Property Insurance</v>
      </c>
      <c r="EX4" t="str">
        <v>62360 - Insurance</v>
      </c>
      <c r="EY4" t="str">
        <v>62361 - Data Processing Contract</v>
      </c>
      <c r="EZ4" t="str">
        <v>62362 - Workers Comp (Courtesy Patrol)</v>
      </c>
      <c r="FA4" t="str">
        <v>62363 - Fire Fighting</v>
      </c>
      <c r="FB4" t="str">
        <v>62364 - Claims Against County</v>
      </c>
      <c r="FC4" t="str">
        <v>62365 - Janitorial Service -Contractual</v>
      </c>
      <c r="FD4" t="str">
        <v>62366 - Records Management Contracts</v>
      </c>
      <c r="FE4" t="str">
        <v>62367 - Other Contractual Services</v>
      </c>
      <c r="FF4" t="str">
        <v>62368 - Water Improvements - CDBG</v>
      </c>
      <c r="FG4" t="str">
        <v>62369 - Streets/Sidewalks - CDBG</v>
      </c>
      <c r="FH4" t="str">
        <v>62370 - Housing Reconstruction - CDBG</v>
      </c>
      <c r="FI4" t="str">
        <v>62371 - Transfer to State</v>
      </c>
      <c r="FJ4" t="str">
        <v>62372 - Indirect Costs</v>
      </c>
      <c r="FK4" t="str">
        <v>62373 - EMS Service</v>
      </c>
      <c r="FL4" t="str">
        <v>62374 - Mental Health State Contracts</v>
      </c>
      <c r="FM4" t="str">
        <v>62375 - Blight Removal/Demolition - CDBG</v>
      </c>
      <c r="FN4" t="str">
        <v>62376 - Housing Construction - CDBG</v>
      </c>
      <c r="FO4" t="str">
        <v>62377 - Building Improvements - CDBG</v>
      </c>
      <c r="FP4" t="str">
        <v>62378 - Sewer Improvements - CDBG</v>
      </c>
      <c r="FQ4" t="str">
        <v>62379 - Code Adminisstrator - CDBF</v>
      </c>
      <c r="FR4" t="str">
        <v>62405 - Tuition Reimbursement</v>
      </c>
      <c r="FS4" t="str">
        <v>62410 - Substitute Court Reporters</v>
      </c>
      <c r="FT4" t="str">
        <v>62430 - Consulting Fees</v>
      </c>
      <c r="FU4" t="str">
        <v>62440 - Classroom Training</v>
      </c>
      <c r="FV4" t="str">
        <v>62460 - Training Fees</v>
      </c>
      <c r="FW4" t="str">
        <v>62462 - Registration Fees - Training</v>
      </c>
      <c r="FX4" t="str">
        <v>62465 - Court Appointed Masters/Refere</v>
      </c>
      <c r="FY4" t="str">
        <v>62470 - Court Appted Atty - Other allowable Exp District Court</v>
      </c>
      <c r="FZ4" t="str">
        <v>62471 - Court Appted Atty - Other allowable Exp County Court</v>
      </c>
      <c r="GA4" t="str">
        <v>62472 - Court Appted Atty - Other allowable Exp Appeals</v>
      </c>
      <c r="GB4" t="str">
        <v>62473 - Court Appted Atty - Misdemeanor</v>
      </c>
      <c r="GC4" t="str">
        <v>62474 - Court Appted Atty - County Court Appeal</v>
      </c>
      <c r="GD4" t="str">
        <v>62475 - Court Appted Atty - Felony</v>
      </c>
      <c r="GE4" t="str">
        <v>62476 - Court Appted Atty - Captial Murder</v>
      </c>
      <c r="GF4" t="str">
        <v>62477 - Court Appted Atty - Writs</v>
      </c>
      <c r="GG4" t="str">
        <v>62478 - Court Appted Atty - Investigator</v>
      </c>
      <c r="GH4" t="str">
        <v>62479 - Court Appted Atty -Child Welfare</v>
      </c>
      <c r="GI4" t="str">
        <v>62480 - Court Appted Atty - Delinquency</v>
      </c>
      <c r="GJ4" t="str">
        <v>62481 - Court Appointed Atty. -   Death Penalty</v>
      </c>
      <c r="GK4" t="str">
        <v>62482 - Court Appted Atty - No Charges</v>
      </c>
      <c r="GL4" t="str">
        <v>62483 - Court Appted Atty - District Court Appeal</v>
      </c>
      <c r="GM4" t="str">
        <v>62484 - Courty Appted Atty - Other allowable Exp Capital</v>
      </c>
      <c r="GN4" t="str">
        <v>62485 - Ct. Appt. Ad-Iitem Full Guardianship</v>
      </c>
      <c r="GO4" t="str">
        <v>62486 - Court Appointed Advocates</v>
      </c>
      <c r="GP4" t="str">
        <v>62488 - Trial Expense Other Court Costs</v>
      </c>
      <c r="GQ4" t="str">
        <v>62491 - Transcripts of Proceedings</v>
      </c>
      <c r="GR4" t="str">
        <v>62492 - Mediators</v>
      </c>
      <c r="GS4" t="str">
        <v>62493 - Witness Fees</v>
      </c>
      <c r="GT4" t="str">
        <v>62494 - Expenses -Visiting Judges &amp; CT Reporters</v>
      </c>
      <c r="GU4" t="str">
        <v>62495 - Attorney Pro Tem</v>
      </c>
      <c r="GV4" t="str">
        <v>62496 - Appraisal District Share</v>
      </c>
      <c r="GW4" t="str">
        <v>62497 - Expert Testimony - Non PSYCH</v>
      </c>
      <c r="GX4" t="str">
        <v>62498 - Expert Testimony - Psych</v>
      </c>
      <c r="GY4" t="str">
        <v>62499 - Expert Testimony - Non Psych Capital</v>
      </c>
      <c r="GZ4" t="str">
        <v>62500 - Expert Testimony - PD</v>
      </c>
      <c r="HA4" t="str">
        <v>62501 - Expert Testimony - Psych Capital</v>
      </c>
      <c r="HB4" t="str">
        <v>62502 - Capital Public Defender Expert Witness</v>
      </c>
      <c r="HC4" t="str">
        <v>62505 - Investigator - Capital</v>
      </c>
      <c r="HD4" t="str">
        <v>62510 - Ammunition/Explosives</v>
      </c>
      <c r="HE4" t="str">
        <v>62520 - Crime Scene Supplies</v>
      </c>
      <c r="HF4" t="str">
        <v>62530 - Law Enforcement Badges</v>
      </c>
      <c r="HG4" t="str">
        <v>62535 - Bulletproof Vests</v>
      </c>
      <c r="HH4" t="str">
        <v>62540 - Groceries</v>
      </c>
      <c r="HI4" t="str">
        <v>62543 - Vehicles Insurance</v>
      </c>
      <c r="HJ4" t="str">
        <v>62544 - Other</v>
      </c>
      <c r="HK4" t="str">
        <v>62545 - Household Utensils</v>
      </c>
      <c r="HL4" t="str">
        <v>62550 - Kitchen Supplies</v>
      </c>
      <c r="HM4" t="str">
        <v>62555 - Detention Supplies</v>
      </c>
      <c r="HN4" t="str">
        <v>62556 - Personal Care Toiletries</v>
      </c>
      <c r="HO4" t="str">
        <v>62560 - Land-Open Spaces and PW</v>
      </c>
      <c r="HP4" t="str">
        <v>62565 - Citi Lead Projects - Public Wks</v>
      </c>
      <c r="HQ4" t="str">
        <v>62567 - Professional Services</v>
      </c>
      <c r="HR4" t="str">
        <v>62568 - R O W</v>
      </c>
      <c r="HS4" t="str">
        <v>62569 - Land Improvment- Highways and Streets</v>
      </c>
      <c r="HT4" t="str">
        <v>62570 - Construction</v>
      </c>
      <c r="HU4" t="str">
        <v>62571 - Special Commissioners</v>
      </c>
      <c r="HV4" t="str">
        <v>62575 - Clothing  &amp;  Bedding</v>
      </c>
      <c r="HW4" t="str">
        <v>62580 - Reserve Deputy Bond</v>
      </c>
      <c r="HX4" t="str">
        <v>62585 - Informant Fees</v>
      </c>
      <c r="HY4" t="str">
        <v>62590 - County Auto Maintenance</v>
      </c>
      <c r="HZ4" t="str">
        <v>62595 - Vehicle Emissions Repairs</v>
      </c>
      <c r="IA4" t="str">
        <v>62610 - Auto Parts &amp; Supplies</v>
      </c>
      <c r="IB4" t="str">
        <v>62620 - Towing / Road Service</v>
      </c>
      <c r="IC4" t="str">
        <v>62630 - Radio Parts &amp; Supplies</v>
      </c>
      <c r="ID4" t="str">
        <v>62635 - Materials and Supplies</v>
      </c>
      <c r="IE4" t="str">
        <v>62640 - Maintenance/Labor on Building/Office Equipment</v>
      </c>
      <c r="IF4" t="str">
        <v>62650 - Special Equipment Maintenance</v>
      </c>
      <c r="IG4" t="str">
        <v>62660 - Computer Maintenance (Non Contractual)</v>
      </c>
      <c r="IH4" t="str">
        <v>62670 - Maintenance</v>
      </c>
      <c r="II4" t="str">
        <v>62680 - Building Material</v>
      </c>
      <c r="IJ4" t="str">
        <v>62690 - Hardware &amp; Electrical Supplies</v>
      </c>
      <c r="IK4" t="str">
        <v>62710 - Plumbing Supplies</v>
      </c>
      <c r="IL4" t="str">
        <v>62720 - Janitorial Supplies</v>
      </c>
      <c r="IM4" t="str">
        <v>62730 - Small Tools</v>
      </c>
      <c r="IN4" t="str">
        <v>62740 - Painting Supplies</v>
      </c>
      <c r="IO4" t="str">
        <v>62750 - Welding Supplies</v>
      </c>
      <c r="IP4" t="str">
        <v>62760 - Ground Maintenance</v>
      </c>
      <c r="IQ4" t="str">
        <v>62770 - Extermination/Fumigation</v>
      </c>
      <c r="IR4" t="str">
        <v>62810 - Groceries-Other</v>
      </c>
      <c r="IS4" t="str">
        <v>62815 - Jury Room Supplies</v>
      </c>
      <c r="IT4" t="str">
        <v>62818 - FM-Minor Building Alterations</v>
      </c>
      <c r="IU4" t="str">
        <v>62820 - Agricultural Supplies</v>
      </c>
      <c r="IV4" t="str">
        <v>62825 - Animal &amp; Livestock Feed &amp; Supplies</v>
      </c>
      <c r="IW4" t="str">
        <v>62830 - Animal Disposal</v>
      </c>
      <c r="IX4" t="str">
        <v>62835 - Autopsy Supplies</v>
      </c>
      <c r="IY4" t="str">
        <v>62840 - Laboratory Supplies</v>
      </c>
      <c r="IZ4" t="str">
        <v>62845 - Chemicals</v>
      </c>
      <c r="JA4" t="str">
        <v>62846 - Cylinder Gases</v>
      </c>
      <c r="JB4" t="str">
        <v>62847 - Drafting /Survey Supplies</v>
      </c>
      <c r="JC4" t="str">
        <v>62860 - FM-ADA Improvements</v>
      </c>
      <c r="JD4" t="str">
        <v>62861 - FM-Flooring updates</v>
      </c>
      <c r="JE4" t="str">
        <v>62862 - FM-Environmental Remediation</v>
      </c>
      <c r="JF4" t="str">
        <v>62863 - FM-HVAC Repair</v>
      </c>
      <c r="JG4" t="str">
        <v>62864 - FM-Minor Building Alterations</v>
      </c>
      <c r="JH4" t="str">
        <v>62865 - FM-Landscaping</v>
      </c>
      <c r="JI4" t="str">
        <v>62866 - FM-ADA Improvements</v>
      </c>
      <c r="JJ4" t="str">
        <v>62867 - FM-Lighting</v>
      </c>
      <c r="JK4" t="str">
        <v>62868 - FM-Other Facility Expense</v>
      </c>
      <c r="JL4" t="str">
        <v>62869 - FM-Fire Alarm&amp; Smoke Detectors</v>
      </c>
      <c r="JM4" t="str">
        <v>62871 - FM-Other Facility Expense</v>
      </c>
      <c r="JN4" t="str">
        <v>62872 - FM-Parking Program</v>
      </c>
      <c r="JO4" t="str">
        <v>62873 - FM-Emergency Management System</v>
      </c>
      <c r="JP4" t="str">
        <v>62874 - FM-Electrical</v>
      </c>
      <c r="JQ4" t="str">
        <v>62875 - FM-Plumbing</v>
      </c>
      <c r="JR4" t="str">
        <v>62876 - FM-Elevators</v>
      </c>
      <c r="JS4" t="str">
        <v>62880 - Election Supplies</v>
      </c>
      <c r="JT4" t="str">
        <v>62890 - Voting Machine Supplies</v>
      </c>
      <c r="JU4" t="str">
        <v>62910 - Voting Machine Transportation</v>
      </c>
      <c r="JV4" t="str">
        <v>62920 - Drug &amp; Medical Supplies</v>
      </c>
      <c r="JW4" t="str">
        <v>62930 - Photo Supplies</v>
      </c>
      <c r="JX4" t="str">
        <v>62935 - Two-Way Radios</v>
      </c>
      <c r="JY4" t="str">
        <v>62940 - Laundry &amp; Cleaning Supplies</v>
      </c>
      <c r="JZ4" t="str">
        <v>62950 - Books &amp; Supplements</v>
      </c>
      <c r="KA4" t="str">
        <v>62960 - Training Supplies</v>
      </c>
      <c r="KB4" t="str">
        <v>62970 - Uniforms</v>
      </c>
      <c r="KC4" t="str">
        <v>62975 - Payment Old Cancelled Warrants</v>
      </c>
      <c r="KD4" t="str">
        <v>62980 - Auto Expense - Incidental</v>
      </c>
      <c r="KE4" t="str">
        <v>62990 - Special Allocation - Welfare Dept.</v>
      </c>
      <c r="KF4" t="str">
        <v>62995 - Lease Expenses</v>
      </c>
      <c r="KG4" t="str">
        <v>63101 - GT6112-Substitute Teacher Salaries</v>
      </c>
      <c r="KH4" t="str">
        <v>63102 - GT6119-Teachers and Other Prof</v>
      </c>
      <c r="KI4" t="str">
        <v>63103 - GT6121-Extra Duty Pay /Overtime</v>
      </c>
      <c r="KJ4" t="str">
        <v>63104 - GT6129-Support Salaries</v>
      </c>
      <c r="KK4" t="str">
        <v>63105 - GT6141-Social Security / Medic</v>
      </c>
      <c r="KL4" t="str">
        <v>63106 - GT6142-Group Health and Life I</v>
      </c>
      <c r="KM4" t="str">
        <v>63107 - GT6143-Workers Compensation</v>
      </c>
      <c r="KN4" t="str">
        <v>63108 - GT6145-Unemployment Compensation</v>
      </c>
      <c r="KO4" t="str">
        <v>63109 - GT6146-Teacher Retirement / TR</v>
      </c>
      <c r="KP4" t="str">
        <v>63110 - GT6200-No Description</v>
      </c>
      <c r="KQ4" t="str">
        <v>63111 - GT6211-Legal Services</v>
      </c>
      <c r="KR4" t="str">
        <v>63112 - GT6212-Audit Services</v>
      </c>
      <c r="KS4" t="str">
        <v>63113 - GT6239-Education Service Center</v>
      </c>
      <c r="KT4" t="str">
        <v>63114 - GT6249-Maintenance and Repair</v>
      </c>
      <c r="KU4" t="str">
        <v>63115 - GT6259-Utilities</v>
      </c>
      <c r="KV4" t="str">
        <v>63116 - GT6269-Rentals - Operating Lea</v>
      </c>
      <c r="KW4" t="str">
        <v>63117 - GT6299-No Description</v>
      </c>
      <c r="KX4" t="str">
        <v>63118 - GT6319-Supplies for Maintenanc</v>
      </c>
      <c r="KY4" t="str">
        <v>63119 - GT6321-Textbooks</v>
      </c>
      <c r="KZ4" t="str">
        <v>63120 - GT6329-No Description</v>
      </c>
      <c r="LA4" t="str">
        <v>63121 - GT6339-Testing Materials</v>
      </c>
      <c r="LB4" t="str">
        <v>63122 - GT6399-Supplies and Materials</v>
      </c>
      <c r="LC4" t="str">
        <v>63123 - GT6411-Employee Travel</v>
      </c>
      <c r="LD4" t="str">
        <v>63124 - GT6429-Insurance Cost</v>
      </c>
      <c r="LE4" t="str">
        <v>63125 - GT6494-No Description</v>
      </c>
      <c r="LF4" t="str">
        <v>63126 - GT6499-Fees, Dues and Other Ex</v>
      </c>
      <c r="LG4" t="str">
        <v>67520 - Interest Payment</v>
      </c>
      <c r="LH4" t="str">
        <v>67525 - Premium &amp; Discount Amortization - Debt</v>
      </c>
      <c r="LI4" t="str">
        <v>67530 - Principal Payment</v>
      </c>
      <c r="LJ4" t="str">
        <v>67532 - Debt Issuance Costs</v>
      </c>
      <c r="LK4" t="str">
        <v>67535 - Deferred Debt Issuance Amortization</v>
      </c>
      <c r="LL4" t="str">
        <v>68001 - Property - Budget Only</v>
      </c>
      <c r="LM4" t="str">
        <v>68010 - Engineering &amp; Design ( Other than CMAQ)</v>
      </c>
      <c r="LN4" t="str">
        <v>68011 - Capital Outlay Other</v>
      </c>
      <c r="LO4" t="str">
        <v>68020 - Professional/Consultant Fees</v>
      </c>
      <c r="LP4" t="str">
        <v>68050 - Administrative Costs- Property</v>
      </c>
      <c r="LQ4" t="str">
        <v>68110 - Land - DO NOT USE</v>
      </c>
      <c r="LR4" t="str">
        <v>68111 - Land-NEW</v>
      </c>
      <c r="LS4" t="str">
        <v>68115 - Land Improvements</v>
      </c>
      <c r="LT4" t="str">
        <v>68116 - Land Improvements-NEW</v>
      </c>
      <c r="LU4" t="str">
        <v>68120 - Buildings</v>
      </c>
      <c r="LV4" t="str">
        <v>68121 - Building Reno - 20 year</v>
      </c>
      <c r="LW4" t="str">
        <v>68130 - Building Improvements</v>
      </c>
      <c r="LX4" t="str">
        <v>68131 - Tenant Build Out - Leasehold</v>
      </c>
      <c r="LY4" t="str">
        <v>68132 - Major Elevator Improvements</v>
      </c>
      <c r="LZ4" t="str">
        <v>68136 - Capx Temp Buildings</v>
      </c>
      <c r="MA4" t="str">
        <v>68141 - R-O-W - Land</v>
      </c>
      <c r="MB4" t="str">
        <v>68144 - R-O-W - Appraisers Fees</v>
      </c>
      <c r="MC4" t="str">
        <v>68147 - R-O-W - Title Expense</v>
      </c>
      <c r="MD4" t="str">
        <v>68149 - R-O-W - Sole Expense of State</v>
      </c>
      <c r="ME4" t="str">
        <v>68180 - Property Inspection</v>
      </c>
      <c r="MF4" t="str">
        <v>68185 - Archeological Survey</v>
      </c>
      <c r="MG4" t="str">
        <v>68190 - Architects Fees</v>
      </c>
      <c r="MH4" t="str">
        <v>68210 - Construction in Progress_A08210</v>
      </c>
      <c r="MI4" t="str">
        <v>68293 - Computer Hardware - Non capital outlay</v>
      </c>
      <c r="MJ4" t="str">
        <v>68294 - Computer Software As A Service - Not capitallized</v>
      </c>
      <c r="MK4" t="str">
        <v>68295 - Software Purchase - Non CAP</v>
      </c>
      <c r="ML4" t="str">
        <v>68311 - Roads</v>
      </c>
      <c r="MM4" t="str">
        <v>68312 - Bridges</v>
      </c>
      <c r="MN4" t="str">
        <v>68314 - Quality Control - Roads &amp; Bridge</v>
      </c>
      <c r="MO4" t="str">
        <v>68318 - Capital exp-cities</v>
      </c>
      <c r="MP4" t="str">
        <v>68319 - Capital - Contra (Reimbursement from Cities</v>
      </c>
      <c r="MQ4" t="str">
        <v>68330 - Curb, Gutter, &amp; Drainage</v>
      </c>
      <c r="MR4" t="str">
        <v>68399 - Capital-contra-cities</v>
      </c>
      <c r="MS4" t="str">
        <v>68410 - Furniture &amp; Equipment</v>
      </c>
      <c r="MT4" t="str">
        <v>68414 - Office Equipment</v>
      </c>
      <c r="MU4" t="str">
        <v>68415 - Equipment, Fixed Assets</v>
      </c>
      <c r="MV4" t="str">
        <v>68416 - Medical Equipment</v>
      </c>
      <c r="MW4" t="str">
        <v>68417 - Telephone Equipment</v>
      </c>
      <c r="MX4" t="str">
        <v>68418 - General Equipment</v>
      </c>
      <c r="MY4" t="str">
        <v>68419 - Laundry Equipment</v>
      </c>
      <c r="MZ4" t="str">
        <v>68520 - Telecommunication Equipment</v>
      </c>
      <c r="NA4" t="str">
        <v>68530 - Law Library Books (Complete Se</v>
      </c>
      <c r="NB4" t="str">
        <v>68610 - Special Equipment Maintenance</v>
      </c>
      <c r="NC4" t="str">
        <v>68615 - Road Construction Equipment</v>
      </c>
      <c r="ND4" t="str">
        <v>68616 - Laboratory Equipment</v>
      </c>
      <c r="NE4" t="str">
        <v>68620 - Vehicles</v>
      </c>
      <c r="NF4" t="str">
        <v>68621 - Electric Vehicles</v>
      </c>
      <c r="NG4" t="str">
        <v>68625 - Trucks</v>
      </c>
      <c r="NH4" t="str">
        <v>68630 - Computer Hardware</v>
      </c>
      <c r="NI4" t="str">
        <v>68639 - Software - Other Exp</v>
      </c>
      <c r="NJ4" t="str">
        <v>68640 - Computer Software over $10000</v>
      </c>
      <c r="NK4" t="str">
        <v>68641 - Software Dev, Imp, Cons Fees</v>
      </c>
      <c r="NL4" t="str">
        <v>68642 - Leases NonCapitalized F196 only</v>
      </c>
      <c r="NM4" t="str">
        <v>68643 - Capital Leases</v>
      </c>
      <c r="NN4" t="str">
        <v>68708 - Property - Traffic Signs</v>
      </c>
      <c r="NO4" t="str">
        <v>68713 - Property - Kitchen Equipment</v>
      </c>
      <c r="NP4" t="str">
        <v>68801 - Flooring Updates</v>
      </c>
      <c r="NQ4" t="str">
        <v>68803 - FM-Electrical</v>
      </c>
      <c r="NR4" t="str">
        <v>68806 - FM-Energy Management system</v>
      </c>
      <c r="NS4" t="str">
        <v>68809 - FM-Environmental Remediation</v>
      </c>
      <c r="NT4" t="str">
        <v>68812 - FM-Fire Alarm&amp; Smoke Detectors</v>
      </c>
      <c r="NU4" t="str">
        <v>68815 - FM-HVAC Repair</v>
      </c>
      <c r="NV4" t="str">
        <v>68818 - FM-Minor building alterations</v>
      </c>
      <c r="NW4" t="str">
        <v>68821 - FM-Painting</v>
      </c>
      <c r="NX4" t="str">
        <v>68824 - FM-Parking Program</v>
      </c>
      <c r="NY4" t="str">
        <v>68827 - FM_Plumbing</v>
      </c>
      <c r="NZ4" t="str">
        <v>68830 - FM-Roofing</v>
      </c>
      <c r="OA4" t="str">
        <v>68833 - Telcom</v>
      </c>
      <c r="OB4" t="str">
        <v>68836 - FM-Waterproofing</v>
      </c>
      <c r="OC4" t="str">
        <v>68839 - FM-Windows</v>
      </c>
      <c r="OD4" t="str">
        <v>68842 - FM-Landscaping</v>
      </c>
      <c r="OE4" t="str">
        <v>68845 - FM-ADA Improvements</v>
      </c>
      <c r="OF4" t="str">
        <v>68851 - FM-Lighting</v>
      </c>
      <c r="OG4" t="str">
        <v>68871 - FM-Other Facility Expense</v>
      </c>
      <c r="OH4" t="str">
        <v>68950 - Depreciation</v>
      </c>
      <c r="OI4" t="str">
        <v xml:space="preserve">68951 - Amortization </v>
      </c>
      <c r="OJ4" t="str">
        <v>68955 - Depreciation Adjustment - FA</v>
      </c>
      <c r="OK4" t="str">
        <v>68960 - Gain/Loss - NBV - FA</v>
      </c>
      <c r="OL4" t="str">
        <v>68961 - Cost of Removal Gain/Loss</v>
      </c>
      <c r="OM4" t="str">
        <v>69305 - Retiree-Health</v>
      </c>
      <c r="ON4" t="str">
        <v>69310 - W. Comp. Admin. Fee Expenses</v>
      </c>
      <c r="OO4" t="str">
        <v>69315 - Prescriptions</v>
      </c>
      <c r="OP4" t="str">
        <v>69320 - Administrative Fees-INS TRUST</v>
      </c>
      <c r="OQ4" t="str">
        <v>69325 - Trust - Section 125 Flex Claims</v>
      </c>
      <c r="OR4" t="str">
        <v>69330 - Trust - Optumhealth Bank</v>
      </c>
      <c r="OS4" t="str">
        <v>69335 - Trust - Miscellaneous Expenses</v>
      </c>
      <c r="OT4" t="str">
        <v>69340 - North Texas Alliance</v>
      </c>
      <c r="OU4" t="str">
        <v>69345 - Trust - Texas Health Choice</v>
      </c>
      <c r="OV4" t="str">
        <v>69350 - Trust - Safeguard Dental</v>
      </c>
      <c r="OW4" t="str">
        <v>69355 - Trust-Mental Health Network services</v>
      </c>
      <c r="OX4" t="str">
        <v>69360 - Trust - Refunds Medical Payments</v>
      </c>
      <c r="OY4" t="str">
        <v>69365 - Affordalbe Care ACT</v>
      </c>
      <c r="OZ4" t="str">
        <v>69370 - Special &amp; Trust Disbursements</v>
      </c>
      <c r="PA4" t="str">
        <v>69375 - ISF-Workers Comp Expenses</v>
      </c>
    </row>
    <row r="5" spans="1:417" x14ac:dyDescent="0.25">
      <c r="A5" t="str" cm="1">
        <f t="array" ref="A5:PA5">TRANSPOSE(_xlfn._xlws.SORT(_xlfn._xlws.FILTER(TableAccount[Account List],ISNUMBER(SEARCH(Travel!Z6,TableAccount[Account List])))))</f>
        <v>61010 - Salaries - Official</v>
      </c>
      <c r="B5" t="str">
        <v>61011 - District Court Judges(Tex. Govt. Code Sec. 659.012(a)(1))</v>
      </c>
      <c r="C5" t="str">
        <v>61012 - Court of Appeals Justices(Tex. Govt. Code Sec. 659.012(a)(2))</v>
      </c>
      <c r="D5" t="str">
        <v>61013 - Supreme Court Justices &amp; Court of Criminal Appeals Judges(Tex. Govt. Code Sec. 659.012(a)(3))</v>
      </c>
      <c r="E5" t="str">
        <v>61014 - County Court at Law Judges (Tex. Govt. Code Sec. 25.0005)</v>
      </c>
      <c r="F5" t="str">
        <v>61015 - Probate Court Judges(Tex. Govt. Code Sec. 25.0023)</v>
      </c>
      <c r="G5" t="str">
        <v>61016 - Appointed Directors</v>
      </c>
      <c r="H5" t="str">
        <v>61020 - Salaries - Assistant</v>
      </c>
      <c r="I5" t="str">
        <v>61025 - Supplemental Pay</v>
      </c>
      <c r="J5" t="str">
        <v>61030 - Salaries - Court Coordinators</v>
      </c>
      <c r="K5" t="str">
        <v>61040 - Salaries - Court Reporters</v>
      </c>
      <c r="L5" t="str">
        <v>61050 - Salaries - Overtime</v>
      </c>
      <c r="M5" t="str">
        <v>61060 - Salaries - Extra Help</v>
      </c>
      <c r="N5" t="str">
        <v>61061 - Salaries - Part-time Regular</v>
      </c>
      <c r="O5" t="str">
        <v>61062 - Salaries - Part-time Temporary</v>
      </c>
      <c r="P5" t="str">
        <v>61070 - Automobile Allowance</v>
      </c>
      <c r="Q5" t="str">
        <v>61080 - Mileage Reimbursement</v>
      </c>
      <c r="R5" t="str">
        <v>61090 - Salary Lag Account</v>
      </c>
      <c r="S5" t="str">
        <v>61110 - Social Security</v>
      </c>
      <c r="T5" t="str">
        <v>61111 - FICA_A01111</v>
      </c>
      <c r="U5" t="str">
        <v>61112 - Medicare_A01112</v>
      </c>
      <c r="V5" t="str">
        <v>61113 - PARS</v>
      </c>
      <c r="W5" t="str">
        <v>61120 - Sick Leave Payoff</v>
      </c>
      <c r="X5" t="str">
        <v>61140 - Insurance -Employer</v>
      </c>
      <c r="Y5" t="str">
        <v>61150 - Fringe Benefits Retirement-Employer</v>
      </c>
      <c r="Z5" t="str">
        <v>61160 - Unemployment Insurance</v>
      </c>
      <c r="AA5" t="str">
        <v>61190 - Workers Compensation- County</v>
      </c>
      <c r="AB5" t="str">
        <v>62001 - Operating - Budget Only</v>
      </c>
      <c r="AC5" t="str">
        <v>62010 - Advertising</v>
      </c>
      <c r="AD5" t="str">
        <v>62011 - Classified Advertising</v>
      </c>
      <c r="AE5" t="str">
        <v>62012 - Advertisement for Bids</v>
      </c>
      <c r="AF5" t="str">
        <v>62013 - Legal Notices</v>
      </c>
      <c r="AG5" t="str">
        <v>62014 - Other</v>
      </c>
      <c r="AH5" t="str">
        <v>62015 - Forfeiture Disbursements</v>
      </c>
      <c r="AI5" t="str">
        <v>62021 - Truck  Rental</v>
      </c>
      <c r="AJ5" t="str">
        <v>62022 - Equipment Rental</v>
      </c>
      <c r="AK5" t="str">
        <v>62023 - Building Rental</v>
      </c>
      <c r="AL5" t="str">
        <v>62024 - Other  Rental</v>
      </c>
      <c r="AM5" t="str">
        <v>62025 - Voting Machine Rental</v>
      </c>
      <c r="AN5" t="str">
        <v>62026 - Business Travel</v>
      </c>
      <c r="AO5" t="str">
        <v>62027 - Conference Travel</v>
      </c>
      <c r="AP5" t="str">
        <v>62028 - Legislative Travel</v>
      </c>
      <c r="AQ5" t="str">
        <v>62029 - Recruiting Travel</v>
      </c>
      <c r="AR5" t="str">
        <v>62030 - Administrative Expense</v>
      </c>
      <c r="AS5" t="str">
        <v>62031 - Administrative Expense Contra</v>
      </c>
      <c r="AT5" t="str">
        <v>62035 - Late Fees/Finance Charges</v>
      </c>
      <c r="AU5" t="str">
        <v>62036 - Day Treatment Program</v>
      </c>
      <c r="AV5" t="str">
        <v>62037 - Electronic Monitoring</v>
      </c>
      <c r="AW5" t="str">
        <v>62038 - Juvenile Groceries</v>
      </c>
      <c r="AX5" t="str">
        <v>62039 - Emergency Foster Care</v>
      </c>
      <c r="AY5" t="str">
        <v>62040 - Emergency Food Assistance</v>
      </c>
      <c r="AZ5" t="str">
        <v>62041 - Emergency Medical Assistance</v>
      </c>
      <c r="BA5" t="str">
        <v>62042 - School/Recreation Expense</v>
      </c>
      <c r="BB5" t="str">
        <v>62043 - Residential Placement</v>
      </c>
      <c r="BC5" t="str">
        <v>62044 - Medical Expenses</v>
      </c>
      <c r="BD5" t="str">
        <v>62050 - Conference/Staff Development Expense</v>
      </c>
      <c r="BE5" t="str">
        <v>62080 - Dues &amp; Subscriptions</v>
      </c>
      <c r="BF5" t="str">
        <v>62081 - Organizational Dues</v>
      </c>
      <c r="BG5" t="str">
        <v>62082 - Subscriptions</v>
      </c>
      <c r="BH5" t="str">
        <v>62083 - Refunds</v>
      </c>
      <c r="BI5" t="str">
        <v>62084 - Reporting Vital Statistics</v>
      </c>
      <c r="BJ5" t="str">
        <v>62090 - Property Less than $5000</v>
      </c>
      <c r="BK5" t="str">
        <v>62093 - Computer Hardware less than $5000</v>
      </c>
      <c r="BL5" t="str">
        <v>62094 - Software as a service</v>
      </c>
      <c r="BM5" t="str">
        <v>62095 - Computer Software</v>
      </c>
      <c r="BN5" t="str">
        <v>62097 - Radios less than $5000 (8/30/01)</v>
      </c>
      <c r="BO5" t="str">
        <v>62098 - Weapons - Guns, Rifles</v>
      </c>
      <c r="BP5" t="str">
        <v>62125 - Questioned Cost Reimbursement</v>
      </c>
      <c r="BQ5" t="str">
        <v>62136 - Court Appointed Interpreter</v>
      </c>
      <c r="BR5" t="str">
        <v>62140 - Transportation Assistance</v>
      </c>
      <c r="BS5" t="str">
        <v>62150 - License &amp; Permit Fees</v>
      </c>
      <c r="BT5" t="str">
        <v>62151 - Rental Assistance- Emergency</v>
      </c>
      <c r="BU5" t="str">
        <v>62152 - Rental Assistance - Long Term</v>
      </c>
      <c r="BV5" t="str">
        <v>62153 - Rental Assistance - Client ERAP</v>
      </c>
      <c r="BW5" t="str">
        <v>62154 - Furnishings Assistance</v>
      </c>
      <c r="BX5" t="str">
        <v>62155 - Juror Housing &amp; Meals</v>
      </c>
      <c r="BY5" t="str">
        <v>62156 - Notary /Bonds Fees</v>
      </c>
      <c r="BZ5" t="str">
        <v>62157 - Rental Assistance - Portability Vouchers</v>
      </c>
      <c r="CA5" t="str">
        <v>62160 - Office Supplies</v>
      </c>
      <c r="CB5" t="str">
        <v>62170 - Postage</v>
      </c>
      <c r="CC5" t="str">
        <v>62175 - Printing / Imaging Expense</v>
      </c>
      <c r="CD5" t="str">
        <v>62179 - Water/Sewer/Garbage</v>
      </c>
      <c r="CE5" t="str">
        <v>62180 - Emergency Assistance</v>
      </c>
      <c r="CF5" t="str">
        <v>62181 - Utilities Assistance - Elderly</v>
      </c>
      <c r="CG5" t="str">
        <v>62182 - Utilities Assistance - Emergency</v>
      </c>
      <c r="CH5" t="str">
        <v>62183 - Utilities Assistance - Co Payment</v>
      </c>
      <c r="CI5" t="str">
        <v>62184 - Utilities Assistance - Mortgage</v>
      </c>
      <c r="CJ5" t="str">
        <v>62185 - Utitlities Assitance - ERAP Client</v>
      </c>
      <c r="CK5" t="str">
        <v>62186 - Utilities Assistance</v>
      </c>
      <c r="CL5" t="str">
        <v>62187 - Utilities</v>
      </c>
      <c r="CM5" t="str">
        <v>62188 - Print Shop Expenses</v>
      </c>
      <c r="CN5" t="str">
        <v>62189 - Publications</v>
      </c>
      <c r="CO5" t="str">
        <v>62190 - Testing Expense</v>
      </c>
      <c r="CP5" t="str">
        <v>62191 - Mortgage Assistance</v>
      </c>
      <c r="CQ5" t="str">
        <v>62192 - Transportation Assistance</v>
      </c>
      <c r="CR5" t="str">
        <v>62195 - Other Miscellaneous</v>
      </c>
      <c r="CS5" t="str">
        <v>62200 - Engineering</v>
      </c>
      <c r="CT5" t="str">
        <v>62210 - Shipping &amp; Handing (Freight)</v>
      </c>
      <c r="CU5" t="str">
        <v>62211 - Telephones</v>
      </c>
      <c r="CV5" t="str">
        <v>62212 - Cellular Phones</v>
      </c>
      <c r="CW5" t="str">
        <v>62213 - Pagers</v>
      </c>
      <c r="CX5" t="str">
        <v>62214 - Internet Access</v>
      </c>
      <c r="CY5" t="str">
        <v>62215 - Telecom maintenance and repair</v>
      </c>
      <c r="CZ5" t="str">
        <v>62216 - Telecom contracts</v>
      </c>
      <c r="DA5" t="str">
        <v>62217 - Telecommunications</v>
      </c>
      <c r="DB5" t="str">
        <v>62218 - Telephone Reimbursement</v>
      </c>
      <c r="DC5" t="str">
        <v>62219 - Long Distance</v>
      </c>
      <c r="DD5" t="str">
        <v>62221 - Financial &amp; Audit</v>
      </c>
      <c r="DE5" t="str">
        <v>62222 - Sign Painting &amp; Lettering</v>
      </c>
      <c r="DF5" t="str">
        <v>62223 - Medical Services</v>
      </c>
      <c r="DG5" t="str">
        <v>62225 - Other Professional Fees</v>
      </c>
      <c r="DH5" t="str">
        <v>62226 - Professional Fees - Sub-Recipients</v>
      </c>
      <c r="DI5" t="str">
        <v>62227 - Collection Fees - Linebarger</v>
      </c>
      <c r="DJ5" t="str">
        <v>62228 - Judical Region - Local Issue</v>
      </c>
      <c r="DK5" t="str">
        <v>62229 - Contra - Reimbursement from Ci</v>
      </c>
      <c r="DL5" t="str">
        <v>62235 - DDA - Spendable Balance</v>
      </c>
      <c r="DM5" t="str">
        <v>62240 - Incentives- Participants</v>
      </c>
      <c r="DN5" t="str">
        <v>62250 - Incentives- Grants</v>
      </c>
      <c r="DO5" t="str">
        <v>62254 - Lumber</v>
      </c>
      <c r="DP5" t="str">
        <v>62255 - Steel &amp; Iron</v>
      </c>
      <c r="DQ5" t="str">
        <v>62256 - Concrete Pipes</v>
      </c>
      <c r="DR5" t="str">
        <v>62257 - Sand</v>
      </c>
      <c r="DS5" t="str">
        <v>62258 - Chat</v>
      </c>
      <c r="DT5" t="str">
        <v>62259 - Liquid Asphalt</v>
      </c>
      <c r="DU5" t="str">
        <v>62260 - Asphalt Plant Mix</v>
      </c>
      <c r="DV5" t="str">
        <v>62261 - Cement Slurry</v>
      </c>
      <c r="DW5" t="str">
        <v>62262 - Road Gravel</v>
      </c>
      <c r="DX5" t="str">
        <v>62263 - Hazardous Waste Disposal</v>
      </c>
      <c r="DY5" t="str">
        <v>62264 - Waste Disposal</v>
      </c>
      <c r="DZ5" t="str">
        <v>62265 - Trash / Litter Removal</v>
      </c>
      <c r="EA5" t="str">
        <v>62266 - Cement Sacrete</v>
      </c>
      <c r="EB5" t="str">
        <v>62267 - Signage</v>
      </c>
      <c r="EC5" t="str">
        <v>62268 - Surety Bonds</v>
      </c>
      <c r="ED5" t="str">
        <v>62269 - Death/Burial Expense</v>
      </c>
      <c r="EE5" t="str">
        <v>62270 - Line Stabilizer</v>
      </c>
      <c r="EF5" t="str">
        <v>62271 - Delivery Service</v>
      </c>
      <c r="EG5" t="str">
        <v>62275 - Usage Equipment</v>
      </c>
      <c r="EH5" t="str">
        <v>62280 - Usage Materials/Burdened</v>
      </c>
      <c r="EI5" t="str">
        <v>62285 - Fuel</v>
      </c>
      <c r="EJ5" t="str">
        <v>62310 - Petit Jury</v>
      </c>
      <c r="EK5" t="str">
        <v>62320 - Grand Jury</v>
      </c>
      <c r="EL5" t="str">
        <v>62330 - Visiting Judges</v>
      </c>
      <c r="EM5" t="str">
        <v>62340 - Visiting Court Reporters</v>
      </c>
      <c r="EN5" t="str">
        <v>62350 - Election Workers</v>
      </c>
      <c r="EO5" t="str">
        <v>62351 - DCCCD  Fitness Center</v>
      </c>
      <c r="EP5" t="str">
        <v>62352 - Room &amp; Board</v>
      </c>
      <c r="EQ5" t="str">
        <v>62353 - Cable Television</v>
      </c>
      <c r="ER5" t="str">
        <v>62354 - Relocation Expense</v>
      </c>
      <c r="ES5" t="str">
        <v>62355 - Miscellaneous Reimbursables</v>
      </c>
      <c r="ET5" t="str">
        <v>62356 - Maintenance Contracts</v>
      </c>
      <c r="EU5" t="str">
        <v>62357 - CPS Contracts</v>
      </c>
      <c r="EV5" t="str">
        <v>62358 - General Liability</v>
      </c>
      <c r="EW5" t="str">
        <v>62359 - Property Insurance</v>
      </c>
      <c r="EX5" t="str">
        <v>62360 - Insurance</v>
      </c>
      <c r="EY5" t="str">
        <v>62361 - Data Processing Contract</v>
      </c>
      <c r="EZ5" t="str">
        <v>62362 - Workers Comp (Courtesy Patrol)</v>
      </c>
      <c r="FA5" t="str">
        <v>62363 - Fire Fighting</v>
      </c>
      <c r="FB5" t="str">
        <v>62364 - Claims Against County</v>
      </c>
      <c r="FC5" t="str">
        <v>62365 - Janitorial Service -Contractual</v>
      </c>
      <c r="FD5" t="str">
        <v>62366 - Records Management Contracts</v>
      </c>
      <c r="FE5" t="str">
        <v>62367 - Other Contractual Services</v>
      </c>
      <c r="FF5" t="str">
        <v>62368 - Water Improvements - CDBG</v>
      </c>
      <c r="FG5" t="str">
        <v>62369 - Streets/Sidewalks - CDBG</v>
      </c>
      <c r="FH5" t="str">
        <v>62370 - Housing Reconstruction - CDBG</v>
      </c>
      <c r="FI5" t="str">
        <v>62371 - Transfer to State</v>
      </c>
      <c r="FJ5" t="str">
        <v>62372 - Indirect Costs</v>
      </c>
      <c r="FK5" t="str">
        <v>62373 - EMS Service</v>
      </c>
      <c r="FL5" t="str">
        <v>62374 - Mental Health State Contracts</v>
      </c>
      <c r="FM5" t="str">
        <v>62375 - Blight Removal/Demolition - CDBG</v>
      </c>
      <c r="FN5" t="str">
        <v>62376 - Housing Construction - CDBG</v>
      </c>
      <c r="FO5" t="str">
        <v>62377 - Building Improvements - CDBG</v>
      </c>
      <c r="FP5" t="str">
        <v>62378 - Sewer Improvements - CDBG</v>
      </c>
      <c r="FQ5" t="str">
        <v>62379 - Code Adminisstrator - CDBF</v>
      </c>
      <c r="FR5" t="str">
        <v>62405 - Tuition Reimbursement</v>
      </c>
      <c r="FS5" t="str">
        <v>62410 - Substitute Court Reporters</v>
      </c>
      <c r="FT5" t="str">
        <v>62430 - Consulting Fees</v>
      </c>
      <c r="FU5" t="str">
        <v>62440 - Classroom Training</v>
      </c>
      <c r="FV5" t="str">
        <v>62460 - Training Fees</v>
      </c>
      <c r="FW5" t="str">
        <v>62462 - Registration Fees - Training</v>
      </c>
      <c r="FX5" t="str">
        <v>62465 - Court Appointed Masters/Refere</v>
      </c>
      <c r="FY5" t="str">
        <v>62470 - Court Appted Atty - Other allowable Exp District Court</v>
      </c>
      <c r="FZ5" t="str">
        <v>62471 - Court Appted Atty - Other allowable Exp County Court</v>
      </c>
      <c r="GA5" t="str">
        <v>62472 - Court Appted Atty - Other allowable Exp Appeals</v>
      </c>
      <c r="GB5" t="str">
        <v>62473 - Court Appted Atty - Misdemeanor</v>
      </c>
      <c r="GC5" t="str">
        <v>62474 - Court Appted Atty - County Court Appeal</v>
      </c>
      <c r="GD5" t="str">
        <v>62475 - Court Appted Atty - Felony</v>
      </c>
      <c r="GE5" t="str">
        <v>62476 - Court Appted Atty - Captial Murder</v>
      </c>
      <c r="GF5" t="str">
        <v>62477 - Court Appted Atty - Writs</v>
      </c>
      <c r="GG5" t="str">
        <v>62478 - Court Appted Atty - Investigator</v>
      </c>
      <c r="GH5" t="str">
        <v>62479 - Court Appted Atty -Child Welfare</v>
      </c>
      <c r="GI5" t="str">
        <v>62480 - Court Appted Atty - Delinquency</v>
      </c>
      <c r="GJ5" t="str">
        <v>62481 - Court Appointed Atty. -   Death Penalty</v>
      </c>
      <c r="GK5" t="str">
        <v>62482 - Court Appted Atty - No Charges</v>
      </c>
      <c r="GL5" t="str">
        <v>62483 - Court Appted Atty - District Court Appeal</v>
      </c>
      <c r="GM5" t="str">
        <v>62484 - Courty Appted Atty - Other allowable Exp Capital</v>
      </c>
      <c r="GN5" t="str">
        <v>62485 - Ct. Appt. Ad-Iitem Full Guardianship</v>
      </c>
      <c r="GO5" t="str">
        <v>62486 - Court Appointed Advocates</v>
      </c>
      <c r="GP5" t="str">
        <v>62488 - Trial Expense Other Court Costs</v>
      </c>
      <c r="GQ5" t="str">
        <v>62491 - Transcripts of Proceedings</v>
      </c>
      <c r="GR5" t="str">
        <v>62492 - Mediators</v>
      </c>
      <c r="GS5" t="str">
        <v>62493 - Witness Fees</v>
      </c>
      <c r="GT5" t="str">
        <v>62494 - Expenses -Visiting Judges &amp; CT Reporters</v>
      </c>
      <c r="GU5" t="str">
        <v>62495 - Attorney Pro Tem</v>
      </c>
      <c r="GV5" t="str">
        <v>62496 - Appraisal District Share</v>
      </c>
      <c r="GW5" t="str">
        <v>62497 - Expert Testimony - Non PSYCH</v>
      </c>
      <c r="GX5" t="str">
        <v>62498 - Expert Testimony - Psych</v>
      </c>
      <c r="GY5" t="str">
        <v>62499 - Expert Testimony - Non Psych Capital</v>
      </c>
      <c r="GZ5" t="str">
        <v>62500 - Expert Testimony - PD</v>
      </c>
      <c r="HA5" t="str">
        <v>62501 - Expert Testimony - Psych Capital</v>
      </c>
      <c r="HB5" t="str">
        <v>62502 - Capital Public Defender Expert Witness</v>
      </c>
      <c r="HC5" t="str">
        <v>62505 - Investigator - Capital</v>
      </c>
      <c r="HD5" t="str">
        <v>62510 - Ammunition/Explosives</v>
      </c>
      <c r="HE5" t="str">
        <v>62520 - Crime Scene Supplies</v>
      </c>
      <c r="HF5" t="str">
        <v>62530 - Law Enforcement Badges</v>
      </c>
      <c r="HG5" t="str">
        <v>62535 - Bulletproof Vests</v>
      </c>
      <c r="HH5" t="str">
        <v>62540 - Groceries</v>
      </c>
      <c r="HI5" t="str">
        <v>62543 - Vehicles Insurance</v>
      </c>
      <c r="HJ5" t="str">
        <v>62544 - Other</v>
      </c>
      <c r="HK5" t="str">
        <v>62545 - Household Utensils</v>
      </c>
      <c r="HL5" t="str">
        <v>62550 - Kitchen Supplies</v>
      </c>
      <c r="HM5" t="str">
        <v>62555 - Detention Supplies</v>
      </c>
      <c r="HN5" t="str">
        <v>62556 - Personal Care Toiletries</v>
      </c>
      <c r="HO5" t="str">
        <v>62560 - Land-Open Spaces and PW</v>
      </c>
      <c r="HP5" t="str">
        <v>62565 - Citi Lead Projects - Public Wks</v>
      </c>
      <c r="HQ5" t="str">
        <v>62567 - Professional Services</v>
      </c>
      <c r="HR5" t="str">
        <v>62568 - R O W</v>
      </c>
      <c r="HS5" t="str">
        <v>62569 - Land Improvment- Highways and Streets</v>
      </c>
      <c r="HT5" t="str">
        <v>62570 - Construction</v>
      </c>
      <c r="HU5" t="str">
        <v>62571 - Special Commissioners</v>
      </c>
      <c r="HV5" t="str">
        <v>62575 - Clothing  &amp;  Bedding</v>
      </c>
      <c r="HW5" t="str">
        <v>62580 - Reserve Deputy Bond</v>
      </c>
      <c r="HX5" t="str">
        <v>62585 - Informant Fees</v>
      </c>
      <c r="HY5" t="str">
        <v>62590 - County Auto Maintenance</v>
      </c>
      <c r="HZ5" t="str">
        <v>62595 - Vehicle Emissions Repairs</v>
      </c>
      <c r="IA5" t="str">
        <v>62610 - Auto Parts &amp; Supplies</v>
      </c>
      <c r="IB5" t="str">
        <v>62620 - Towing / Road Service</v>
      </c>
      <c r="IC5" t="str">
        <v>62630 - Radio Parts &amp; Supplies</v>
      </c>
      <c r="ID5" t="str">
        <v>62635 - Materials and Supplies</v>
      </c>
      <c r="IE5" t="str">
        <v>62640 - Maintenance/Labor on Building/Office Equipment</v>
      </c>
      <c r="IF5" t="str">
        <v>62650 - Special Equipment Maintenance</v>
      </c>
      <c r="IG5" t="str">
        <v>62660 - Computer Maintenance (Non Contractual)</v>
      </c>
      <c r="IH5" t="str">
        <v>62670 - Maintenance</v>
      </c>
      <c r="II5" t="str">
        <v>62680 - Building Material</v>
      </c>
      <c r="IJ5" t="str">
        <v>62690 - Hardware &amp; Electrical Supplies</v>
      </c>
      <c r="IK5" t="str">
        <v>62710 - Plumbing Supplies</v>
      </c>
      <c r="IL5" t="str">
        <v>62720 - Janitorial Supplies</v>
      </c>
      <c r="IM5" t="str">
        <v>62730 - Small Tools</v>
      </c>
      <c r="IN5" t="str">
        <v>62740 - Painting Supplies</v>
      </c>
      <c r="IO5" t="str">
        <v>62750 - Welding Supplies</v>
      </c>
      <c r="IP5" t="str">
        <v>62760 - Ground Maintenance</v>
      </c>
      <c r="IQ5" t="str">
        <v>62770 - Extermination/Fumigation</v>
      </c>
      <c r="IR5" t="str">
        <v>62810 - Groceries-Other</v>
      </c>
      <c r="IS5" t="str">
        <v>62815 - Jury Room Supplies</v>
      </c>
      <c r="IT5" t="str">
        <v>62818 - FM-Minor Building Alterations</v>
      </c>
      <c r="IU5" t="str">
        <v>62820 - Agricultural Supplies</v>
      </c>
      <c r="IV5" t="str">
        <v>62825 - Animal &amp; Livestock Feed &amp; Supplies</v>
      </c>
      <c r="IW5" t="str">
        <v>62830 - Animal Disposal</v>
      </c>
      <c r="IX5" t="str">
        <v>62835 - Autopsy Supplies</v>
      </c>
      <c r="IY5" t="str">
        <v>62840 - Laboratory Supplies</v>
      </c>
      <c r="IZ5" t="str">
        <v>62845 - Chemicals</v>
      </c>
      <c r="JA5" t="str">
        <v>62846 - Cylinder Gases</v>
      </c>
      <c r="JB5" t="str">
        <v>62847 - Drafting /Survey Supplies</v>
      </c>
      <c r="JC5" t="str">
        <v>62860 - FM-ADA Improvements</v>
      </c>
      <c r="JD5" t="str">
        <v>62861 - FM-Flooring updates</v>
      </c>
      <c r="JE5" t="str">
        <v>62862 - FM-Environmental Remediation</v>
      </c>
      <c r="JF5" t="str">
        <v>62863 - FM-HVAC Repair</v>
      </c>
      <c r="JG5" t="str">
        <v>62864 - FM-Minor Building Alterations</v>
      </c>
      <c r="JH5" t="str">
        <v>62865 - FM-Landscaping</v>
      </c>
      <c r="JI5" t="str">
        <v>62866 - FM-ADA Improvements</v>
      </c>
      <c r="JJ5" t="str">
        <v>62867 - FM-Lighting</v>
      </c>
      <c r="JK5" t="str">
        <v>62868 - FM-Other Facility Expense</v>
      </c>
      <c r="JL5" t="str">
        <v>62869 - FM-Fire Alarm&amp; Smoke Detectors</v>
      </c>
      <c r="JM5" t="str">
        <v>62871 - FM-Other Facility Expense</v>
      </c>
      <c r="JN5" t="str">
        <v>62872 - FM-Parking Program</v>
      </c>
      <c r="JO5" t="str">
        <v>62873 - FM-Emergency Management System</v>
      </c>
      <c r="JP5" t="str">
        <v>62874 - FM-Electrical</v>
      </c>
      <c r="JQ5" t="str">
        <v>62875 - FM-Plumbing</v>
      </c>
      <c r="JR5" t="str">
        <v>62876 - FM-Elevators</v>
      </c>
      <c r="JS5" t="str">
        <v>62880 - Election Supplies</v>
      </c>
      <c r="JT5" t="str">
        <v>62890 - Voting Machine Supplies</v>
      </c>
      <c r="JU5" t="str">
        <v>62910 - Voting Machine Transportation</v>
      </c>
      <c r="JV5" t="str">
        <v>62920 - Drug &amp; Medical Supplies</v>
      </c>
      <c r="JW5" t="str">
        <v>62930 - Photo Supplies</v>
      </c>
      <c r="JX5" t="str">
        <v>62935 - Two-Way Radios</v>
      </c>
      <c r="JY5" t="str">
        <v>62940 - Laundry &amp; Cleaning Supplies</v>
      </c>
      <c r="JZ5" t="str">
        <v>62950 - Books &amp; Supplements</v>
      </c>
      <c r="KA5" t="str">
        <v>62960 - Training Supplies</v>
      </c>
      <c r="KB5" t="str">
        <v>62970 - Uniforms</v>
      </c>
      <c r="KC5" t="str">
        <v>62975 - Payment Old Cancelled Warrants</v>
      </c>
      <c r="KD5" t="str">
        <v>62980 - Auto Expense - Incidental</v>
      </c>
      <c r="KE5" t="str">
        <v>62990 - Special Allocation - Welfare Dept.</v>
      </c>
      <c r="KF5" t="str">
        <v>62995 - Lease Expenses</v>
      </c>
      <c r="KG5" t="str">
        <v>63101 - GT6112-Substitute Teacher Salaries</v>
      </c>
      <c r="KH5" t="str">
        <v>63102 - GT6119-Teachers and Other Prof</v>
      </c>
      <c r="KI5" t="str">
        <v>63103 - GT6121-Extra Duty Pay /Overtime</v>
      </c>
      <c r="KJ5" t="str">
        <v>63104 - GT6129-Support Salaries</v>
      </c>
      <c r="KK5" t="str">
        <v>63105 - GT6141-Social Security / Medic</v>
      </c>
      <c r="KL5" t="str">
        <v>63106 - GT6142-Group Health and Life I</v>
      </c>
      <c r="KM5" t="str">
        <v>63107 - GT6143-Workers Compensation</v>
      </c>
      <c r="KN5" t="str">
        <v>63108 - GT6145-Unemployment Compensation</v>
      </c>
      <c r="KO5" t="str">
        <v>63109 - GT6146-Teacher Retirement / TR</v>
      </c>
      <c r="KP5" t="str">
        <v>63110 - GT6200-No Description</v>
      </c>
      <c r="KQ5" t="str">
        <v>63111 - GT6211-Legal Services</v>
      </c>
      <c r="KR5" t="str">
        <v>63112 - GT6212-Audit Services</v>
      </c>
      <c r="KS5" t="str">
        <v>63113 - GT6239-Education Service Center</v>
      </c>
      <c r="KT5" t="str">
        <v>63114 - GT6249-Maintenance and Repair</v>
      </c>
      <c r="KU5" t="str">
        <v>63115 - GT6259-Utilities</v>
      </c>
      <c r="KV5" t="str">
        <v>63116 - GT6269-Rentals - Operating Lea</v>
      </c>
      <c r="KW5" t="str">
        <v>63117 - GT6299-No Description</v>
      </c>
      <c r="KX5" t="str">
        <v>63118 - GT6319-Supplies for Maintenanc</v>
      </c>
      <c r="KY5" t="str">
        <v>63119 - GT6321-Textbooks</v>
      </c>
      <c r="KZ5" t="str">
        <v>63120 - GT6329-No Description</v>
      </c>
      <c r="LA5" t="str">
        <v>63121 - GT6339-Testing Materials</v>
      </c>
      <c r="LB5" t="str">
        <v>63122 - GT6399-Supplies and Materials</v>
      </c>
      <c r="LC5" t="str">
        <v>63123 - GT6411-Employee Travel</v>
      </c>
      <c r="LD5" t="str">
        <v>63124 - GT6429-Insurance Cost</v>
      </c>
      <c r="LE5" t="str">
        <v>63125 - GT6494-No Description</v>
      </c>
      <c r="LF5" t="str">
        <v>63126 - GT6499-Fees, Dues and Other Ex</v>
      </c>
      <c r="LG5" t="str">
        <v>67520 - Interest Payment</v>
      </c>
      <c r="LH5" t="str">
        <v>67525 - Premium &amp; Discount Amortization - Debt</v>
      </c>
      <c r="LI5" t="str">
        <v>67530 - Principal Payment</v>
      </c>
      <c r="LJ5" t="str">
        <v>67532 - Debt Issuance Costs</v>
      </c>
      <c r="LK5" t="str">
        <v>67535 - Deferred Debt Issuance Amortization</v>
      </c>
      <c r="LL5" t="str">
        <v>68001 - Property - Budget Only</v>
      </c>
      <c r="LM5" t="str">
        <v>68010 - Engineering &amp; Design ( Other than CMAQ)</v>
      </c>
      <c r="LN5" t="str">
        <v>68011 - Capital Outlay Other</v>
      </c>
      <c r="LO5" t="str">
        <v>68020 - Professional/Consultant Fees</v>
      </c>
      <c r="LP5" t="str">
        <v>68050 - Administrative Costs- Property</v>
      </c>
      <c r="LQ5" t="str">
        <v>68110 - Land - DO NOT USE</v>
      </c>
      <c r="LR5" t="str">
        <v>68111 - Land-NEW</v>
      </c>
      <c r="LS5" t="str">
        <v>68115 - Land Improvements</v>
      </c>
      <c r="LT5" t="str">
        <v>68116 - Land Improvements-NEW</v>
      </c>
      <c r="LU5" t="str">
        <v>68120 - Buildings</v>
      </c>
      <c r="LV5" t="str">
        <v>68121 - Building Reno - 20 year</v>
      </c>
      <c r="LW5" t="str">
        <v>68130 - Building Improvements</v>
      </c>
      <c r="LX5" t="str">
        <v>68131 - Tenant Build Out - Leasehold</v>
      </c>
      <c r="LY5" t="str">
        <v>68132 - Major Elevator Improvements</v>
      </c>
      <c r="LZ5" t="str">
        <v>68136 - Capx Temp Buildings</v>
      </c>
      <c r="MA5" t="str">
        <v>68141 - R-O-W - Land</v>
      </c>
      <c r="MB5" t="str">
        <v>68144 - R-O-W - Appraisers Fees</v>
      </c>
      <c r="MC5" t="str">
        <v>68147 - R-O-W - Title Expense</v>
      </c>
      <c r="MD5" t="str">
        <v>68149 - R-O-W - Sole Expense of State</v>
      </c>
      <c r="ME5" t="str">
        <v>68180 - Property Inspection</v>
      </c>
      <c r="MF5" t="str">
        <v>68185 - Archeological Survey</v>
      </c>
      <c r="MG5" t="str">
        <v>68190 - Architects Fees</v>
      </c>
      <c r="MH5" t="str">
        <v>68210 - Construction in Progress_A08210</v>
      </c>
      <c r="MI5" t="str">
        <v>68293 - Computer Hardware - Non capital outlay</v>
      </c>
      <c r="MJ5" t="str">
        <v>68294 - Computer Software As A Service - Not capitallized</v>
      </c>
      <c r="MK5" t="str">
        <v>68295 - Software Purchase - Non CAP</v>
      </c>
      <c r="ML5" t="str">
        <v>68311 - Roads</v>
      </c>
      <c r="MM5" t="str">
        <v>68312 - Bridges</v>
      </c>
      <c r="MN5" t="str">
        <v>68314 - Quality Control - Roads &amp; Bridge</v>
      </c>
      <c r="MO5" t="str">
        <v>68318 - Capital exp-cities</v>
      </c>
      <c r="MP5" t="str">
        <v>68319 - Capital - Contra (Reimbursement from Cities</v>
      </c>
      <c r="MQ5" t="str">
        <v>68330 - Curb, Gutter, &amp; Drainage</v>
      </c>
      <c r="MR5" t="str">
        <v>68399 - Capital-contra-cities</v>
      </c>
      <c r="MS5" t="str">
        <v>68410 - Furniture &amp; Equipment</v>
      </c>
      <c r="MT5" t="str">
        <v>68414 - Office Equipment</v>
      </c>
      <c r="MU5" t="str">
        <v>68415 - Equipment, Fixed Assets</v>
      </c>
      <c r="MV5" t="str">
        <v>68416 - Medical Equipment</v>
      </c>
      <c r="MW5" t="str">
        <v>68417 - Telephone Equipment</v>
      </c>
      <c r="MX5" t="str">
        <v>68418 - General Equipment</v>
      </c>
      <c r="MY5" t="str">
        <v>68419 - Laundry Equipment</v>
      </c>
      <c r="MZ5" t="str">
        <v>68520 - Telecommunication Equipment</v>
      </c>
      <c r="NA5" t="str">
        <v>68530 - Law Library Books (Complete Se</v>
      </c>
      <c r="NB5" t="str">
        <v>68610 - Special Equipment Maintenance</v>
      </c>
      <c r="NC5" t="str">
        <v>68615 - Road Construction Equipment</v>
      </c>
      <c r="ND5" t="str">
        <v>68616 - Laboratory Equipment</v>
      </c>
      <c r="NE5" t="str">
        <v>68620 - Vehicles</v>
      </c>
      <c r="NF5" t="str">
        <v>68621 - Electric Vehicles</v>
      </c>
      <c r="NG5" t="str">
        <v>68625 - Trucks</v>
      </c>
      <c r="NH5" t="str">
        <v>68630 - Computer Hardware</v>
      </c>
      <c r="NI5" t="str">
        <v>68639 - Software - Other Exp</v>
      </c>
      <c r="NJ5" t="str">
        <v>68640 - Computer Software over $10000</v>
      </c>
      <c r="NK5" t="str">
        <v>68641 - Software Dev, Imp, Cons Fees</v>
      </c>
      <c r="NL5" t="str">
        <v>68642 - Leases NonCapitalized F196 only</v>
      </c>
      <c r="NM5" t="str">
        <v>68643 - Capital Leases</v>
      </c>
      <c r="NN5" t="str">
        <v>68708 - Property - Traffic Signs</v>
      </c>
      <c r="NO5" t="str">
        <v>68713 - Property - Kitchen Equipment</v>
      </c>
      <c r="NP5" t="str">
        <v>68801 - Flooring Updates</v>
      </c>
      <c r="NQ5" t="str">
        <v>68803 - FM-Electrical</v>
      </c>
      <c r="NR5" t="str">
        <v>68806 - FM-Energy Management system</v>
      </c>
      <c r="NS5" t="str">
        <v>68809 - FM-Environmental Remediation</v>
      </c>
      <c r="NT5" t="str">
        <v>68812 - FM-Fire Alarm&amp; Smoke Detectors</v>
      </c>
      <c r="NU5" t="str">
        <v>68815 - FM-HVAC Repair</v>
      </c>
      <c r="NV5" t="str">
        <v>68818 - FM-Minor building alterations</v>
      </c>
      <c r="NW5" t="str">
        <v>68821 - FM-Painting</v>
      </c>
      <c r="NX5" t="str">
        <v>68824 - FM-Parking Program</v>
      </c>
      <c r="NY5" t="str">
        <v>68827 - FM_Plumbing</v>
      </c>
      <c r="NZ5" t="str">
        <v>68830 - FM-Roofing</v>
      </c>
      <c r="OA5" t="str">
        <v>68833 - Telcom</v>
      </c>
      <c r="OB5" t="str">
        <v>68836 - FM-Waterproofing</v>
      </c>
      <c r="OC5" t="str">
        <v>68839 - FM-Windows</v>
      </c>
      <c r="OD5" t="str">
        <v>68842 - FM-Landscaping</v>
      </c>
      <c r="OE5" t="str">
        <v>68845 - FM-ADA Improvements</v>
      </c>
      <c r="OF5" t="str">
        <v>68851 - FM-Lighting</v>
      </c>
      <c r="OG5" t="str">
        <v>68871 - FM-Other Facility Expense</v>
      </c>
      <c r="OH5" t="str">
        <v>68950 - Depreciation</v>
      </c>
      <c r="OI5" t="str">
        <v xml:space="preserve">68951 - Amortization </v>
      </c>
      <c r="OJ5" t="str">
        <v>68955 - Depreciation Adjustment - FA</v>
      </c>
      <c r="OK5" t="str">
        <v>68960 - Gain/Loss - NBV - FA</v>
      </c>
      <c r="OL5" t="str">
        <v>68961 - Cost of Removal Gain/Loss</v>
      </c>
      <c r="OM5" t="str">
        <v>69305 - Retiree-Health</v>
      </c>
      <c r="ON5" t="str">
        <v>69310 - W. Comp. Admin. Fee Expenses</v>
      </c>
      <c r="OO5" t="str">
        <v>69315 - Prescriptions</v>
      </c>
      <c r="OP5" t="str">
        <v>69320 - Administrative Fees-INS TRUST</v>
      </c>
      <c r="OQ5" t="str">
        <v>69325 - Trust - Section 125 Flex Claims</v>
      </c>
      <c r="OR5" t="str">
        <v>69330 - Trust - Optumhealth Bank</v>
      </c>
      <c r="OS5" t="str">
        <v>69335 - Trust - Miscellaneous Expenses</v>
      </c>
      <c r="OT5" t="str">
        <v>69340 - North Texas Alliance</v>
      </c>
      <c r="OU5" t="str">
        <v>69345 - Trust - Texas Health Choice</v>
      </c>
      <c r="OV5" t="str">
        <v>69350 - Trust - Safeguard Dental</v>
      </c>
      <c r="OW5" t="str">
        <v>69355 - Trust-Mental Health Network services</v>
      </c>
      <c r="OX5" t="str">
        <v>69360 - Trust - Refunds Medical Payments</v>
      </c>
      <c r="OY5" t="str">
        <v>69365 - Affordalbe Care ACT</v>
      </c>
      <c r="OZ5" t="str">
        <v>69370 - Special &amp; Trust Disbursements</v>
      </c>
      <c r="PA5" t="str">
        <v>69375 - ISF-Workers Comp Expenses</v>
      </c>
    </row>
    <row r="6" spans="1:417" x14ac:dyDescent="0.25">
      <c r="A6" t="str" cm="1">
        <f t="array" ref="A6:PA6">TRANSPOSE(_xlfn._xlws.SORT(_xlfn._xlws.FILTER(TableAccount[Account List],ISNUMBER(SEARCH(Travel!Z7,TableAccount[Account List])))))</f>
        <v>61010 - Salaries - Official</v>
      </c>
      <c r="B6" t="str">
        <v>61011 - District Court Judges(Tex. Govt. Code Sec. 659.012(a)(1))</v>
      </c>
      <c r="C6" t="str">
        <v>61012 - Court of Appeals Justices(Tex. Govt. Code Sec. 659.012(a)(2))</v>
      </c>
      <c r="D6" t="str">
        <v>61013 - Supreme Court Justices &amp; Court of Criminal Appeals Judges(Tex. Govt. Code Sec. 659.012(a)(3))</v>
      </c>
      <c r="E6" t="str">
        <v>61014 - County Court at Law Judges (Tex. Govt. Code Sec. 25.0005)</v>
      </c>
      <c r="F6" t="str">
        <v>61015 - Probate Court Judges(Tex. Govt. Code Sec. 25.0023)</v>
      </c>
      <c r="G6" t="str">
        <v>61016 - Appointed Directors</v>
      </c>
      <c r="H6" t="str">
        <v>61020 - Salaries - Assistant</v>
      </c>
      <c r="I6" t="str">
        <v>61025 - Supplemental Pay</v>
      </c>
      <c r="J6" t="str">
        <v>61030 - Salaries - Court Coordinators</v>
      </c>
      <c r="K6" t="str">
        <v>61040 - Salaries - Court Reporters</v>
      </c>
      <c r="L6" t="str">
        <v>61050 - Salaries - Overtime</v>
      </c>
      <c r="M6" t="str">
        <v>61060 - Salaries - Extra Help</v>
      </c>
      <c r="N6" t="str">
        <v>61061 - Salaries - Part-time Regular</v>
      </c>
      <c r="O6" t="str">
        <v>61062 - Salaries - Part-time Temporary</v>
      </c>
      <c r="P6" t="str">
        <v>61070 - Automobile Allowance</v>
      </c>
      <c r="Q6" t="str">
        <v>61080 - Mileage Reimbursement</v>
      </c>
      <c r="R6" t="str">
        <v>61090 - Salary Lag Account</v>
      </c>
      <c r="S6" t="str">
        <v>61110 - Social Security</v>
      </c>
      <c r="T6" t="str">
        <v>61111 - FICA_A01111</v>
      </c>
      <c r="U6" t="str">
        <v>61112 - Medicare_A01112</v>
      </c>
      <c r="V6" t="str">
        <v>61113 - PARS</v>
      </c>
      <c r="W6" t="str">
        <v>61120 - Sick Leave Payoff</v>
      </c>
      <c r="X6" t="str">
        <v>61140 - Insurance -Employer</v>
      </c>
      <c r="Y6" t="str">
        <v>61150 - Fringe Benefits Retirement-Employer</v>
      </c>
      <c r="Z6" t="str">
        <v>61160 - Unemployment Insurance</v>
      </c>
      <c r="AA6" t="str">
        <v>61190 - Workers Compensation- County</v>
      </c>
      <c r="AB6" t="str">
        <v>62001 - Operating - Budget Only</v>
      </c>
      <c r="AC6" t="str">
        <v>62010 - Advertising</v>
      </c>
      <c r="AD6" t="str">
        <v>62011 - Classified Advertising</v>
      </c>
      <c r="AE6" t="str">
        <v>62012 - Advertisement for Bids</v>
      </c>
      <c r="AF6" t="str">
        <v>62013 - Legal Notices</v>
      </c>
      <c r="AG6" t="str">
        <v>62014 - Other</v>
      </c>
      <c r="AH6" t="str">
        <v>62015 - Forfeiture Disbursements</v>
      </c>
      <c r="AI6" t="str">
        <v>62021 - Truck  Rental</v>
      </c>
      <c r="AJ6" t="str">
        <v>62022 - Equipment Rental</v>
      </c>
      <c r="AK6" t="str">
        <v>62023 - Building Rental</v>
      </c>
      <c r="AL6" t="str">
        <v>62024 - Other  Rental</v>
      </c>
      <c r="AM6" t="str">
        <v>62025 - Voting Machine Rental</v>
      </c>
      <c r="AN6" t="str">
        <v>62026 - Business Travel</v>
      </c>
      <c r="AO6" t="str">
        <v>62027 - Conference Travel</v>
      </c>
      <c r="AP6" t="str">
        <v>62028 - Legislative Travel</v>
      </c>
      <c r="AQ6" t="str">
        <v>62029 - Recruiting Travel</v>
      </c>
      <c r="AR6" t="str">
        <v>62030 - Administrative Expense</v>
      </c>
      <c r="AS6" t="str">
        <v>62031 - Administrative Expense Contra</v>
      </c>
      <c r="AT6" t="str">
        <v>62035 - Late Fees/Finance Charges</v>
      </c>
      <c r="AU6" t="str">
        <v>62036 - Day Treatment Program</v>
      </c>
      <c r="AV6" t="str">
        <v>62037 - Electronic Monitoring</v>
      </c>
      <c r="AW6" t="str">
        <v>62038 - Juvenile Groceries</v>
      </c>
      <c r="AX6" t="str">
        <v>62039 - Emergency Foster Care</v>
      </c>
      <c r="AY6" t="str">
        <v>62040 - Emergency Food Assistance</v>
      </c>
      <c r="AZ6" t="str">
        <v>62041 - Emergency Medical Assistance</v>
      </c>
      <c r="BA6" t="str">
        <v>62042 - School/Recreation Expense</v>
      </c>
      <c r="BB6" t="str">
        <v>62043 - Residential Placement</v>
      </c>
      <c r="BC6" t="str">
        <v>62044 - Medical Expenses</v>
      </c>
      <c r="BD6" t="str">
        <v>62050 - Conference/Staff Development Expense</v>
      </c>
      <c r="BE6" t="str">
        <v>62080 - Dues &amp; Subscriptions</v>
      </c>
      <c r="BF6" t="str">
        <v>62081 - Organizational Dues</v>
      </c>
      <c r="BG6" t="str">
        <v>62082 - Subscriptions</v>
      </c>
      <c r="BH6" t="str">
        <v>62083 - Refunds</v>
      </c>
      <c r="BI6" t="str">
        <v>62084 - Reporting Vital Statistics</v>
      </c>
      <c r="BJ6" t="str">
        <v>62090 - Property Less than $5000</v>
      </c>
      <c r="BK6" t="str">
        <v>62093 - Computer Hardware less than $5000</v>
      </c>
      <c r="BL6" t="str">
        <v>62094 - Software as a service</v>
      </c>
      <c r="BM6" t="str">
        <v>62095 - Computer Software</v>
      </c>
      <c r="BN6" t="str">
        <v>62097 - Radios less than $5000 (8/30/01)</v>
      </c>
      <c r="BO6" t="str">
        <v>62098 - Weapons - Guns, Rifles</v>
      </c>
      <c r="BP6" t="str">
        <v>62125 - Questioned Cost Reimbursement</v>
      </c>
      <c r="BQ6" t="str">
        <v>62136 - Court Appointed Interpreter</v>
      </c>
      <c r="BR6" t="str">
        <v>62140 - Transportation Assistance</v>
      </c>
      <c r="BS6" t="str">
        <v>62150 - License &amp; Permit Fees</v>
      </c>
      <c r="BT6" t="str">
        <v>62151 - Rental Assistance- Emergency</v>
      </c>
      <c r="BU6" t="str">
        <v>62152 - Rental Assistance - Long Term</v>
      </c>
      <c r="BV6" t="str">
        <v>62153 - Rental Assistance - Client ERAP</v>
      </c>
      <c r="BW6" t="str">
        <v>62154 - Furnishings Assistance</v>
      </c>
      <c r="BX6" t="str">
        <v>62155 - Juror Housing &amp; Meals</v>
      </c>
      <c r="BY6" t="str">
        <v>62156 - Notary /Bonds Fees</v>
      </c>
      <c r="BZ6" t="str">
        <v>62157 - Rental Assistance - Portability Vouchers</v>
      </c>
      <c r="CA6" t="str">
        <v>62160 - Office Supplies</v>
      </c>
      <c r="CB6" t="str">
        <v>62170 - Postage</v>
      </c>
      <c r="CC6" t="str">
        <v>62175 - Printing / Imaging Expense</v>
      </c>
      <c r="CD6" t="str">
        <v>62179 - Water/Sewer/Garbage</v>
      </c>
      <c r="CE6" t="str">
        <v>62180 - Emergency Assistance</v>
      </c>
      <c r="CF6" t="str">
        <v>62181 - Utilities Assistance - Elderly</v>
      </c>
      <c r="CG6" t="str">
        <v>62182 - Utilities Assistance - Emergency</v>
      </c>
      <c r="CH6" t="str">
        <v>62183 - Utilities Assistance - Co Payment</v>
      </c>
      <c r="CI6" t="str">
        <v>62184 - Utilities Assistance - Mortgage</v>
      </c>
      <c r="CJ6" t="str">
        <v>62185 - Utitlities Assitance - ERAP Client</v>
      </c>
      <c r="CK6" t="str">
        <v>62186 - Utilities Assistance</v>
      </c>
      <c r="CL6" t="str">
        <v>62187 - Utilities</v>
      </c>
      <c r="CM6" t="str">
        <v>62188 - Print Shop Expenses</v>
      </c>
      <c r="CN6" t="str">
        <v>62189 - Publications</v>
      </c>
      <c r="CO6" t="str">
        <v>62190 - Testing Expense</v>
      </c>
      <c r="CP6" t="str">
        <v>62191 - Mortgage Assistance</v>
      </c>
      <c r="CQ6" t="str">
        <v>62192 - Transportation Assistance</v>
      </c>
      <c r="CR6" t="str">
        <v>62195 - Other Miscellaneous</v>
      </c>
      <c r="CS6" t="str">
        <v>62200 - Engineering</v>
      </c>
      <c r="CT6" t="str">
        <v>62210 - Shipping &amp; Handing (Freight)</v>
      </c>
      <c r="CU6" t="str">
        <v>62211 - Telephones</v>
      </c>
      <c r="CV6" t="str">
        <v>62212 - Cellular Phones</v>
      </c>
      <c r="CW6" t="str">
        <v>62213 - Pagers</v>
      </c>
      <c r="CX6" t="str">
        <v>62214 - Internet Access</v>
      </c>
      <c r="CY6" t="str">
        <v>62215 - Telecom maintenance and repair</v>
      </c>
      <c r="CZ6" t="str">
        <v>62216 - Telecom contracts</v>
      </c>
      <c r="DA6" t="str">
        <v>62217 - Telecommunications</v>
      </c>
      <c r="DB6" t="str">
        <v>62218 - Telephone Reimbursement</v>
      </c>
      <c r="DC6" t="str">
        <v>62219 - Long Distance</v>
      </c>
      <c r="DD6" t="str">
        <v>62221 - Financial &amp; Audit</v>
      </c>
      <c r="DE6" t="str">
        <v>62222 - Sign Painting &amp; Lettering</v>
      </c>
      <c r="DF6" t="str">
        <v>62223 - Medical Services</v>
      </c>
      <c r="DG6" t="str">
        <v>62225 - Other Professional Fees</v>
      </c>
      <c r="DH6" t="str">
        <v>62226 - Professional Fees - Sub-Recipients</v>
      </c>
      <c r="DI6" t="str">
        <v>62227 - Collection Fees - Linebarger</v>
      </c>
      <c r="DJ6" t="str">
        <v>62228 - Judical Region - Local Issue</v>
      </c>
      <c r="DK6" t="str">
        <v>62229 - Contra - Reimbursement from Ci</v>
      </c>
      <c r="DL6" t="str">
        <v>62235 - DDA - Spendable Balance</v>
      </c>
      <c r="DM6" t="str">
        <v>62240 - Incentives- Participants</v>
      </c>
      <c r="DN6" t="str">
        <v>62250 - Incentives- Grants</v>
      </c>
      <c r="DO6" t="str">
        <v>62254 - Lumber</v>
      </c>
      <c r="DP6" t="str">
        <v>62255 - Steel &amp; Iron</v>
      </c>
      <c r="DQ6" t="str">
        <v>62256 - Concrete Pipes</v>
      </c>
      <c r="DR6" t="str">
        <v>62257 - Sand</v>
      </c>
      <c r="DS6" t="str">
        <v>62258 - Chat</v>
      </c>
      <c r="DT6" t="str">
        <v>62259 - Liquid Asphalt</v>
      </c>
      <c r="DU6" t="str">
        <v>62260 - Asphalt Plant Mix</v>
      </c>
      <c r="DV6" t="str">
        <v>62261 - Cement Slurry</v>
      </c>
      <c r="DW6" t="str">
        <v>62262 - Road Gravel</v>
      </c>
      <c r="DX6" t="str">
        <v>62263 - Hazardous Waste Disposal</v>
      </c>
      <c r="DY6" t="str">
        <v>62264 - Waste Disposal</v>
      </c>
      <c r="DZ6" t="str">
        <v>62265 - Trash / Litter Removal</v>
      </c>
      <c r="EA6" t="str">
        <v>62266 - Cement Sacrete</v>
      </c>
      <c r="EB6" t="str">
        <v>62267 - Signage</v>
      </c>
      <c r="EC6" t="str">
        <v>62268 - Surety Bonds</v>
      </c>
      <c r="ED6" t="str">
        <v>62269 - Death/Burial Expense</v>
      </c>
      <c r="EE6" t="str">
        <v>62270 - Line Stabilizer</v>
      </c>
      <c r="EF6" t="str">
        <v>62271 - Delivery Service</v>
      </c>
      <c r="EG6" t="str">
        <v>62275 - Usage Equipment</v>
      </c>
      <c r="EH6" t="str">
        <v>62280 - Usage Materials/Burdened</v>
      </c>
      <c r="EI6" t="str">
        <v>62285 - Fuel</v>
      </c>
      <c r="EJ6" t="str">
        <v>62310 - Petit Jury</v>
      </c>
      <c r="EK6" t="str">
        <v>62320 - Grand Jury</v>
      </c>
      <c r="EL6" t="str">
        <v>62330 - Visiting Judges</v>
      </c>
      <c r="EM6" t="str">
        <v>62340 - Visiting Court Reporters</v>
      </c>
      <c r="EN6" t="str">
        <v>62350 - Election Workers</v>
      </c>
      <c r="EO6" t="str">
        <v>62351 - DCCCD  Fitness Center</v>
      </c>
      <c r="EP6" t="str">
        <v>62352 - Room &amp; Board</v>
      </c>
      <c r="EQ6" t="str">
        <v>62353 - Cable Television</v>
      </c>
      <c r="ER6" t="str">
        <v>62354 - Relocation Expense</v>
      </c>
      <c r="ES6" t="str">
        <v>62355 - Miscellaneous Reimbursables</v>
      </c>
      <c r="ET6" t="str">
        <v>62356 - Maintenance Contracts</v>
      </c>
      <c r="EU6" t="str">
        <v>62357 - CPS Contracts</v>
      </c>
      <c r="EV6" t="str">
        <v>62358 - General Liability</v>
      </c>
      <c r="EW6" t="str">
        <v>62359 - Property Insurance</v>
      </c>
      <c r="EX6" t="str">
        <v>62360 - Insurance</v>
      </c>
      <c r="EY6" t="str">
        <v>62361 - Data Processing Contract</v>
      </c>
      <c r="EZ6" t="str">
        <v>62362 - Workers Comp (Courtesy Patrol)</v>
      </c>
      <c r="FA6" t="str">
        <v>62363 - Fire Fighting</v>
      </c>
      <c r="FB6" t="str">
        <v>62364 - Claims Against County</v>
      </c>
      <c r="FC6" t="str">
        <v>62365 - Janitorial Service -Contractual</v>
      </c>
      <c r="FD6" t="str">
        <v>62366 - Records Management Contracts</v>
      </c>
      <c r="FE6" t="str">
        <v>62367 - Other Contractual Services</v>
      </c>
      <c r="FF6" t="str">
        <v>62368 - Water Improvements - CDBG</v>
      </c>
      <c r="FG6" t="str">
        <v>62369 - Streets/Sidewalks - CDBG</v>
      </c>
      <c r="FH6" t="str">
        <v>62370 - Housing Reconstruction - CDBG</v>
      </c>
      <c r="FI6" t="str">
        <v>62371 - Transfer to State</v>
      </c>
      <c r="FJ6" t="str">
        <v>62372 - Indirect Costs</v>
      </c>
      <c r="FK6" t="str">
        <v>62373 - EMS Service</v>
      </c>
      <c r="FL6" t="str">
        <v>62374 - Mental Health State Contracts</v>
      </c>
      <c r="FM6" t="str">
        <v>62375 - Blight Removal/Demolition - CDBG</v>
      </c>
      <c r="FN6" t="str">
        <v>62376 - Housing Construction - CDBG</v>
      </c>
      <c r="FO6" t="str">
        <v>62377 - Building Improvements - CDBG</v>
      </c>
      <c r="FP6" t="str">
        <v>62378 - Sewer Improvements - CDBG</v>
      </c>
      <c r="FQ6" t="str">
        <v>62379 - Code Adminisstrator - CDBF</v>
      </c>
      <c r="FR6" t="str">
        <v>62405 - Tuition Reimbursement</v>
      </c>
      <c r="FS6" t="str">
        <v>62410 - Substitute Court Reporters</v>
      </c>
      <c r="FT6" t="str">
        <v>62430 - Consulting Fees</v>
      </c>
      <c r="FU6" t="str">
        <v>62440 - Classroom Training</v>
      </c>
      <c r="FV6" t="str">
        <v>62460 - Training Fees</v>
      </c>
      <c r="FW6" t="str">
        <v>62462 - Registration Fees - Training</v>
      </c>
      <c r="FX6" t="str">
        <v>62465 - Court Appointed Masters/Refere</v>
      </c>
      <c r="FY6" t="str">
        <v>62470 - Court Appted Atty - Other allowable Exp District Court</v>
      </c>
      <c r="FZ6" t="str">
        <v>62471 - Court Appted Atty - Other allowable Exp County Court</v>
      </c>
      <c r="GA6" t="str">
        <v>62472 - Court Appted Atty - Other allowable Exp Appeals</v>
      </c>
      <c r="GB6" t="str">
        <v>62473 - Court Appted Atty - Misdemeanor</v>
      </c>
      <c r="GC6" t="str">
        <v>62474 - Court Appted Atty - County Court Appeal</v>
      </c>
      <c r="GD6" t="str">
        <v>62475 - Court Appted Atty - Felony</v>
      </c>
      <c r="GE6" t="str">
        <v>62476 - Court Appted Atty - Captial Murder</v>
      </c>
      <c r="GF6" t="str">
        <v>62477 - Court Appted Atty - Writs</v>
      </c>
      <c r="GG6" t="str">
        <v>62478 - Court Appted Atty - Investigator</v>
      </c>
      <c r="GH6" t="str">
        <v>62479 - Court Appted Atty -Child Welfare</v>
      </c>
      <c r="GI6" t="str">
        <v>62480 - Court Appted Atty - Delinquency</v>
      </c>
      <c r="GJ6" t="str">
        <v>62481 - Court Appointed Atty. -   Death Penalty</v>
      </c>
      <c r="GK6" t="str">
        <v>62482 - Court Appted Atty - No Charges</v>
      </c>
      <c r="GL6" t="str">
        <v>62483 - Court Appted Atty - District Court Appeal</v>
      </c>
      <c r="GM6" t="str">
        <v>62484 - Courty Appted Atty - Other allowable Exp Capital</v>
      </c>
      <c r="GN6" t="str">
        <v>62485 - Ct. Appt. Ad-Iitem Full Guardianship</v>
      </c>
      <c r="GO6" t="str">
        <v>62486 - Court Appointed Advocates</v>
      </c>
      <c r="GP6" t="str">
        <v>62488 - Trial Expense Other Court Costs</v>
      </c>
      <c r="GQ6" t="str">
        <v>62491 - Transcripts of Proceedings</v>
      </c>
      <c r="GR6" t="str">
        <v>62492 - Mediators</v>
      </c>
      <c r="GS6" t="str">
        <v>62493 - Witness Fees</v>
      </c>
      <c r="GT6" t="str">
        <v>62494 - Expenses -Visiting Judges &amp; CT Reporters</v>
      </c>
      <c r="GU6" t="str">
        <v>62495 - Attorney Pro Tem</v>
      </c>
      <c r="GV6" t="str">
        <v>62496 - Appraisal District Share</v>
      </c>
      <c r="GW6" t="str">
        <v>62497 - Expert Testimony - Non PSYCH</v>
      </c>
      <c r="GX6" t="str">
        <v>62498 - Expert Testimony - Psych</v>
      </c>
      <c r="GY6" t="str">
        <v>62499 - Expert Testimony - Non Psych Capital</v>
      </c>
      <c r="GZ6" t="str">
        <v>62500 - Expert Testimony - PD</v>
      </c>
      <c r="HA6" t="str">
        <v>62501 - Expert Testimony - Psych Capital</v>
      </c>
      <c r="HB6" t="str">
        <v>62502 - Capital Public Defender Expert Witness</v>
      </c>
      <c r="HC6" t="str">
        <v>62505 - Investigator - Capital</v>
      </c>
      <c r="HD6" t="str">
        <v>62510 - Ammunition/Explosives</v>
      </c>
      <c r="HE6" t="str">
        <v>62520 - Crime Scene Supplies</v>
      </c>
      <c r="HF6" t="str">
        <v>62530 - Law Enforcement Badges</v>
      </c>
      <c r="HG6" t="str">
        <v>62535 - Bulletproof Vests</v>
      </c>
      <c r="HH6" t="str">
        <v>62540 - Groceries</v>
      </c>
      <c r="HI6" t="str">
        <v>62543 - Vehicles Insurance</v>
      </c>
      <c r="HJ6" t="str">
        <v>62544 - Other</v>
      </c>
      <c r="HK6" t="str">
        <v>62545 - Household Utensils</v>
      </c>
      <c r="HL6" t="str">
        <v>62550 - Kitchen Supplies</v>
      </c>
      <c r="HM6" t="str">
        <v>62555 - Detention Supplies</v>
      </c>
      <c r="HN6" t="str">
        <v>62556 - Personal Care Toiletries</v>
      </c>
      <c r="HO6" t="str">
        <v>62560 - Land-Open Spaces and PW</v>
      </c>
      <c r="HP6" t="str">
        <v>62565 - Citi Lead Projects - Public Wks</v>
      </c>
      <c r="HQ6" t="str">
        <v>62567 - Professional Services</v>
      </c>
      <c r="HR6" t="str">
        <v>62568 - R O W</v>
      </c>
      <c r="HS6" t="str">
        <v>62569 - Land Improvment- Highways and Streets</v>
      </c>
      <c r="HT6" t="str">
        <v>62570 - Construction</v>
      </c>
      <c r="HU6" t="str">
        <v>62571 - Special Commissioners</v>
      </c>
      <c r="HV6" t="str">
        <v>62575 - Clothing  &amp;  Bedding</v>
      </c>
      <c r="HW6" t="str">
        <v>62580 - Reserve Deputy Bond</v>
      </c>
      <c r="HX6" t="str">
        <v>62585 - Informant Fees</v>
      </c>
      <c r="HY6" t="str">
        <v>62590 - County Auto Maintenance</v>
      </c>
      <c r="HZ6" t="str">
        <v>62595 - Vehicle Emissions Repairs</v>
      </c>
      <c r="IA6" t="str">
        <v>62610 - Auto Parts &amp; Supplies</v>
      </c>
      <c r="IB6" t="str">
        <v>62620 - Towing / Road Service</v>
      </c>
      <c r="IC6" t="str">
        <v>62630 - Radio Parts &amp; Supplies</v>
      </c>
      <c r="ID6" t="str">
        <v>62635 - Materials and Supplies</v>
      </c>
      <c r="IE6" t="str">
        <v>62640 - Maintenance/Labor on Building/Office Equipment</v>
      </c>
      <c r="IF6" t="str">
        <v>62650 - Special Equipment Maintenance</v>
      </c>
      <c r="IG6" t="str">
        <v>62660 - Computer Maintenance (Non Contractual)</v>
      </c>
      <c r="IH6" t="str">
        <v>62670 - Maintenance</v>
      </c>
      <c r="II6" t="str">
        <v>62680 - Building Material</v>
      </c>
      <c r="IJ6" t="str">
        <v>62690 - Hardware &amp; Electrical Supplies</v>
      </c>
      <c r="IK6" t="str">
        <v>62710 - Plumbing Supplies</v>
      </c>
      <c r="IL6" t="str">
        <v>62720 - Janitorial Supplies</v>
      </c>
      <c r="IM6" t="str">
        <v>62730 - Small Tools</v>
      </c>
      <c r="IN6" t="str">
        <v>62740 - Painting Supplies</v>
      </c>
      <c r="IO6" t="str">
        <v>62750 - Welding Supplies</v>
      </c>
      <c r="IP6" t="str">
        <v>62760 - Ground Maintenance</v>
      </c>
      <c r="IQ6" t="str">
        <v>62770 - Extermination/Fumigation</v>
      </c>
      <c r="IR6" t="str">
        <v>62810 - Groceries-Other</v>
      </c>
      <c r="IS6" t="str">
        <v>62815 - Jury Room Supplies</v>
      </c>
      <c r="IT6" t="str">
        <v>62818 - FM-Minor Building Alterations</v>
      </c>
      <c r="IU6" t="str">
        <v>62820 - Agricultural Supplies</v>
      </c>
      <c r="IV6" t="str">
        <v>62825 - Animal &amp; Livestock Feed &amp; Supplies</v>
      </c>
      <c r="IW6" t="str">
        <v>62830 - Animal Disposal</v>
      </c>
      <c r="IX6" t="str">
        <v>62835 - Autopsy Supplies</v>
      </c>
      <c r="IY6" t="str">
        <v>62840 - Laboratory Supplies</v>
      </c>
      <c r="IZ6" t="str">
        <v>62845 - Chemicals</v>
      </c>
      <c r="JA6" t="str">
        <v>62846 - Cylinder Gases</v>
      </c>
      <c r="JB6" t="str">
        <v>62847 - Drafting /Survey Supplies</v>
      </c>
      <c r="JC6" t="str">
        <v>62860 - FM-ADA Improvements</v>
      </c>
      <c r="JD6" t="str">
        <v>62861 - FM-Flooring updates</v>
      </c>
      <c r="JE6" t="str">
        <v>62862 - FM-Environmental Remediation</v>
      </c>
      <c r="JF6" t="str">
        <v>62863 - FM-HVAC Repair</v>
      </c>
      <c r="JG6" t="str">
        <v>62864 - FM-Minor Building Alterations</v>
      </c>
      <c r="JH6" t="str">
        <v>62865 - FM-Landscaping</v>
      </c>
      <c r="JI6" t="str">
        <v>62866 - FM-ADA Improvements</v>
      </c>
      <c r="JJ6" t="str">
        <v>62867 - FM-Lighting</v>
      </c>
      <c r="JK6" t="str">
        <v>62868 - FM-Other Facility Expense</v>
      </c>
      <c r="JL6" t="str">
        <v>62869 - FM-Fire Alarm&amp; Smoke Detectors</v>
      </c>
      <c r="JM6" t="str">
        <v>62871 - FM-Other Facility Expense</v>
      </c>
      <c r="JN6" t="str">
        <v>62872 - FM-Parking Program</v>
      </c>
      <c r="JO6" t="str">
        <v>62873 - FM-Emergency Management System</v>
      </c>
      <c r="JP6" t="str">
        <v>62874 - FM-Electrical</v>
      </c>
      <c r="JQ6" t="str">
        <v>62875 - FM-Plumbing</v>
      </c>
      <c r="JR6" t="str">
        <v>62876 - FM-Elevators</v>
      </c>
      <c r="JS6" t="str">
        <v>62880 - Election Supplies</v>
      </c>
      <c r="JT6" t="str">
        <v>62890 - Voting Machine Supplies</v>
      </c>
      <c r="JU6" t="str">
        <v>62910 - Voting Machine Transportation</v>
      </c>
      <c r="JV6" t="str">
        <v>62920 - Drug &amp; Medical Supplies</v>
      </c>
      <c r="JW6" t="str">
        <v>62930 - Photo Supplies</v>
      </c>
      <c r="JX6" t="str">
        <v>62935 - Two-Way Radios</v>
      </c>
      <c r="JY6" t="str">
        <v>62940 - Laundry &amp; Cleaning Supplies</v>
      </c>
      <c r="JZ6" t="str">
        <v>62950 - Books &amp; Supplements</v>
      </c>
      <c r="KA6" t="str">
        <v>62960 - Training Supplies</v>
      </c>
      <c r="KB6" t="str">
        <v>62970 - Uniforms</v>
      </c>
      <c r="KC6" t="str">
        <v>62975 - Payment Old Cancelled Warrants</v>
      </c>
      <c r="KD6" t="str">
        <v>62980 - Auto Expense - Incidental</v>
      </c>
      <c r="KE6" t="str">
        <v>62990 - Special Allocation - Welfare Dept.</v>
      </c>
      <c r="KF6" t="str">
        <v>62995 - Lease Expenses</v>
      </c>
      <c r="KG6" t="str">
        <v>63101 - GT6112-Substitute Teacher Salaries</v>
      </c>
      <c r="KH6" t="str">
        <v>63102 - GT6119-Teachers and Other Prof</v>
      </c>
      <c r="KI6" t="str">
        <v>63103 - GT6121-Extra Duty Pay /Overtime</v>
      </c>
      <c r="KJ6" t="str">
        <v>63104 - GT6129-Support Salaries</v>
      </c>
      <c r="KK6" t="str">
        <v>63105 - GT6141-Social Security / Medic</v>
      </c>
      <c r="KL6" t="str">
        <v>63106 - GT6142-Group Health and Life I</v>
      </c>
      <c r="KM6" t="str">
        <v>63107 - GT6143-Workers Compensation</v>
      </c>
      <c r="KN6" t="str">
        <v>63108 - GT6145-Unemployment Compensation</v>
      </c>
      <c r="KO6" t="str">
        <v>63109 - GT6146-Teacher Retirement / TR</v>
      </c>
      <c r="KP6" t="str">
        <v>63110 - GT6200-No Description</v>
      </c>
      <c r="KQ6" t="str">
        <v>63111 - GT6211-Legal Services</v>
      </c>
      <c r="KR6" t="str">
        <v>63112 - GT6212-Audit Services</v>
      </c>
      <c r="KS6" t="str">
        <v>63113 - GT6239-Education Service Center</v>
      </c>
      <c r="KT6" t="str">
        <v>63114 - GT6249-Maintenance and Repair</v>
      </c>
      <c r="KU6" t="str">
        <v>63115 - GT6259-Utilities</v>
      </c>
      <c r="KV6" t="str">
        <v>63116 - GT6269-Rentals - Operating Lea</v>
      </c>
      <c r="KW6" t="str">
        <v>63117 - GT6299-No Description</v>
      </c>
      <c r="KX6" t="str">
        <v>63118 - GT6319-Supplies for Maintenanc</v>
      </c>
      <c r="KY6" t="str">
        <v>63119 - GT6321-Textbooks</v>
      </c>
      <c r="KZ6" t="str">
        <v>63120 - GT6329-No Description</v>
      </c>
      <c r="LA6" t="str">
        <v>63121 - GT6339-Testing Materials</v>
      </c>
      <c r="LB6" t="str">
        <v>63122 - GT6399-Supplies and Materials</v>
      </c>
      <c r="LC6" t="str">
        <v>63123 - GT6411-Employee Travel</v>
      </c>
      <c r="LD6" t="str">
        <v>63124 - GT6429-Insurance Cost</v>
      </c>
      <c r="LE6" t="str">
        <v>63125 - GT6494-No Description</v>
      </c>
      <c r="LF6" t="str">
        <v>63126 - GT6499-Fees, Dues and Other Ex</v>
      </c>
      <c r="LG6" t="str">
        <v>67520 - Interest Payment</v>
      </c>
      <c r="LH6" t="str">
        <v>67525 - Premium &amp; Discount Amortization - Debt</v>
      </c>
      <c r="LI6" t="str">
        <v>67530 - Principal Payment</v>
      </c>
      <c r="LJ6" t="str">
        <v>67532 - Debt Issuance Costs</v>
      </c>
      <c r="LK6" t="str">
        <v>67535 - Deferred Debt Issuance Amortization</v>
      </c>
      <c r="LL6" t="str">
        <v>68001 - Property - Budget Only</v>
      </c>
      <c r="LM6" t="str">
        <v>68010 - Engineering &amp; Design ( Other than CMAQ)</v>
      </c>
      <c r="LN6" t="str">
        <v>68011 - Capital Outlay Other</v>
      </c>
      <c r="LO6" t="str">
        <v>68020 - Professional/Consultant Fees</v>
      </c>
      <c r="LP6" t="str">
        <v>68050 - Administrative Costs- Property</v>
      </c>
      <c r="LQ6" t="str">
        <v>68110 - Land - DO NOT USE</v>
      </c>
      <c r="LR6" t="str">
        <v>68111 - Land-NEW</v>
      </c>
      <c r="LS6" t="str">
        <v>68115 - Land Improvements</v>
      </c>
      <c r="LT6" t="str">
        <v>68116 - Land Improvements-NEW</v>
      </c>
      <c r="LU6" t="str">
        <v>68120 - Buildings</v>
      </c>
      <c r="LV6" t="str">
        <v>68121 - Building Reno - 20 year</v>
      </c>
      <c r="LW6" t="str">
        <v>68130 - Building Improvements</v>
      </c>
      <c r="LX6" t="str">
        <v>68131 - Tenant Build Out - Leasehold</v>
      </c>
      <c r="LY6" t="str">
        <v>68132 - Major Elevator Improvements</v>
      </c>
      <c r="LZ6" t="str">
        <v>68136 - Capx Temp Buildings</v>
      </c>
      <c r="MA6" t="str">
        <v>68141 - R-O-W - Land</v>
      </c>
      <c r="MB6" t="str">
        <v>68144 - R-O-W - Appraisers Fees</v>
      </c>
      <c r="MC6" t="str">
        <v>68147 - R-O-W - Title Expense</v>
      </c>
      <c r="MD6" t="str">
        <v>68149 - R-O-W - Sole Expense of State</v>
      </c>
      <c r="ME6" t="str">
        <v>68180 - Property Inspection</v>
      </c>
      <c r="MF6" t="str">
        <v>68185 - Archeological Survey</v>
      </c>
      <c r="MG6" t="str">
        <v>68190 - Architects Fees</v>
      </c>
      <c r="MH6" t="str">
        <v>68210 - Construction in Progress_A08210</v>
      </c>
      <c r="MI6" t="str">
        <v>68293 - Computer Hardware - Non capital outlay</v>
      </c>
      <c r="MJ6" t="str">
        <v>68294 - Computer Software As A Service - Not capitallized</v>
      </c>
      <c r="MK6" t="str">
        <v>68295 - Software Purchase - Non CAP</v>
      </c>
      <c r="ML6" t="str">
        <v>68311 - Roads</v>
      </c>
      <c r="MM6" t="str">
        <v>68312 - Bridges</v>
      </c>
      <c r="MN6" t="str">
        <v>68314 - Quality Control - Roads &amp; Bridge</v>
      </c>
      <c r="MO6" t="str">
        <v>68318 - Capital exp-cities</v>
      </c>
      <c r="MP6" t="str">
        <v>68319 - Capital - Contra (Reimbursement from Cities</v>
      </c>
      <c r="MQ6" t="str">
        <v>68330 - Curb, Gutter, &amp; Drainage</v>
      </c>
      <c r="MR6" t="str">
        <v>68399 - Capital-contra-cities</v>
      </c>
      <c r="MS6" t="str">
        <v>68410 - Furniture &amp; Equipment</v>
      </c>
      <c r="MT6" t="str">
        <v>68414 - Office Equipment</v>
      </c>
      <c r="MU6" t="str">
        <v>68415 - Equipment, Fixed Assets</v>
      </c>
      <c r="MV6" t="str">
        <v>68416 - Medical Equipment</v>
      </c>
      <c r="MW6" t="str">
        <v>68417 - Telephone Equipment</v>
      </c>
      <c r="MX6" t="str">
        <v>68418 - General Equipment</v>
      </c>
      <c r="MY6" t="str">
        <v>68419 - Laundry Equipment</v>
      </c>
      <c r="MZ6" t="str">
        <v>68520 - Telecommunication Equipment</v>
      </c>
      <c r="NA6" t="str">
        <v>68530 - Law Library Books (Complete Se</v>
      </c>
      <c r="NB6" t="str">
        <v>68610 - Special Equipment Maintenance</v>
      </c>
      <c r="NC6" t="str">
        <v>68615 - Road Construction Equipment</v>
      </c>
      <c r="ND6" t="str">
        <v>68616 - Laboratory Equipment</v>
      </c>
      <c r="NE6" t="str">
        <v>68620 - Vehicles</v>
      </c>
      <c r="NF6" t="str">
        <v>68621 - Electric Vehicles</v>
      </c>
      <c r="NG6" t="str">
        <v>68625 - Trucks</v>
      </c>
      <c r="NH6" t="str">
        <v>68630 - Computer Hardware</v>
      </c>
      <c r="NI6" t="str">
        <v>68639 - Software - Other Exp</v>
      </c>
      <c r="NJ6" t="str">
        <v>68640 - Computer Software over $10000</v>
      </c>
      <c r="NK6" t="str">
        <v>68641 - Software Dev, Imp, Cons Fees</v>
      </c>
      <c r="NL6" t="str">
        <v>68642 - Leases NonCapitalized F196 only</v>
      </c>
      <c r="NM6" t="str">
        <v>68643 - Capital Leases</v>
      </c>
      <c r="NN6" t="str">
        <v>68708 - Property - Traffic Signs</v>
      </c>
      <c r="NO6" t="str">
        <v>68713 - Property - Kitchen Equipment</v>
      </c>
      <c r="NP6" t="str">
        <v>68801 - Flooring Updates</v>
      </c>
      <c r="NQ6" t="str">
        <v>68803 - FM-Electrical</v>
      </c>
      <c r="NR6" t="str">
        <v>68806 - FM-Energy Management system</v>
      </c>
      <c r="NS6" t="str">
        <v>68809 - FM-Environmental Remediation</v>
      </c>
      <c r="NT6" t="str">
        <v>68812 - FM-Fire Alarm&amp; Smoke Detectors</v>
      </c>
      <c r="NU6" t="str">
        <v>68815 - FM-HVAC Repair</v>
      </c>
      <c r="NV6" t="str">
        <v>68818 - FM-Minor building alterations</v>
      </c>
      <c r="NW6" t="str">
        <v>68821 - FM-Painting</v>
      </c>
      <c r="NX6" t="str">
        <v>68824 - FM-Parking Program</v>
      </c>
      <c r="NY6" t="str">
        <v>68827 - FM_Plumbing</v>
      </c>
      <c r="NZ6" t="str">
        <v>68830 - FM-Roofing</v>
      </c>
      <c r="OA6" t="str">
        <v>68833 - Telcom</v>
      </c>
      <c r="OB6" t="str">
        <v>68836 - FM-Waterproofing</v>
      </c>
      <c r="OC6" t="str">
        <v>68839 - FM-Windows</v>
      </c>
      <c r="OD6" t="str">
        <v>68842 - FM-Landscaping</v>
      </c>
      <c r="OE6" t="str">
        <v>68845 - FM-ADA Improvements</v>
      </c>
      <c r="OF6" t="str">
        <v>68851 - FM-Lighting</v>
      </c>
      <c r="OG6" t="str">
        <v>68871 - FM-Other Facility Expense</v>
      </c>
      <c r="OH6" t="str">
        <v>68950 - Depreciation</v>
      </c>
      <c r="OI6" t="str">
        <v xml:space="preserve">68951 - Amortization </v>
      </c>
      <c r="OJ6" t="str">
        <v>68955 - Depreciation Adjustment - FA</v>
      </c>
      <c r="OK6" t="str">
        <v>68960 - Gain/Loss - NBV - FA</v>
      </c>
      <c r="OL6" t="str">
        <v>68961 - Cost of Removal Gain/Loss</v>
      </c>
      <c r="OM6" t="str">
        <v>69305 - Retiree-Health</v>
      </c>
      <c r="ON6" t="str">
        <v>69310 - W. Comp. Admin. Fee Expenses</v>
      </c>
      <c r="OO6" t="str">
        <v>69315 - Prescriptions</v>
      </c>
      <c r="OP6" t="str">
        <v>69320 - Administrative Fees-INS TRUST</v>
      </c>
      <c r="OQ6" t="str">
        <v>69325 - Trust - Section 125 Flex Claims</v>
      </c>
      <c r="OR6" t="str">
        <v>69330 - Trust - Optumhealth Bank</v>
      </c>
      <c r="OS6" t="str">
        <v>69335 - Trust - Miscellaneous Expenses</v>
      </c>
      <c r="OT6" t="str">
        <v>69340 - North Texas Alliance</v>
      </c>
      <c r="OU6" t="str">
        <v>69345 - Trust - Texas Health Choice</v>
      </c>
      <c r="OV6" t="str">
        <v>69350 - Trust - Safeguard Dental</v>
      </c>
      <c r="OW6" t="str">
        <v>69355 - Trust-Mental Health Network services</v>
      </c>
      <c r="OX6" t="str">
        <v>69360 - Trust - Refunds Medical Payments</v>
      </c>
      <c r="OY6" t="str">
        <v>69365 - Affordalbe Care ACT</v>
      </c>
      <c r="OZ6" t="str">
        <v>69370 - Special &amp; Trust Disbursements</v>
      </c>
      <c r="PA6" t="str">
        <v>69375 - ISF-Workers Comp Expenses</v>
      </c>
    </row>
    <row r="7" spans="1:417" x14ac:dyDescent="0.25">
      <c r="A7" t="str" cm="1">
        <f t="array" ref="A7:PA7">TRANSPOSE(_xlfn._xlws.SORT(_xlfn._xlws.FILTER(TableAccount[Account List],ISNUMBER(SEARCH(Travel!Z8,TableAccount[Account List])))))</f>
        <v>61010 - Salaries - Official</v>
      </c>
      <c r="B7" t="str">
        <v>61011 - District Court Judges(Tex. Govt. Code Sec. 659.012(a)(1))</v>
      </c>
      <c r="C7" t="str">
        <v>61012 - Court of Appeals Justices(Tex. Govt. Code Sec. 659.012(a)(2))</v>
      </c>
      <c r="D7" t="str">
        <v>61013 - Supreme Court Justices &amp; Court of Criminal Appeals Judges(Tex. Govt. Code Sec. 659.012(a)(3))</v>
      </c>
      <c r="E7" t="str">
        <v>61014 - County Court at Law Judges (Tex. Govt. Code Sec. 25.0005)</v>
      </c>
      <c r="F7" t="str">
        <v>61015 - Probate Court Judges(Tex. Govt. Code Sec. 25.0023)</v>
      </c>
      <c r="G7" t="str">
        <v>61016 - Appointed Directors</v>
      </c>
      <c r="H7" t="str">
        <v>61020 - Salaries - Assistant</v>
      </c>
      <c r="I7" t="str">
        <v>61025 - Supplemental Pay</v>
      </c>
      <c r="J7" t="str">
        <v>61030 - Salaries - Court Coordinators</v>
      </c>
      <c r="K7" t="str">
        <v>61040 - Salaries - Court Reporters</v>
      </c>
      <c r="L7" t="str">
        <v>61050 - Salaries - Overtime</v>
      </c>
      <c r="M7" t="str">
        <v>61060 - Salaries - Extra Help</v>
      </c>
      <c r="N7" t="str">
        <v>61061 - Salaries - Part-time Regular</v>
      </c>
      <c r="O7" t="str">
        <v>61062 - Salaries - Part-time Temporary</v>
      </c>
      <c r="P7" t="str">
        <v>61070 - Automobile Allowance</v>
      </c>
      <c r="Q7" t="str">
        <v>61080 - Mileage Reimbursement</v>
      </c>
      <c r="R7" t="str">
        <v>61090 - Salary Lag Account</v>
      </c>
      <c r="S7" t="str">
        <v>61110 - Social Security</v>
      </c>
      <c r="T7" t="str">
        <v>61111 - FICA_A01111</v>
      </c>
      <c r="U7" t="str">
        <v>61112 - Medicare_A01112</v>
      </c>
      <c r="V7" t="str">
        <v>61113 - PARS</v>
      </c>
      <c r="W7" t="str">
        <v>61120 - Sick Leave Payoff</v>
      </c>
      <c r="X7" t="str">
        <v>61140 - Insurance -Employer</v>
      </c>
      <c r="Y7" t="str">
        <v>61150 - Fringe Benefits Retirement-Employer</v>
      </c>
      <c r="Z7" t="str">
        <v>61160 - Unemployment Insurance</v>
      </c>
      <c r="AA7" t="str">
        <v>61190 - Workers Compensation- County</v>
      </c>
      <c r="AB7" t="str">
        <v>62001 - Operating - Budget Only</v>
      </c>
      <c r="AC7" t="str">
        <v>62010 - Advertising</v>
      </c>
      <c r="AD7" t="str">
        <v>62011 - Classified Advertising</v>
      </c>
      <c r="AE7" t="str">
        <v>62012 - Advertisement for Bids</v>
      </c>
      <c r="AF7" t="str">
        <v>62013 - Legal Notices</v>
      </c>
      <c r="AG7" t="str">
        <v>62014 - Other</v>
      </c>
      <c r="AH7" t="str">
        <v>62015 - Forfeiture Disbursements</v>
      </c>
      <c r="AI7" t="str">
        <v>62021 - Truck  Rental</v>
      </c>
      <c r="AJ7" t="str">
        <v>62022 - Equipment Rental</v>
      </c>
      <c r="AK7" t="str">
        <v>62023 - Building Rental</v>
      </c>
      <c r="AL7" t="str">
        <v>62024 - Other  Rental</v>
      </c>
      <c r="AM7" t="str">
        <v>62025 - Voting Machine Rental</v>
      </c>
      <c r="AN7" t="str">
        <v>62026 - Business Travel</v>
      </c>
      <c r="AO7" t="str">
        <v>62027 - Conference Travel</v>
      </c>
      <c r="AP7" t="str">
        <v>62028 - Legislative Travel</v>
      </c>
      <c r="AQ7" t="str">
        <v>62029 - Recruiting Travel</v>
      </c>
      <c r="AR7" t="str">
        <v>62030 - Administrative Expense</v>
      </c>
      <c r="AS7" t="str">
        <v>62031 - Administrative Expense Contra</v>
      </c>
      <c r="AT7" t="str">
        <v>62035 - Late Fees/Finance Charges</v>
      </c>
      <c r="AU7" t="str">
        <v>62036 - Day Treatment Program</v>
      </c>
      <c r="AV7" t="str">
        <v>62037 - Electronic Monitoring</v>
      </c>
      <c r="AW7" t="str">
        <v>62038 - Juvenile Groceries</v>
      </c>
      <c r="AX7" t="str">
        <v>62039 - Emergency Foster Care</v>
      </c>
      <c r="AY7" t="str">
        <v>62040 - Emergency Food Assistance</v>
      </c>
      <c r="AZ7" t="str">
        <v>62041 - Emergency Medical Assistance</v>
      </c>
      <c r="BA7" t="str">
        <v>62042 - School/Recreation Expense</v>
      </c>
      <c r="BB7" t="str">
        <v>62043 - Residential Placement</v>
      </c>
      <c r="BC7" t="str">
        <v>62044 - Medical Expenses</v>
      </c>
      <c r="BD7" t="str">
        <v>62050 - Conference/Staff Development Expense</v>
      </c>
      <c r="BE7" t="str">
        <v>62080 - Dues &amp; Subscriptions</v>
      </c>
      <c r="BF7" t="str">
        <v>62081 - Organizational Dues</v>
      </c>
      <c r="BG7" t="str">
        <v>62082 - Subscriptions</v>
      </c>
      <c r="BH7" t="str">
        <v>62083 - Refunds</v>
      </c>
      <c r="BI7" t="str">
        <v>62084 - Reporting Vital Statistics</v>
      </c>
      <c r="BJ7" t="str">
        <v>62090 - Property Less than $5000</v>
      </c>
      <c r="BK7" t="str">
        <v>62093 - Computer Hardware less than $5000</v>
      </c>
      <c r="BL7" t="str">
        <v>62094 - Software as a service</v>
      </c>
      <c r="BM7" t="str">
        <v>62095 - Computer Software</v>
      </c>
      <c r="BN7" t="str">
        <v>62097 - Radios less than $5000 (8/30/01)</v>
      </c>
      <c r="BO7" t="str">
        <v>62098 - Weapons - Guns, Rifles</v>
      </c>
      <c r="BP7" t="str">
        <v>62125 - Questioned Cost Reimbursement</v>
      </c>
      <c r="BQ7" t="str">
        <v>62136 - Court Appointed Interpreter</v>
      </c>
      <c r="BR7" t="str">
        <v>62140 - Transportation Assistance</v>
      </c>
      <c r="BS7" t="str">
        <v>62150 - License &amp; Permit Fees</v>
      </c>
      <c r="BT7" t="str">
        <v>62151 - Rental Assistance- Emergency</v>
      </c>
      <c r="BU7" t="str">
        <v>62152 - Rental Assistance - Long Term</v>
      </c>
      <c r="BV7" t="str">
        <v>62153 - Rental Assistance - Client ERAP</v>
      </c>
      <c r="BW7" t="str">
        <v>62154 - Furnishings Assistance</v>
      </c>
      <c r="BX7" t="str">
        <v>62155 - Juror Housing &amp; Meals</v>
      </c>
      <c r="BY7" t="str">
        <v>62156 - Notary /Bonds Fees</v>
      </c>
      <c r="BZ7" t="str">
        <v>62157 - Rental Assistance - Portability Vouchers</v>
      </c>
      <c r="CA7" t="str">
        <v>62160 - Office Supplies</v>
      </c>
      <c r="CB7" t="str">
        <v>62170 - Postage</v>
      </c>
      <c r="CC7" t="str">
        <v>62175 - Printing / Imaging Expense</v>
      </c>
      <c r="CD7" t="str">
        <v>62179 - Water/Sewer/Garbage</v>
      </c>
      <c r="CE7" t="str">
        <v>62180 - Emergency Assistance</v>
      </c>
      <c r="CF7" t="str">
        <v>62181 - Utilities Assistance - Elderly</v>
      </c>
      <c r="CG7" t="str">
        <v>62182 - Utilities Assistance - Emergency</v>
      </c>
      <c r="CH7" t="str">
        <v>62183 - Utilities Assistance - Co Payment</v>
      </c>
      <c r="CI7" t="str">
        <v>62184 - Utilities Assistance - Mortgage</v>
      </c>
      <c r="CJ7" t="str">
        <v>62185 - Utitlities Assitance - ERAP Client</v>
      </c>
      <c r="CK7" t="str">
        <v>62186 - Utilities Assistance</v>
      </c>
      <c r="CL7" t="str">
        <v>62187 - Utilities</v>
      </c>
      <c r="CM7" t="str">
        <v>62188 - Print Shop Expenses</v>
      </c>
      <c r="CN7" t="str">
        <v>62189 - Publications</v>
      </c>
      <c r="CO7" t="str">
        <v>62190 - Testing Expense</v>
      </c>
      <c r="CP7" t="str">
        <v>62191 - Mortgage Assistance</v>
      </c>
      <c r="CQ7" t="str">
        <v>62192 - Transportation Assistance</v>
      </c>
      <c r="CR7" t="str">
        <v>62195 - Other Miscellaneous</v>
      </c>
      <c r="CS7" t="str">
        <v>62200 - Engineering</v>
      </c>
      <c r="CT7" t="str">
        <v>62210 - Shipping &amp; Handing (Freight)</v>
      </c>
      <c r="CU7" t="str">
        <v>62211 - Telephones</v>
      </c>
      <c r="CV7" t="str">
        <v>62212 - Cellular Phones</v>
      </c>
      <c r="CW7" t="str">
        <v>62213 - Pagers</v>
      </c>
      <c r="CX7" t="str">
        <v>62214 - Internet Access</v>
      </c>
      <c r="CY7" t="str">
        <v>62215 - Telecom maintenance and repair</v>
      </c>
      <c r="CZ7" t="str">
        <v>62216 - Telecom contracts</v>
      </c>
      <c r="DA7" t="str">
        <v>62217 - Telecommunications</v>
      </c>
      <c r="DB7" t="str">
        <v>62218 - Telephone Reimbursement</v>
      </c>
      <c r="DC7" t="str">
        <v>62219 - Long Distance</v>
      </c>
      <c r="DD7" t="str">
        <v>62221 - Financial &amp; Audit</v>
      </c>
      <c r="DE7" t="str">
        <v>62222 - Sign Painting &amp; Lettering</v>
      </c>
      <c r="DF7" t="str">
        <v>62223 - Medical Services</v>
      </c>
      <c r="DG7" t="str">
        <v>62225 - Other Professional Fees</v>
      </c>
      <c r="DH7" t="str">
        <v>62226 - Professional Fees - Sub-Recipients</v>
      </c>
      <c r="DI7" t="str">
        <v>62227 - Collection Fees - Linebarger</v>
      </c>
      <c r="DJ7" t="str">
        <v>62228 - Judical Region - Local Issue</v>
      </c>
      <c r="DK7" t="str">
        <v>62229 - Contra - Reimbursement from Ci</v>
      </c>
      <c r="DL7" t="str">
        <v>62235 - DDA - Spendable Balance</v>
      </c>
      <c r="DM7" t="str">
        <v>62240 - Incentives- Participants</v>
      </c>
      <c r="DN7" t="str">
        <v>62250 - Incentives- Grants</v>
      </c>
      <c r="DO7" t="str">
        <v>62254 - Lumber</v>
      </c>
      <c r="DP7" t="str">
        <v>62255 - Steel &amp; Iron</v>
      </c>
      <c r="DQ7" t="str">
        <v>62256 - Concrete Pipes</v>
      </c>
      <c r="DR7" t="str">
        <v>62257 - Sand</v>
      </c>
      <c r="DS7" t="str">
        <v>62258 - Chat</v>
      </c>
      <c r="DT7" t="str">
        <v>62259 - Liquid Asphalt</v>
      </c>
      <c r="DU7" t="str">
        <v>62260 - Asphalt Plant Mix</v>
      </c>
      <c r="DV7" t="str">
        <v>62261 - Cement Slurry</v>
      </c>
      <c r="DW7" t="str">
        <v>62262 - Road Gravel</v>
      </c>
      <c r="DX7" t="str">
        <v>62263 - Hazardous Waste Disposal</v>
      </c>
      <c r="DY7" t="str">
        <v>62264 - Waste Disposal</v>
      </c>
      <c r="DZ7" t="str">
        <v>62265 - Trash / Litter Removal</v>
      </c>
      <c r="EA7" t="str">
        <v>62266 - Cement Sacrete</v>
      </c>
      <c r="EB7" t="str">
        <v>62267 - Signage</v>
      </c>
      <c r="EC7" t="str">
        <v>62268 - Surety Bonds</v>
      </c>
      <c r="ED7" t="str">
        <v>62269 - Death/Burial Expense</v>
      </c>
      <c r="EE7" t="str">
        <v>62270 - Line Stabilizer</v>
      </c>
      <c r="EF7" t="str">
        <v>62271 - Delivery Service</v>
      </c>
      <c r="EG7" t="str">
        <v>62275 - Usage Equipment</v>
      </c>
      <c r="EH7" t="str">
        <v>62280 - Usage Materials/Burdened</v>
      </c>
      <c r="EI7" t="str">
        <v>62285 - Fuel</v>
      </c>
      <c r="EJ7" t="str">
        <v>62310 - Petit Jury</v>
      </c>
      <c r="EK7" t="str">
        <v>62320 - Grand Jury</v>
      </c>
      <c r="EL7" t="str">
        <v>62330 - Visiting Judges</v>
      </c>
      <c r="EM7" t="str">
        <v>62340 - Visiting Court Reporters</v>
      </c>
      <c r="EN7" t="str">
        <v>62350 - Election Workers</v>
      </c>
      <c r="EO7" t="str">
        <v>62351 - DCCCD  Fitness Center</v>
      </c>
      <c r="EP7" t="str">
        <v>62352 - Room &amp; Board</v>
      </c>
      <c r="EQ7" t="str">
        <v>62353 - Cable Television</v>
      </c>
      <c r="ER7" t="str">
        <v>62354 - Relocation Expense</v>
      </c>
      <c r="ES7" t="str">
        <v>62355 - Miscellaneous Reimbursables</v>
      </c>
      <c r="ET7" t="str">
        <v>62356 - Maintenance Contracts</v>
      </c>
      <c r="EU7" t="str">
        <v>62357 - CPS Contracts</v>
      </c>
      <c r="EV7" t="str">
        <v>62358 - General Liability</v>
      </c>
      <c r="EW7" t="str">
        <v>62359 - Property Insurance</v>
      </c>
      <c r="EX7" t="str">
        <v>62360 - Insurance</v>
      </c>
      <c r="EY7" t="str">
        <v>62361 - Data Processing Contract</v>
      </c>
      <c r="EZ7" t="str">
        <v>62362 - Workers Comp (Courtesy Patrol)</v>
      </c>
      <c r="FA7" t="str">
        <v>62363 - Fire Fighting</v>
      </c>
      <c r="FB7" t="str">
        <v>62364 - Claims Against County</v>
      </c>
      <c r="FC7" t="str">
        <v>62365 - Janitorial Service -Contractual</v>
      </c>
      <c r="FD7" t="str">
        <v>62366 - Records Management Contracts</v>
      </c>
      <c r="FE7" t="str">
        <v>62367 - Other Contractual Services</v>
      </c>
      <c r="FF7" t="str">
        <v>62368 - Water Improvements - CDBG</v>
      </c>
      <c r="FG7" t="str">
        <v>62369 - Streets/Sidewalks - CDBG</v>
      </c>
      <c r="FH7" t="str">
        <v>62370 - Housing Reconstruction - CDBG</v>
      </c>
      <c r="FI7" t="str">
        <v>62371 - Transfer to State</v>
      </c>
      <c r="FJ7" t="str">
        <v>62372 - Indirect Costs</v>
      </c>
      <c r="FK7" t="str">
        <v>62373 - EMS Service</v>
      </c>
      <c r="FL7" t="str">
        <v>62374 - Mental Health State Contracts</v>
      </c>
      <c r="FM7" t="str">
        <v>62375 - Blight Removal/Demolition - CDBG</v>
      </c>
      <c r="FN7" t="str">
        <v>62376 - Housing Construction - CDBG</v>
      </c>
      <c r="FO7" t="str">
        <v>62377 - Building Improvements - CDBG</v>
      </c>
      <c r="FP7" t="str">
        <v>62378 - Sewer Improvements - CDBG</v>
      </c>
      <c r="FQ7" t="str">
        <v>62379 - Code Adminisstrator - CDBF</v>
      </c>
      <c r="FR7" t="str">
        <v>62405 - Tuition Reimbursement</v>
      </c>
      <c r="FS7" t="str">
        <v>62410 - Substitute Court Reporters</v>
      </c>
      <c r="FT7" t="str">
        <v>62430 - Consulting Fees</v>
      </c>
      <c r="FU7" t="str">
        <v>62440 - Classroom Training</v>
      </c>
      <c r="FV7" t="str">
        <v>62460 - Training Fees</v>
      </c>
      <c r="FW7" t="str">
        <v>62462 - Registration Fees - Training</v>
      </c>
      <c r="FX7" t="str">
        <v>62465 - Court Appointed Masters/Refere</v>
      </c>
      <c r="FY7" t="str">
        <v>62470 - Court Appted Atty - Other allowable Exp District Court</v>
      </c>
      <c r="FZ7" t="str">
        <v>62471 - Court Appted Atty - Other allowable Exp County Court</v>
      </c>
      <c r="GA7" t="str">
        <v>62472 - Court Appted Atty - Other allowable Exp Appeals</v>
      </c>
      <c r="GB7" t="str">
        <v>62473 - Court Appted Atty - Misdemeanor</v>
      </c>
      <c r="GC7" t="str">
        <v>62474 - Court Appted Atty - County Court Appeal</v>
      </c>
      <c r="GD7" t="str">
        <v>62475 - Court Appted Atty - Felony</v>
      </c>
      <c r="GE7" t="str">
        <v>62476 - Court Appted Atty - Captial Murder</v>
      </c>
      <c r="GF7" t="str">
        <v>62477 - Court Appted Atty - Writs</v>
      </c>
      <c r="GG7" t="str">
        <v>62478 - Court Appted Atty - Investigator</v>
      </c>
      <c r="GH7" t="str">
        <v>62479 - Court Appted Atty -Child Welfare</v>
      </c>
      <c r="GI7" t="str">
        <v>62480 - Court Appted Atty - Delinquency</v>
      </c>
      <c r="GJ7" t="str">
        <v>62481 - Court Appointed Atty. -   Death Penalty</v>
      </c>
      <c r="GK7" t="str">
        <v>62482 - Court Appted Atty - No Charges</v>
      </c>
      <c r="GL7" t="str">
        <v>62483 - Court Appted Atty - District Court Appeal</v>
      </c>
      <c r="GM7" t="str">
        <v>62484 - Courty Appted Atty - Other allowable Exp Capital</v>
      </c>
      <c r="GN7" t="str">
        <v>62485 - Ct. Appt. Ad-Iitem Full Guardianship</v>
      </c>
      <c r="GO7" t="str">
        <v>62486 - Court Appointed Advocates</v>
      </c>
      <c r="GP7" t="str">
        <v>62488 - Trial Expense Other Court Costs</v>
      </c>
      <c r="GQ7" t="str">
        <v>62491 - Transcripts of Proceedings</v>
      </c>
      <c r="GR7" t="str">
        <v>62492 - Mediators</v>
      </c>
      <c r="GS7" t="str">
        <v>62493 - Witness Fees</v>
      </c>
      <c r="GT7" t="str">
        <v>62494 - Expenses -Visiting Judges &amp; CT Reporters</v>
      </c>
      <c r="GU7" t="str">
        <v>62495 - Attorney Pro Tem</v>
      </c>
      <c r="GV7" t="str">
        <v>62496 - Appraisal District Share</v>
      </c>
      <c r="GW7" t="str">
        <v>62497 - Expert Testimony - Non PSYCH</v>
      </c>
      <c r="GX7" t="str">
        <v>62498 - Expert Testimony - Psych</v>
      </c>
      <c r="GY7" t="str">
        <v>62499 - Expert Testimony - Non Psych Capital</v>
      </c>
      <c r="GZ7" t="str">
        <v>62500 - Expert Testimony - PD</v>
      </c>
      <c r="HA7" t="str">
        <v>62501 - Expert Testimony - Psych Capital</v>
      </c>
      <c r="HB7" t="str">
        <v>62502 - Capital Public Defender Expert Witness</v>
      </c>
      <c r="HC7" t="str">
        <v>62505 - Investigator - Capital</v>
      </c>
      <c r="HD7" t="str">
        <v>62510 - Ammunition/Explosives</v>
      </c>
      <c r="HE7" t="str">
        <v>62520 - Crime Scene Supplies</v>
      </c>
      <c r="HF7" t="str">
        <v>62530 - Law Enforcement Badges</v>
      </c>
      <c r="HG7" t="str">
        <v>62535 - Bulletproof Vests</v>
      </c>
      <c r="HH7" t="str">
        <v>62540 - Groceries</v>
      </c>
      <c r="HI7" t="str">
        <v>62543 - Vehicles Insurance</v>
      </c>
      <c r="HJ7" t="str">
        <v>62544 - Other</v>
      </c>
      <c r="HK7" t="str">
        <v>62545 - Household Utensils</v>
      </c>
      <c r="HL7" t="str">
        <v>62550 - Kitchen Supplies</v>
      </c>
      <c r="HM7" t="str">
        <v>62555 - Detention Supplies</v>
      </c>
      <c r="HN7" t="str">
        <v>62556 - Personal Care Toiletries</v>
      </c>
      <c r="HO7" t="str">
        <v>62560 - Land-Open Spaces and PW</v>
      </c>
      <c r="HP7" t="str">
        <v>62565 - Citi Lead Projects - Public Wks</v>
      </c>
      <c r="HQ7" t="str">
        <v>62567 - Professional Services</v>
      </c>
      <c r="HR7" t="str">
        <v>62568 - R O W</v>
      </c>
      <c r="HS7" t="str">
        <v>62569 - Land Improvment- Highways and Streets</v>
      </c>
      <c r="HT7" t="str">
        <v>62570 - Construction</v>
      </c>
      <c r="HU7" t="str">
        <v>62571 - Special Commissioners</v>
      </c>
      <c r="HV7" t="str">
        <v>62575 - Clothing  &amp;  Bedding</v>
      </c>
      <c r="HW7" t="str">
        <v>62580 - Reserve Deputy Bond</v>
      </c>
      <c r="HX7" t="str">
        <v>62585 - Informant Fees</v>
      </c>
      <c r="HY7" t="str">
        <v>62590 - County Auto Maintenance</v>
      </c>
      <c r="HZ7" t="str">
        <v>62595 - Vehicle Emissions Repairs</v>
      </c>
      <c r="IA7" t="str">
        <v>62610 - Auto Parts &amp; Supplies</v>
      </c>
      <c r="IB7" t="str">
        <v>62620 - Towing / Road Service</v>
      </c>
      <c r="IC7" t="str">
        <v>62630 - Radio Parts &amp; Supplies</v>
      </c>
      <c r="ID7" t="str">
        <v>62635 - Materials and Supplies</v>
      </c>
      <c r="IE7" t="str">
        <v>62640 - Maintenance/Labor on Building/Office Equipment</v>
      </c>
      <c r="IF7" t="str">
        <v>62650 - Special Equipment Maintenance</v>
      </c>
      <c r="IG7" t="str">
        <v>62660 - Computer Maintenance (Non Contractual)</v>
      </c>
      <c r="IH7" t="str">
        <v>62670 - Maintenance</v>
      </c>
      <c r="II7" t="str">
        <v>62680 - Building Material</v>
      </c>
      <c r="IJ7" t="str">
        <v>62690 - Hardware &amp; Electrical Supplies</v>
      </c>
      <c r="IK7" t="str">
        <v>62710 - Plumbing Supplies</v>
      </c>
      <c r="IL7" t="str">
        <v>62720 - Janitorial Supplies</v>
      </c>
      <c r="IM7" t="str">
        <v>62730 - Small Tools</v>
      </c>
      <c r="IN7" t="str">
        <v>62740 - Painting Supplies</v>
      </c>
      <c r="IO7" t="str">
        <v>62750 - Welding Supplies</v>
      </c>
      <c r="IP7" t="str">
        <v>62760 - Ground Maintenance</v>
      </c>
      <c r="IQ7" t="str">
        <v>62770 - Extermination/Fumigation</v>
      </c>
      <c r="IR7" t="str">
        <v>62810 - Groceries-Other</v>
      </c>
      <c r="IS7" t="str">
        <v>62815 - Jury Room Supplies</v>
      </c>
      <c r="IT7" t="str">
        <v>62818 - FM-Minor Building Alterations</v>
      </c>
      <c r="IU7" t="str">
        <v>62820 - Agricultural Supplies</v>
      </c>
      <c r="IV7" t="str">
        <v>62825 - Animal &amp; Livestock Feed &amp; Supplies</v>
      </c>
      <c r="IW7" t="str">
        <v>62830 - Animal Disposal</v>
      </c>
      <c r="IX7" t="str">
        <v>62835 - Autopsy Supplies</v>
      </c>
      <c r="IY7" t="str">
        <v>62840 - Laboratory Supplies</v>
      </c>
      <c r="IZ7" t="str">
        <v>62845 - Chemicals</v>
      </c>
      <c r="JA7" t="str">
        <v>62846 - Cylinder Gases</v>
      </c>
      <c r="JB7" t="str">
        <v>62847 - Drafting /Survey Supplies</v>
      </c>
      <c r="JC7" t="str">
        <v>62860 - FM-ADA Improvements</v>
      </c>
      <c r="JD7" t="str">
        <v>62861 - FM-Flooring updates</v>
      </c>
      <c r="JE7" t="str">
        <v>62862 - FM-Environmental Remediation</v>
      </c>
      <c r="JF7" t="str">
        <v>62863 - FM-HVAC Repair</v>
      </c>
      <c r="JG7" t="str">
        <v>62864 - FM-Minor Building Alterations</v>
      </c>
      <c r="JH7" t="str">
        <v>62865 - FM-Landscaping</v>
      </c>
      <c r="JI7" t="str">
        <v>62866 - FM-ADA Improvements</v>
      </c>
      <c r="JJ7" t="str">
        <v>62867 - FM-Lighting</v>
      </c>
      <c r="JK7" t="str">
        <v>62868 - FM-Other Facility Expense</v>
      </c>
      <c r="JL7" t="str">
        <v>62869 - FM-Fire Alarm&amp; Smoke Detectors</v>
      </c>
      <c r="JM7" t="str">
        <v>62871 - FM-Other Facility Expense</v>
      </c>
      <c r="JN7" t="str">
        <v>62872 - FM-Parking Program</v>
      </c>
      <c r="JO7" t="str">
        <v>62873 - FM-Emergency Management System</v>
      </c>
      <c r="JP7" t="str">
        <v>62874 - FM-Electrical</v>
      </c>
      <c r="JQ7" t="str">
        <v>62875 - FM-Plumbing</v>
      </c>
      <c r="JR7" t="str">
        <v>62876 - FM-Elevators</v>
      </c>
      <c r="JS7" t="str">
        <v>62880 - Election Supplies</v>
      </c>
      <c r="JT7" t="str">
        <v>62890 - Voting Machine Supplies</v>
      </c>
      <c r="JU7" t="str">
        <v>62910 - Voting Machine Transportation</v>
      </c>
      <c r="JV7" t="str">
        <v>62920 - Drug &amp; Medical Supplies</v>
      </c>
      <c r="JW7" t="str">
        <v>62930 - Photo Supplies</v>
      </c>
      <c r="JX7" t="str">
        <v>62935 - Two-Way Radios</v>
      </c>
      <c r="JY7" t="str">
        <v>62940 - Laundry &amp; Cleaning Supplies</v>
      </c>
      <c r="JZ7" t="str">
        <v>62950 - Books &amp; Supplements</v>
      </c>
      <c r="KA7" t="str">
        <v>62960 - Training Supplies</v>
      </c>
      <c r="KB7" t="str">
        <v>62970 - Uniforms</v>
      </c>
      <c r="KC7" t="str">
        <v>62975 - Payment Old Cancelled Warrants</v>
      </c>
      <c r="KD7" t="str">
        <v>62980 - Auto Expense - Incidental</v>
      </c>
      <c r="KE7" t="str">
        <v>62990 - Special Allocation - Welfare Dept.</v>
      </c>
      <c r="KF7" t="str">
        <v>62995 - Lease Expenses</v>
      </c>
      <c r="KG7" t="str">
        <v>63101 - GT6112-Substitute Teacher Salaries</v>
      </c>
      <c r="KH7" t="str">
        <v>63102 - GT6119-Teachers and Other Prof</v>
      </c>
      <c r="KI7" t="str">
        <v>63103 - GT6121-Extra Duty Pay /Overtime</v>
      </c>
      <c r="KJ7" t="str">
        <v>63104 - GT6129-Support Salaries</v>
      </c>
      <c r="KK7" t="str">
        <v>63105 - GT6141-Social Security / Medic</v>
      </c>
      <c r="KL7" t="str">
        <v>63106 - GT6142-Group Health and Life I</v>
      </c>
      <c r="KM7" t="str">
        <v>63107 - GT6143-Workers Compensation</v>
      </c>
      <c r="KN7" t="str">
        <v>63108 - GT6145-Unemployment Compensation</v>
      </c>
      <c r="KO7" t="str">
        <v>63109 - GT6146-Teacher Retirement / TR</v>
      </c>
      <c r="KP7" t="str">
        <v>63110 - GT6200-No Description</v>
      </c>
      <c r="KQ7" t="str">
        <v>63111 - GT6211-Legal Services</v>
      </c>
      <c r="KR7" t="str">
        <v>63112 - GT6212-Audit Services</v>
      </c>
      <c r="KS7" t="str">
        <v>63113 - GT6239-Education Service Center</v>
      </c>
      <c r="KT7" t="str">
        <v>63114 - GT6249-Maintenance and Repair</v>
      </c>
      <c r="KU7" t="str">
        <v>63115 - GT6259-Utilities</v>
      </c>
      <c r="KV7" t="str">
        <v>63116 - GT6269-Rentals - Operating Lea</v>
      </c>
      <c r="KW7" t="str">
        <v>63117 - GT6299-No Description</v>
      </c>
      <c r="KX7" t="str">
        <v>63118 - GT6319-Supplies for Maintenanc</v>
      </c>
      <c r="KY7" t="str">
        <v>63119 - GT6321-Textbooks</v>
      </c>
      <c r="KZ7" t="str">
        <v>63120 - GT6329-No Description</v>
      </c>
      <c r="LA7" t="str">
        <v>63121 - GT6339-Testing Materials</v>
      </c>
      <c r="LB7" t="str">
        <v>63122 - GT6399-Supplies and Materials</v>
      </c>
      <c r="LC7" t="str">
        <v>63123 - GT6411-Employee Travel</v>
      </c>
      <c r="LD7" t="str">
        <v>63124 - GT6429-Insurance Cost</v>
      </c>
      <c r="LE7" t="str">
        <v>63125 - GT6494-No Description</v>
      </c>
      <c r="LF7" t="str">
        <v>63126 - GT6499-Fees, Dues and Other Ex</v>
      </c>
      <c r="LG7" t="str">
        <v>67520 - Interest Payment</v>
      </c>
      <c r="LH7" t="str">
        <v>67525 - Premium &amp; Discount Amortization - Debt</v>
      </c>
      <c r="LI7" t="str">
        <v>67530 - Principal Payment</v>
      </c>
      <c r="LJ7" t="str">
        <v>67532 - Debt Issuance Costs</v>
      </c>
      <c r="LK7" t="str">
        <v>67535 - Deferred Debt Issuance Amortization</v>
      </c>
      <c r="LL7" t="str">
        <v>68001 - Property - Budget Only</v>
      </c>
      <c r="LM7" t="str">
        <v>68010 - Engineering &amp; Design ( Other than CMAQ)</v>
      </c>
      <c r="LN7" t="str">
        <v>68011 - Capital Outlay Other</v>
      </c>
      <c r="LO7" t="str">
        <v>68020 - Professional/Consultant Fees</v>
      </c>
      <c r="LP7" t="str">
        <v>68050 - Administrative Costs- Property</v>
      </c>
      <c r="LQ7" t="str">
        <v>68110 - Land - DO NOT USE</v>
      </c>
      <c r="LR7" t="str">
        <v>68111 - Land-NEW</v>
      </c>
      <c r="LS7" t="str">
        <v>68115 - Land Improvements</v>
      </c>
      <c r="LT7" t="str">
        <v>68116 - Land Improvements-NEW</v>
      </c>
      <c r="LU7" t="str">
        <v>68120 - Buildings</v>
      </c>
      <c r="LV7" t="str">
        <v>68121 - Building Reno - 20 year</v>
      </c>
      <c r="LW7" t="str">
        <v>68130 - Building Improvements</v>
      </c>
      <c r="LX7" t="str">
        <v>68131 - Tenant Build Out - Leasehold</v>
      </c>
      <c r="LY7" t="str">
        <v>68132 - Major Elevator Improvements</v>
      </c>
      <c r="LZ7" t="str">
        <v>68136 - Capx Temp Buildings</v>
      </c>
      <c r="MA7" t="str">
        <v>68141 - R-O-W - Land</v>
      </c>
      <c r="MB7" t="str">
        <v>68144 - R-O-W - Appraisers Fees</v>
      </c>
      <c r="MC7" t="str">
        <v>68147 - R-O-W - Title Expense</v>
      </c>
      <c r="MD7" t="str">
        <v>68149 - R-O-W - Sole Expense of State</v>
      </c>
      <c r="ME7" t="str">
        <v>68180 - Property Inspection</v>
      </c>
      <c r="MF7" t="str">
        <v>68185 - Archeological Survey</v>
      </c>
      <c r="MG7" t="str">
        <v>68190 - Architects Fees</v>
      </c>
      <c r="MH7" t="str">
        <v>68210 - Construction in Progress_A08210</v>
      </c>
      <c r="MI7" t="str">
        <v>68293 - Computer Hardware - Non capital outlay</v>
      </c>
      <c r="MJ7" t="str">
        <v>68294 - Computer Software As A Service - Not capitallized</v>
      </c>
      <c r="MK7" t="str">
        <v>68295 - Software Purchase - Non CAP</v>
      </c>
      <c r="ML7" t="str">
        <v>68311 - Roads</v>
      </c>
      <c r="MM7" t="str">
        <v>68312 - Bridges</v>
      </c>
      <c r="MN7" t="str">
        <v>68314 - Quality Control - Roads &amp; Bridge</v>
      </c>
      <c r="MO7" t="str">
        <v>68318 - Capital exp-cities</v>
      </c>
      <c r="MP7" t="str">
        <v>68319 - Capital - Contra (Reimbursement from Cities</v>
      </c>
      <c r="MQ7" t="str">
        <v>68330 - Curb, Gutter, &amp; Drainage</v>
      </c>
      <c r="MR7" t="str">
        <v>68399 - Capital-contra-cities</v>
      </c>
      <c r="MS7" t="str">
        <v>68410 - Furniture &amp; Equipment</v>
      </c>
      <c r="MT7" t="str">
        <v>68414 - Office Equipment</v>
      </c>
      <c r="MU7" t="str">
        <v>68415 - Equipment, Fixed Assets</v>
      </c>
      <c r="MV7" t="str">
        <v>68416 - Medical Equipment</v>
      </c>
      <c r="MW7" t="str">
        <v>68417 - Telephone Equipment</v>
      </c>
      <c r="MX7" t="str">
        <v>68418 - General Equipment</v>
      </c>
      <c r="MY7" t="str">
        <v>68419 - Laundry Equipment</v>
      </c>
      <c r="MZ7" t="str">
        <v>68520 - Telecommunication Equipment</v>
      </c>
      <c r="NA7" t="str">
        <v>68530 - Law Library Books (Complete Se</v>
      </c>
      <c r="NB7" t="str">
        <v>68610 - Special Equipment Maintenance</v>
      </c>
      <c r="NC7" t="str">
        <v>68615 - Road Construction Equipment</v>
      </c>
      <c r="ND7" t="str">
        <v>68616 - Laboratory Equipment</v>
      </c>
      <c r="NE7" t="str">
        <v>68620 - Vehicles</v>
      </c>
      <c r="NF7" t="str">
        <v>68621 - Electric Vehicles</v>
      </c>
      <c r="NG7" t="str">
        <v>68625 - Trucks</v>
      </c>
      <c r="NH7" t="str">
        <v>68630 - Computer Hardware</v>
      </c>
      <c r="NI7" t="str">
        <v>68639 - Software - Other Exp</v>
      </c>
      <c r="NJ7" t="str">
        <v>68640 - Computer Software over $10000</v>
      </c>
      <c r="NK7" t="str">
        <v>68641 - Software Dev, Imp, Cons Fees</v>
      </c>
      <c r="NL7" t="str">
        <v>68642 - Leases NonCapitalized F196 only</v>
      </c>
      <c r="NM7" t="str">
        <v>68643 - Capital Leases</v>
      </c>
      <c r="NN7" t="str">
        <v>68708 - Property - Traffic Signs</v>
      </c>
      <c r="NO7" t="str">
        <v>68713 - Property - Kitchen Equipment</v>
      </c>
      <c r="NP7" t="str">
        <v>68801 - Flooring Updates</v>
      </c>
      <c r="NQ7" t="str">
        <v>68803 - FM-Electrical</v>
      </c>
      <c r="NR7" t="str">
        <v>68806 - FM-Energy Management system</v>
      </c>
      <c r="NS7" t="str">
        <v>68809 - FM-Environmental Remediation</v>
      </c>
      <c r="NT7" t="str">
        <v>68812 - FM-Fire Alarm&amp; Smoke Detectors</v>
      </c>
      <c r="NU7" t="str">
        <v>68815 - FM-HVAC Repair</v>
      </c>
      <c r="NV7" t="str">
        <v>68818 - FM-Minor building alterations</v>
      </c>
      <c r="NW7" t="str">
        <v>68821 - FM-Painting</v>
      </c>
      <c r="NX7" t="str">
        <v>68824 - FM-Parking Program</v>
      </c>
      <c r="NY7" t="str">
        <v>68827 - FM_Plumbing</v>
      </c>
      <c r="NZ7" t="str">
        <v>68830 - FM-Roofing</v>
      </c>
      <c r="OA7" t="str">
        <v>68833 - Telcom</v>
      </c>
      <c r="OB7" t="str">
        <v>68836 - FM-Waterproofing</v>
      </c>
      <c r="OC7" t="str">
        <v>68839 - FM-Windows</v>
      </c>
      <c r="OD7" t="str">
        <v>68842 - FM-Landscaping</v>
      </c>
      <c r="OE7" t="str">
        <v>68845 - FM-ADA Improvements</v>
      </c>
      <c r="OF7" t="str">
        <v>68851 - FM-Lighting</v>
      </c>
      <c r="OG7" t="str">
        <v>68871 - FM-Other Facility Expense</v>
      </c>
      <c r="OH7" t="str">
        <v>68950 - Depreciation</v>
      </c>
      <c r="OI7" t="str">
        <v xml:space="preserve">68951 - Amortization </v>
      </c>
      <c r="OJ7" t="str">
        <v>68955 - Depreciation Adjustment - FA</v>
      </c>
      <c r="OK7" t="str">
        <v>68960 - Gain/Loss - NBV - FA</v>
      </c>
      <c r="OL7" t="str">
        <v>68961 - Cost of Removal Gain/Loss</v>
      </c>
      <c r="OM7" t="str">
        <v>69305 - Retiree-Health</v>
      </c>
      <c r="ON7" t="str">
        <v>69310 - W. Comp. Admin. Fee Expenses</v>
      </c>
      <c r="OO7" t="str">
        <v>69315 - Prescriptions</v>
      </c>
      <c r="OP7" t="str">
        <v>69320 - Administrative Fees-INS TRUST</v>
      </c>
      <c r="OQ7" t="str">
        <v>69325 - Trust - Section 125 Flex Claims</v>
      </c>
      <c r="OR7" t="str">
        <v>69330 - Trust - Optumhealth Bank</v>
      </c>
      <c r="OS7" t="str">
        <v>69335 - Trust - Miscellaneous Expenses</v>
      </c>
      <c r="OT7" t="str">
        <v>69340 - North Texas Alliance</v>
      </c>
      <c r="OU7" t="str">
        <v>69345 - Trust - Texas Health Choice</v>
      </c>
      <c r="OV7" t="str">
        <v>69350 - Trust - Safeguard Dental</v>
      </c>
      <c r="OW7" t="str">
        <v>69355 - Trust-Mental Health Network services</v>
      </c>
      <c r="OX7" t="str">
        <v>69360 - Trust - Refunds Medical Payments</v>
      </c>
      <c r="OY7" t="str">
        <v>69365 - Affordalbe Care ACT</v>
      </c>
      <c r="OZ7" t="str">
        <v>69370 - Special &amp; Trust Disbursements</v>
      </c>
      <c r="PA7" t="str">
        <v>69375 - ISF-Workers Comp Expenses</v>
      </c>
    </row>
    <row r="8" spans="1:417" x14ac:dyDescent="0.25">
      <c r="A8" t="str" cm="1">
        <f t="array" ref="A8:PA8">TRANSPOSE(_xlfn._xlws.SORT(_xlfn._xlws.FILTER(TableAccount[Account List],ISNUMBER(SEARCH(Travel!Z9,TableAccount[Account List])))))</f>
        <v>61010 - Salaries - Official</v>
      </c>
      <c r="B8" t="str">
        <v>61011 - District Court Judges(Tex. Govt. Code Sec. 659.012(a)(1))</v>
      </c>
      <c r="C8" t="str">
        <v>61012 - Court of Appeals Justices(Tex. Govt. Code Sec. 659.012(a)(2))</v>
      </c>
      <c r="D8" t="str">
        <v>61013 - Supreme Court Justices &amp; Court of Criminal Appeals Judges(Tex. Govt. Code Sec. 659.012(a)(3))</v>
      </c>
      <c r="E8" t="str">
        <v>61014 - County Court at Law Judges (Tex. Govt. Code Sec. 25.0005)</v>
      </c>
      <c r="F8" t="str">
        <v>61015 - Probate Court Judges(Tex. Govt. Code Sec. 25.0023)</v>
      </c>
      <c r="G8" t="str">
        <v>61016 - Appointed Directors</v>
      </c>
      <c r="H8" t="str">
        <v>61020 - Salaries - Assistant</v>
      </c>
      <c r="I8" t="str">
        <v>61025 - Supplemental Pay</v>
      </c>
      <c r="J8" t="str">
        <v>61030 - Salaries - Court Coordinators</v>
      </c>
      <c r="K8" t="str">
        <v>61040 - Salaries - Court Reporters</v>
      </c>
      <c r="L8" t="str">
        <v>61050 - Salaries - Overtime</v>
      </c>
      <c r="M8" t="str">
        <v>61060 - Salaries - Extra Help</v>
      </c>
      <c r="N8" t="str">
        <v>61061 - Salaries - Part-time Regular</v>
      </c>
      <c r="O8" t="str">
        <v>61062 - Salaries - Part-time Temporary</v>
      </c>
      <c r="P8" t="str">
        <v>61070 - Automobile Allowance</v>
      </c>
      <c r="Q8" t="str">
        <v>61080 - Mileage Reimbursement</v>
      </c>
      <c r="R8" t="str">
        <v>61090 - Salary Lag Account</v>
      </c>
      <c r="S8" t="str">
        <v>61110 - Social Security</v>
      </c>
      <c r="T8" t="str">
        <v>61111 - FICA_A01111</v>
      </c>
      <c r="U8" t="str">
        <v>61112 - Medicare_A01112</v>
      </c>
      <c r="V8" t="str">
        <v>61113 - PARS</v>
      </c>
      <c r="W8" t="str">
        <v>61120 - Sick Leave Payoff</v>
      </c>
      <c r="X8" t="str">
        <v>61140 - Insurance -Employer</v>
      </c>
      <c r="Y8" t="str">
        <v>61150 - Fringe Benefits Retirement-Employer</v>
      </c>
      <c r="Z8" t="str">
        <v>61160 - Unemployment Insurance</v>
      </c>
      <c r="AA8" t="str">
        <v>61190 - Workers Compensation- County</v>
      </c>
      <c r="AB8" t="str">
        <v>62001 - Operating - Budget Only</v>
      </c>
      <c r="AC8" t="str">
        <v>62010 - Advertising</v>
      </c>
      <c r="AD8" t="str">
        <v>62011 - Classified Advertising</v>
      </c>
      <c r="AE8" t="str">
        <v>62012 - Advertisement for Bids</v>
      </c>
      <c r="AF8" t="str">
        <v>62013 - Legal Notices</v>
      </c>
      <c r="AG8" t="str">
        <v>62014 - Other</v>
      </c>
      <c r="AH8" t="str">
        <v>62015 - Forfeiture Disbursements</v>
      </c>
      <c r="AI8" t="str">
        <v>62021 - Truck  Rental</v>
      </c>
      <c r="AJ8" t="str">
        <v>62022 - Equipment Rental</v>
      </c>
      <c r="AK8" t="str">
        <v>62023 - Building Rental</v>
      </c>
      <c r="AL8" t="str">
        <v>62024 - Other  Rental</v>
      </c>
      <c r="AM8" t="str">
        <v>62025 - Voting Machine Rental</v>
      </c>
      <c r="AN8" t="str">
        <v>62026 - Business Travel</v>
      </c>
      <c r="AO8" t="str">
        <v>62027 - Conference Travel</v>
      </c>
      <c r="AP8" t="str">
        <v>62028 - Legislative Travel</v>
      </c>
      <c r="AQ8" t="str">
        <v>62029 - Recruiting Travel</v>
      </c>
      <c r="AR8" t="str">
        <v>62030 - Administrative Expense</v>
      </c>
      <c r="AS8" t="str">
        <v>62031 - Administrative Expense Contra</v>
      </c>
      <c r="AT8" t="str">
        <v>62035 - Late Fees/Finance Charges</v>
      </c>
      <c r="AU8" t="str">
        <v>62036 - Day Treatment Program</v>
      </c>
      <c r="AV8" t="str">
        <v>62037 - Electronic Monitoring</v>
      </c>
      <c r="AW8" t="str">
        <v>62038 - Juvenile Groceries</v>
      </c>
      <c r="AX8" t="str">
        <v>62039 - Emergency Foster Care</v>
      </c>
      <c r="AY8" t="str">
        <v>62040 - Emergency Food Assistance</v>
      </c>
      <c r="AZ8" t="str">
        <v>62041 - Emergency Medical Assistance</v>
      </c>
      <c r="BA8" t="str">
        <v>62042 - School/Recreation Expense</v>
      </c>
      <c r="BB8" t="str">
        <v>62043 - Residential Placement</v>
      </c>
      <c r="BC8" t="str">
        <v>62044 - Medical Expenses</v>
      </c>
      <c r="BD8" t="str">
        <v>62050 - Conference/Staff Development Expense</v>
      </c>
      <c r="BE8" t="str">
        <v>62080 - Dues &amp; Subscriptions</v>
      </c>
      <c r="BF8" t="str">
        <v>62081 - Organizational Dues</v>
      </c>
      <c r="BG8" t="str">
        <v>62082 - Subscriptions</v>
      </c>
      <c r="BH8" t="str">
        <v>62083 - Refunds</v>
      </c>
      <c r="BI8" t="str">
        <v>62084 - Reporting Vital Statistics</v>
      </c>
      <c r="BJ8" t="str">
        <v>62090 - Property Less than $5000</v>
      </c>
      <c r="BK8" t="str">
        <v>62093 - Computer Hardware less than $5000</v>
      </c>
      <c r="BL8" t="str">
        <v>62094 - Software as a service</v>
      </c>
      <c r="BM8" t="str">
        <v>62095 - Computer Software</v>
      </c>
      <c r="BN8" t="str">
        <v>62097 - Radios less than $5000 (8/30/01)</v>
      </c>
      <c r="BO8" t="str">
        <v>62098 - Weapons - Guns, Rifles</v>
      </c>
      <c r="BP8" t="str">
        <v>62125 - Questioned Cost Reimbursement</v>
      </c>
      <c r="BQ8" t="str">
        <v>62136 - Court Appointed Interpreter</v>
      </c>
      <c r="BR8" t="str">
        <v>62140 - Transportation Assistance</v>
      </c>
      <c r="BS8" t="str">
        <v>62150 - License &amp; Permit Fees</v>
      </c>
      <c r="BT8" t="str">
        <v>62151 - Rental Assistance- Emergency</v>
      </c>
      <c r="BU8" t="str">
        <v>62152 - Rental Assistance - Long Term</v>
      </c>
      <c r="BV8" t="str">
        <v>62153 - Rental Assistance - Client ERAP</v>
      </c>
      <c r="BW8" t="str">
        <v>62154 - Furnishings Assistance</v>
      </c>
      <c r="BX8" t="str">
        <v>62155 - Juror Housing &amp; Meals</v>
      </c>
      <c r="BY8" t="str">
        <v>62156 - Notary /Bonds Fees</v>
      </c>
      <c r="BZ8" t="str">
        <v>62157 - Rental Assistance - Portability Vouchers</v>
      </c>
      <c r="CA8" t="str">
        <v>62160 - Office Supplies</v>
      </c>
      <c r="CB8" t="str">
        <v>62170 - Postage</v>
      </c>
      <c r="CC8" t="str">
        <v>62175 - Printing / Imaging Expense</v>
      </c>
      <c r="CD8" t="str">
        <v>62179 - Water/Sewer/Garbage</v>
      </c>
      <c r="CE8" t="str">
        <v>62180 - Emergency Assistance</v>
      </c>
      <c r="CF8" t="str">
        <v>62181 - Utilities Assistance - Elderly</v>
      </c>
      <c r="CG8" t="str">
        <v>62182 - Utilities Assistance - Emergency</v>
      </c>
      <c r="CH8" t="str">
        <v>62183 - Utilities Assistance - Co Payment</v>
      </c>
      <c r="CI8" t="str">
        <v>62184 - Utilities Assistance - Mortgage</v>
      </c>
      <c r="CJ8" t="str">
        <v>62185 - Utitlities Assitance - ERAP Client</v>
      </c>
      <c r="CK8" t="str">
        <v>62186 - Utilities Assistance</v>
      </c>
      <c r="CL8" t="str">
        <v>62187 - Utilities</v>
      </c>
      <c r="CM8" t="str">
        <v>62188 - Print Shop Expenses</v>
      </c>
      <c r="CN8" t="str">
        <v>62189 - Publications</v>
      </c>
      <c r="CO8" t="str">
        <v>62190 - Testing Expense</v>
      </c>
      <c r="CP8" t="str">
        <v>62191 - Mortgage Assistance</v>
      </c>
      <c r="CQ8" t="str">
        <v>62192 - Transportation Assistance</v>
      </c>
      <c r="CR8" t="str">
        <v>62195 - Other Miscellaneous</v>
      </c>
      <c r="CS8" t="str">
        <v>62200 - Engineering</v>
      </c>
      <c r="CT8" t="str">
        <v>62210 - Shipping &amp; Handing (Freight)</v>
      </c>
      <c r="CU8" t="str">
        <v>62211 - Telephones</v>
      </c>
      <c r="CV8" t="str">
        <v>62212 - Cellular Phones</v>
      </c>
      <c r="CW8" t="str">
        <v>62213 - Pagers</v>
      </c>
      <c r="CX8" t="str">
        <v>62214 - Internet Access</v>
      </c>
      <c r="CY8" t="str">
        <v>62215 - Telecom maintenance and repair</v>
      </c>
      <c r="CZ8" t="str">
        <v>62216 - Telecom contracts</v>
      </c>
      <c r="DA8" t="str">
        <v>62217 - Telecommunications</v>
      </c>
      <c r="DB8" t="str">
        <v>62218 - Telephone Reimbursement</v>
      </c>
      <c r="DC8" t="str">
        <v>62219 - Long Distance</v>
      </c>
      <c r="DD8" t="str">
        <v>62221 - Financial &amp; Audit</v>
      </c>
      <c r="DE8" t="str">
        <v>62222 - Sign Painting &amp; Lettering</v>
      </c>
      <c r="DF8" t="str">
        <v>62223 - Medical Services</v>
      </c>
      <c r="DG8" t="str">
        <v>62225 - Other Professional Fees</v>
      </c>
      <c r="DH8" t="str">
        <v>62226 - Professional Fees - Sub-Recipients</v>
      </c>
      <c r="DI8" t="str">
        <v>62227 - Collection Fees - Linebarger</v>
      </c>
      <c r="DJ8" t="str">
        <v>62228 - Judical Region - Local Issue</v>
      </c>
      <c r="DK8" t="str">
        <v>62229 - Contra - Reimbursement from Ci</v>
      </c>
      <c r="DL8" t="str">
        <v>62235 - DDA - Spendable Balance</v>
      </c>
      <c r="DM8" t="str">
        <v>62240 - Incentives- Participants</v>
      </c>
      <c r="DN8" t="str">
        <v>62250 - Incentives- Grants</v>
      </c>
      <c r="DO8" t="str">
        <v>62254 - Lumber</v>
      </c>
      <c r="DP8" t="str">
        <v>62255 - Steel &amp; Iron</v>
      </c>
      <c r="DQ8" t="str">
        <v>62256 - Concrete Pipes</v>
      </c>
      <c r="DR8" t="str">
        <v>62257 - Sand</v>
      </c>
      <c r="DS8" t="str">
        <v>62258 - Chat</v>
      </c>
      <c r="DT8" t="str">
        <v>62259 - Liquid Asphalt</v>
      </c>
      <c r="DU8" t="str">
        <v>62260 - Asphalt Plant Mix</v>
      </c>
      <c r="DV8" t="str">
        <v>62261 - Cement Slurry</v>
      </c>
      <c r="DW8" t="str">
        <v>62262 - Road Gravel</v>
      </c>
      <c r="DX8" t="str">
        <v>62263 - Hazardous Waste Disposal</v>
      </c>
      <c r="DY8" t="str">
        <v>62264 - Waste Disposal</v>
      </c>
      <c r="DZ8" t="str">
        <v>62265 - Trash / Litter Removal</v>
      </c>
      <c r="EA8" t="str">
        <v>62266 - Cement Sacrete</v>
      </c>
      <c r="EB8" t="str">
        <v>62267 - Signage</v>
      </c>
      <c r="EC8" t="str">
        <v>62268 - Surety Bonds</v>
      </c>
      <c r="ED8" t="str">
        <v>62269 - Death/Burial Expense</v>
      </c>
      <c r="EE8" t="str">
        <v>62270 - Line Stabilizer</v>
      </c>
      <c r="EF8" t="str">
        <v>62271 - Delivery Service</v>
      </c>
      <c r="EG8" t="str">
        <v>62275 - Usage Equipment</v>
      </c>
      <c r="EH8" t="str">
        <v>62280 - Usage Materials/Burdened</v>
      </c>
      <c r="EI8" t="str">
        <v>62285 - Fuel</v>
      </c>
      <c r="EJ8" t="str">
        <v>62310 - Petit Jury</v>
      </c>
      <c r="EK8" t="str">
        <v>62320 - Grand Jury</v>
      </c>
      <c r="EL8" t="str">
        <v>62330 - Visiting Judges</v>
      </c>
      <c r="EM8" t="str">
        <v>62340 - Visiting Court Reporters</v>
      </c>
      <c r="EN8" t="str">
        <v>62350 - Election Workers</v>
      </c>
      <c r="EO8" t="str">
        <v>62351 - DCCCD  Fitness Center</v>
      </c>
      <c r="EP8" t="str">
        <v>62352 - Room &amp; Board</v>
      </c>
      <c r="EQ8" t="str">
        <v>62353 - Cable Television</v>
      </c>
      <c r="ER8" t="str">
        <v>62354 - Relocation Expense</v>
      </c>
      <c r="ES8" t="str">
        <v>62355 - Miscellaneous Reimbursables</v>
      </c>
      <c r="ET8" t="str">
        <v>62356 - Maintenance Contracts</v>
      </c>
      <c r="EU8" t="str">
        <v>62357 - CPS Contracts</v>
      </c>
      <c r="EV8" t="str">
        <v>62358 - General Liability</v>
      </c>
      <c r="EW8" t="str">
        <v>62359 - Property Insurance</v>
      </c>
      <c r="EX8" t="str">
        <v>62360 - Insurance</v>
      </c>
      <c r="EY8" t="str">
        <v>62361 - Data Processing Contract</v>
      </c>
      <c r="EZ8" t="str">
        <v>62362 - Workers Comp (Courtesy Patrol)</v>
      </c>
      <c r="FA8" t="str">
        <v>62363 - Fire Fighting</v>
      </c>
      <c r="FB8" t="str">
        <v>62364 - Claims Against County</v>
      </c>
      <c r="FC8" t="str">
        <v>62365 - Janitorial Service -Contractual</v>
      </c>
      <c r="FD8" t="str">
        <v>62366 - Records Management Contracts</v>
      </c>
      <c r="FE8" t="str">
        <v>62367 - Other Contractual Services</v>
      </c>
      <c r="FF8" t="str">
        <v>62368 - Water Improvements - CDBG</v>
      </c>
      <c r="FG8" t="str">
        <v>62369 - Streets/Sidewalks - CDBG</v>
      </c>
      <c r="FH8" t="str">
        <v>62370 - Housing Reconstruction - CDBG</v>
      </c>
      <c r="FI8" t="str">
        <v>62371 - Transfer to State</v>
      </c>
      <c r="FJ8" t="str">
        <v>62372 - Indirect Costs</v>
      </c>
      <c r="FK8" t="str">
        <v>62373 - EMS Service</v>
      </c>
      <c r="FL8" t="str">
        <v>62374 - Mental Health State Contracts</v>
      </c>
      <c r="FM8" t="str">
        <v>62375 - Blight Removal/Demolition - CDBG</v>
      </c>
      <c r="FN8" t="str">
        <v>62376 - Housing Construction - CDBG</v>
      </c>
      <c r="FO8" t="str">
        <v>62377 - Building Improvements - CDBG</v>
      </c>
      <c r="FP8" t="str">
        <v>62378 - Sewer Improvements - CDBG</v>
      </c>
      <c r="FQ8" t="str">
        <v>62379 - Code Adminisstrator - CDBF</v>
      </c>
      <c r="FR8" t="str">
        <v>62405 - Tuition Reimbursement</v>
      </c>
      <c r="FS8" t="str">
        <v>62410 - Substitute Court Reporters</v>
      </c>
      <c r="FT8" t="str">
        <v>62430 - Consulting Fees</v>
      </c>
      <c r="FU8" t="str">
        <v>62440 - Classroom Training</v>
      </c>
      <c r="FV8" t="str">
        <v>62460 - Training Fees</v>
      </c>
      <c r="FW8" t="str">
        <v>62462 - Registration Fees - Training</v>
      </c>
      <c r="FX8" t="str">
        <v>62465 - Court Appointed Masters/Refere</v>
      </c>
      <c r="FY8" t="str">
        <v>62470 - Court Appted Atty - Other allowable Exp District Court</v>
      </c>
      <c r="FZ8" t="str">
        <v>62471 - Court Appted Atty - Other allowable Exp County Court</v>
      </c>
      <c r="GA8" t="str">
        <v>62472 - Court Appted Atty - Other allowable Exp Appeals</v>
      </c>
      <c r="GB8" t="str">
        <v>62473 - Court Appted Atty - Misdemeanor</v>
      </c>
      <c r="GC8" t="str">
        <v>62474 - Court Appted Atty - County Court Appeal</v>
      </c>
      <c r="GD8" t="str">
        <v>62475 - Court Appted Atty - Felony</v>
      </c>
      <c r="GE8" t="str">
        <v>62476 - Court Appted Atty - Captial Murder</v>
      </c>
      <c r="GF8" t="str">
        <v>62477 - Court Appted Atty - Writs</v>
      </c>
      <c r="GG8" t="str">
        <v>62478 - Court Appted Atty - Investigator</v>
      </c>
      <c r="GH8" t="str">
        <v>62479 - Court Appted Atty -Child Welfare</v>
      </c>
      <c r="GI8" t="str">
        <v>62480 - Court Appted Atty - Delinquency</v>
      </c>
      <c r="GJ8" t="str">
        <v>62481 - Court Appointed Atty. -   Death Penalty</v>
      </c>
      <c r="GK8" t="str">
        <v>62482 - Court Appted Atty - No Charges</v>
      </c>
      <c r="GL8" t="str">
        <v>62483 - Court Appted Atty - District Court Appeal</v>
      </c>
      <c r="GM8" t="str">
        <v>62484 - Courty Appted Atty - Other allowable Exp Capital</v>
      </c>
      <c r="GN8" t="str">
        <v>62485 - Ct. Appt. Ad-Iitem Full Guardianship</v>
      </c>
      <c r="GO8" t="str">
        <v>62486 - Court Appointed Advocates</v>
      </c>
      <c r="GP8" t="str">
        <v>62488 - Trial Expense Other Court Costs</v>
      </c>
      <c r="GQ8" t="str">
        <v>62491 - Transcripts of Proceedings</v>
      </c>
      <c r="GR8" t="str">
        <v>62492 - Mediators</v>
      </c>
      <c r="GS8" t="str">
        <v>62493 - Witness Fees</v>
      </c>
      <c r="GT8" t="str">
        <v>62494 - Expenses -Visiting Judges &amp; CT Reporters</v>
      </c>
      <c r="GU8" t="str">
        <v>62495 - Attorney Pro Tem</v>
      </c>
      <c r="GV8" t="str">
        <v>62496 - Appraisal District Share</v>
      </c>
      <c r="GW8" t="str">
        <v>62497 - Expert Testimony - Non PSYCH</v>
      </c>
      <c r="GX8" t="str">
        <v>62498 - Expert Testimony - Psych</v>
      </c>
      <c r="GY8" t="str">
        <v>62499 - Expert Testimony - Non Psych Capital</v>
      </c>
      <c r="GZ8" t="str">
        <v>62500 - Expert Testimony - PD</v>
      </c>
      <c r="HA8" t="str">
        <v>62501 - Expert Testimony - Psych Capital</v>
      </c>
      <c r="HB8" t="str">
        <v>62502 - Capital Public Defender Expert Witness</v>
      </c>
      <c r="HC8" t="str">
        <v>62505 - Investigator - Capital</v>
      </c>
      <c r="HD8" t="str">
        <v>62510 - Ammunition/Explosives</v>
      </c>
      <c r="HE8" t="str">
        <v>62520 - Crime Scene Supplies</v>
      </c>
      <c r="HF8" t="str">
        <v>62530 - Law Enforcement Badges</v>
      </c>
      <c r="HG8" t="str">
        <v>62535 - Bulletproof Vests</v>
      </c>
      <c r="HH8" t="str">
        <v>62540 - Groceries</v>
      </c>
      <c r="HI8" t="str">
        <v>62543 - Vehicles Insurance</v>
      </c>
      <c r="HJ8" t="str">
        <v>62544 - Other</v>
      </c>
      <c r="HK8" t="str">
        <v>62545 - Household Utensils</v>
      </c>
      <c r="HL8" t="str">
        <v>62550 - Kitchen Supplies</v>
      </c>
      <c r="HM8" t="str">
        <v>62555 - Detention Supplies</v>
      </c>
      <c r="HN8" t="str">
        <v>62556 - Personal Care Toiletries</v>
      </c>
      <c r="HO8" t="str">
        <v>62560 - Land-Open Spaces and PW</v>
      </c>
      <c r="HP8" t="str">
        <v>62565 - Citi Lead Projects - Public Wks</v>
      </c>
      <c r="HQ8" t="str">
        <v>62567 - Professional Services</v>
      </c>
      <c r="HR8" t="str">
        <v>62568 - R O W</v>
      </c>
      <c r="HS8" t="str">
        <v>62569 - Land Improvment- Highways and Streets</v>
      </c>
      <c r="HT8" t="str">
        <v>62570 - Construction</v>
      </c>
      <c r="HU8" t="str">
        <v>62571 - Special Commissioners</v>
      </c>
      <c r="HV8" t="str">
        <v>62575 - Clothing  &amp;  Bedding</v>
      </c>
      <c r="HW8" t="str">
        <v>62580 - Reserve Deputy Bond</v>
      </c>
      <c r="HX8" t="str">
        <v>62585 - Informant Fees</v>
      </c>
      <c r="HY8" t="str">
        <v>62590 - County Auto Maintenance</v>
      </c>
      <c r="HZ8" t="str">
        <v>62595 - Vehicle Emissions Repairs</v>
      </c>
      <c r="IA8" t="str">
        <v>62610 - Auto Parts &amp; Supplies</v>
      </c>
      <c r="IB8" t="str">
        <v>62620 - Towing / Road Service</v>
      </c>
      <c r="IC8" t="str">
        <v>62630 - Radio Parts &amp; Supplies</v>
      </c>
      <c r="ID8" t="str">
        <v>62635 - Materials and Supplies</v>
      </c>
      <c r="IE8" t="str">
        <v>62640 - Maintenance/Labor on Building/Office Equipment</v>
      </c>
      <c r="IF8" t="str">
        <v>62650 - Special Equipment Maintenance</v>
      </c>
      <c r="IG8" t="str">
        <v>62660 - Computer Maintenance (Non Contractual)</v>
      </c>
      <c r="IH8" t="str">
        <v>62670 - Maintenance</v>
      </c>
      <c r="II8" t="str">
        <v>62680 - Building Material</v>
      </c>
      <c r="IJ8" t="str">
        <v>62690 - Hardware &amp; Electrical Supplies</v>
      </c>
      <c r="IK8" t="str">
        <v>62710 - Plumbing Supplies</v>
      </c>
      <c r="IL8" t="str">
        <v>62720 - Janitorial Supplies</v>
      </c>
      <c r="IM8" t="str">
        <v>62730 - Small Tools</v>
      </c>
      <c r="IN8" t="str">
        <v>62740 - Painting Supplies</v>
      </c>
      <c r="IO8" t="str">
        <v>62750 - Welding Supplies</v>
      </c>
      <c r="IP8" t="str">
        <v>62760 - Ground Maintenance</v>
      </c>
      <c r="IQ8" t="str">
        <v>62770 - Extermination/Fumigation</v>
      </c>
      <c r="IR8" t="str">
        <v>62810 - Groceries-Other</v>
      </c>
      <c r="IS8" t="str">
        <v>62815 - Jury Room Supplies</v>
      </c>
      <c r="IT8" t="str">
        <v>62818 - FM-Minor Building Alterations</v>
      </c>
      <c r="IU8" t="str">
        <v>62820 - Agricultural Supplies</v>
      </c>
      <c r="IV8" t="str">
        <v>62825 - Animal &amp; Livestock Feed &amp; Supplies</v>
      </c>
      <c r="IW8" t="str">
        <v>62830 - Animal Disposal</v>
      </c>
      <c r="IX8" t="str">
        <v>62835 - Autopsy Supplies</v>
      </c>
      <c r="IY8" t="str">
        <v>62840 - Laboratory Supplies</v>
      </c>
      <c r="IZ8" t="str">
        <v>62845 - Chemicals</v>
      </c>
      <c r="JA8" t="str">
        <v>62846 - Cylinder Gases</v>
      </c>
      <c r="JB8" t="str">
        <v>62847 - Drafting /Survey Supplies</v>
      </c>
      <c r="JC8" t="str">
        <v>62860 - FM-ADA Improvements</v>
      </c>
      <c r="JD8" t="str">
        <v>62861 - FM-Flooring updates</v>
      </c>
      <c r="JE8" t="str">
        <v>62862 - FM-Environmental Remediation</v>
      </c>
      <c r="JF8" t="str">
        <v>62863 - FM-HVAC Repair</v>
      </c>
      <c r="JG8" t="str">
        <v>62864 - FM-Minor Building Alterations</v>
      </c>
      <c r="JH8" t="str">
        <v>62865 - FM-Landscaping</v>
      </c>
      <c r="JI8" t="str">
        <v>62866 - FM-ADA Improvements</v>
      </c>
      <c r="JJ8" t="str">
        <v>62867 - FM-Lighting</v>
      </c>
      <c r="JK8" t="str">
        <v>62868 - FM-Other Facility Expense</v>
      </c>
      <c r="JL8" t="str">
        <v>62869 - FM-Fire Alarm&amp; Smoke Detectors</v>
      </c>
      <c r="JM8" t="str">
        <v>62871 - FM-Other Facility Expense</v>
      </c>
      <c r="JN8" t="str">
        <v>62872 - FM-Parking Program</v>
      </c>
      <c r="JO8" t="str">
        <v>62873 - FM-Emergency Management System</v>
      </c>
      <c r="JP8" t="str">
        <v>62874 - FM-Electrical</v>
      </c>
      <c r="JQ8" t="str">
        <v>62875 - FM-Plumbing</v>
      </c>
      <c r="JR8" t="str">
        <v>62876 - FM-Elevators</v>
      </c>
      <c r="JS8" t="str">
        <v>62880 - Election Supplies</v>
      </c>
      <c r="JT8" t="str">
        <v>62890 - Voting Machine Supplies</v>
      </c>
      <c r="JU8" t="str">
        <v>62910 - Voting Machine Transportation</v>
      </c>
      <c r="JV8" t="str">
        <v>62920 - Drug &amp; Medical Supplies</v>
      </c>
      <c r="JW8" t="str">
        <v>62930 - Photo Supplies</v>
      </c>
      <c r="JX8" t="str">
        <v>62935 - Two-Way Radios</v>
      </c>
      <c r="JY8" t="str">
        <v>62940 - Laundry &amp; Cleaning Supplies</v>
      </c>
      <c r="JZ8" t="str">
        <v>62950 - Books &amp; Supplements</v>
      </c>
      <c r="KA8" t="str">
        <v>62960 - Training Supplies</v>
      </c>
      <c r="KB8" t="str">
        <v>62970 - Uniforms</v>
      </c>
      <c r="KC8" t="str">
        <v>62975 - Payment Old Cancelled Warrants</v>
      </c>
      <c r="KD8" t="str">
        <v>62980 - Auto Expense - Incidental</v>
      </c>
      <c r="KE8" t="str">
        <v>62990 - Special Allocation - Welfare Dept.</v>
      </c>
      <c r="KF8" t="str">
        <v>62995 - Lease Expenses</v>
      </c>
      <c r="KG8" t="str">
        <v>63101 - GT6112-Substitute Teacher Salaries</v>
      </c>
      <c r="KH8" t="str">
        <v>63102 - GT6119-Teachers and Other Prof</v>
      </c>
      <c r="KI8" t="str">
        <v>63103 - GT6121-Extra Duty Pay /Overtime</v>
      </c>
      <c r="KJ8" t="str">
        <v>63104 - GT6129-Support Salaries</v>
      </c>
      <c r="KK8" t="str">
        <v>63105 - GT6141-Social Security / Medic</v>
      </c>
      <c r="KL8" t="str">
        <v>63106 - GT6142-Group Health and Life I</v>
      </c>
      <c r="KM8" t="str">
        <v>63107 - GT6143-Workers Compensation</v>
      </c>
      <c r="KN8" t="str">
        <v>63108 - GT6145-Unemployment Compensation</v>
      </c>
      <c r="KO8" t="str">
        <v>63109 - GT6146-Teacher Retirement / TR</v>
      </c>
      <c r="KP8" t="str">
        <v>63110 - GT6200-No Description</v>
      </c>
      <c r="KQ8" t="str">
        <v>63111 - GT6211-Legal Services</v>
      </c>
      <c r="KR8" t="str">
        <v>63112 - GT6212-Audit Services</v>
      </c>
      <c r="KS8" t="str">
        <v>63113 - GT6239-Education Service Center</v>
      </c>
      <c r="KT8" t="str">
        <v>63114 - GT6249-Maintenance and Repair</v>
      </c>
      <c r="KU8" t="str">
        <v>63115 - GT6259-Utilities</v>
      </c>
      <c r="KV8" t="str">
        <v>63116 - GT6269-Rentals - Operating Lea</v>
      </c>
      <c r="KW8" t="str">
        <v>63117 - GT6299-No Description</v>
      </c>
      <c r="KX8" t="str">
        <v>63118 - GT6319-Supplies for Maintenanc</v>
      </c>
      <c r="KY8" t="str">
        <v>63119 - GT6321-Textbooks</v>
      </c>
      <c r="KZ8" t="str">
        <v>63120 - GT6329-No Description</v>
      </c>
      <c r="LA8" t="str">
        <v>63121 - GT6339-Testing Materials</v>
      </c>
      <c r="LB8" t="str">
        <v>63122 - GT6399-Supplies and Materials</v>
      </c>
      <c r="LC8" t="str">
        <v>63123 - GT6411-Employee Travel</v>
      </c>
      <c r="LD8" t="str">
        <v>63124 - GT6429-Insurance Cost</v>
      </c>
      <c r="LE8" t="str">
        <v>63125 - GT6494-No Description</v>
      </c>
      <c r="LF8" t="str">
        <v>63126 - GT6499-Fees, Dues and Other Ex</v>
      </c>
      <c r="LG8" t="str">
        <v>67520 - Interest Payment</v>
      </c>
      <c r="LH8" t="str">
        <v>67525 - Premium &amp; Discount Amortization - Debt</v>
      </c>
      <c r="LI8" t="str">
        <v>67530 - Principal Payment</v>
      </c>
      <c r="LJ8" t="str">
        <v>67532 - Debt Issuance Costs</v>
      </c>
      <c r="LK8" t="str">
        <v>67535 - Deferred Debt Issuance Amortization</v>
      </c>
      <c r="LL8" t="str">
        <v>68001 - Property - Budget Only</v>
      </c>
      <c r="LM8" t="str">
        <v>68010 - Engineering &amp; Design ( Other than CMAQ)</v>
      </c>
      <c r="LN8" t="str">
        <v>68011 - Capital Outlay Other</v>
      </c>
      <c r="LO8" t="str">
        <v>68020 - Professional/Consultant Fees</v>
      </c>
      <c r="LP8" t="str">
        <v>68050 - Administrative Costs- Property</v>
      </c>
      <c r="LQ8" t="str">
        <v>68110 - Land - DO NOT USE</v>
      </c>
      <c r="LR8" t="str">
        <v>68111 - Land-NEW</v>
      </c>
      <c r="LS8" t="str">
        <v>68115 - Land Improvements</v>
      </c>
      <c r="LT8" t="str">
        <v>68116 - Land Improvements-NEW</v>
      </c>
      <c r="LU8" t="str">
        <v>68120 - Buildings</v>
      </c>
      <c r="LV8" t="str">
        <v>68121 - Building Reno - 20 year</v>
      </c>
      <c r="LW8" t="str">
        <v>68130 - Building Improvements</v>
      </c>
      <c r="LX8" t="str">
        <v>68131 - Tenant Build Out - Leasehold</v>
      </c>
      <c r="LY8" t="str">
        <v>68132 - Major Elevator Improvements</v>
      </c>
      <c r="LZ8" t="str">
        <v>68136 - Capx Temp Buildings</v>
      </c>
      <c r="MA8" t="str">
        <v>68141 - R-O-W - Land</v>
      </c>
      <c r="MB8" t="str">
        <v>68144 - R-O-W - Appraisers Fees</v>
      </c>
      <c r="MC8" t="str">
        <v>68147 - R-O-W - Title Expense</v>
      </c>
      <c r="MD8" t="str">
        <v>68149 - R-O-W - Sole Expense of State</v>
      </c>
      <c r="ME8" t="str">
        <v>68180 - Property Inspection</v>
      </c>
      <c r="MF8" t="str">
        <v>68185 - Archeological Survey</v>
      </c>
      <c r="MG8" t="str">
        <v>68190 - Architects Fees</v>
      </c>
      <c r="MH8" t="str">
        <v>68210 - Construction in Progress_A08210</v>
      </c>
      <c r="MI8" t="str">
        <v>68293 - Computer Hardware - Non capital outlay</v>
      </c>
      <c r="MJ8" t="str">
        <v>68294 - Computer Software As A Service - Not capitallized</v>
      </c>
      <c r="MK8" t="str">
        <v>68295 - Software Purchase - Non CAP</v>
      </c>
      <c r="ML8" t="str">
        <v>68311 - Roads</v>
      </c>
      <c r="MM8" t="str">
        <v>68312 - Bridges</v>
      </c>
      <c r="MN8" t="str">
        <v>68314 - Quality Control - Roads &amp; Bridge</v>
      </c>
      <c r="MO8" t="str">
        <v>68318 - Capital exp-cities</v>
      </c>
      <c r="MP8" t="str">
        <v>68319 - Capital - Contra (Reimbursement from Cities</v>
      </c>
      <c r="MQ8" t="str">
        <v>68330 - Curb, Gutter, &amp; Drainage</v>
      </c>
      <c r="MR8" t="str">
        <v>68399 - Capital-contra-cities</v>
      </c>
      <c r="MS8" t="str">
        <v>68410 - Furniture &amp; Equipment</v>
      </c>
      <c r="MT8" t="str">
        <v>68414 - Office Equipment</v>
      </c>
      <c r="MU8" t="str">
        <v>68415 - Equipment, Fixed Assets</v>
      </c>
      <c r="MV8" t="str">
        <v>68416 - Medical Equipment</v>
      </c>
      <c r="MW8" t="str">
        <v>68417 - Telephone Equipment</v>
      </c>
      <c r="MX8" t="str">
        <v>68418 - General Equipment</v>
      </c>
      <c r="MY8" t="str">
        <v>68419 - Laundry Equipment</v>
      </c>
      <c r="MZ8" t="str">
        <v>68520 - Telecommunication Equipment</v>
      </c>
      <c r="NA8" t="str">
        <v>68530 - Law Library Books (Complete Se</v>
      </c>
      <c r="NB8" t="str">
        <v>68610 - Special Equipment Maintenance</v>
      </c>
      <c r="NC8" t="str">
        <v>68615 - Road Construction Equipment</v>
      </c>
      <c r="ND8" t="str">
        <v>68616 - Laboratory Equipment</v>
      </c>
      <c r="NE8" t="str">
        <v>68620 - Vehicles</v>
      </c>
      <c r="NF8" t="str">
        <v>68621 - Electric Vehicles</v>
      </c>
      <c r="NG8" t="str">
        <v>68625 - Trucks</v>
      </c>
      <c r="NH8" t="str">
        <v>68630 - Computer Hardware</v>
      </c>
      <c r="NI8" t="str">
        <v>68639 - Software - Other Exp</v>
      </c>
      <c r="NJ8" t="str">
        <v>68640 - Computer Software over $10000</v>
      </c>
      <c r="NK8" t="str">
        <v>68641 - Software Dev, Imp, Cons Fees</v>
      </c>
      <c r="NL8" t="str">
        <v>68642 - Leases NonCapitalized F196 only</v>
      </c>
      <c r="NM8" t="str">
        <v>68643 - Capital Leases</v>
      </c>
      <c r="NN8" t="str">
        <v>68708 - Property - Traffic Signs</v>
      </c>
      <c r="NO8" t="str">
        <v>68713 - Property - Kitchen Equipment</v>
      </c>
      <c r="NP8" t="str">
        <v>68801 - Flooring Updates</v>
      </c>
      <c r="NQ8" t="str">
        <v>68803 - FM-Electrical</v>
      </c>
      <c r="NR8" t="str">
        <v>68806 - FM-Energy Management system</v>
      </c>
      <c r="NS8" t="str">
        <v>68809 - FM-Environmental Remediation</v>
      </c>
      <c r="NT8" t="str">
        <v>68812 - FM-Fire Alarm&amp; Smoke Detectors</v>
      </c>
      <c r="NU8" t="str">
        <v>68815 - FM-HVAC Repair</v>
      </c>
      <c r="NV8" t="str">
        <v>68818 - FM-Minor building alterations</v>
      </c>
      <c r="NW8" t="str">
        <v>68821 - FM-Painting</v>
      </c>
      <c r="NX8" t="str">
        <v>68824 - FM-Parking Program</v>
      </c>
      <c r="NY8" t="str">
        <v>68827 - FM_Plumbing</v>
      </c>
      <c r="NZ8" t="str">
        <v>68830 - FM-Roofing</v>
      </c>
      <c r="OA8" t="str">
        <v>68833 - Telcom</v>
      </c>
      <c r="OB8" t="str">
        <v>68836 - FM-Waterproofing</v>
      </c>
      <c r="OC8" t="str">
        <v>68839 - FM-Windows</v>
      </c>
      <c r="OD8" t="str">
        <v>68842 - FM-Landscaping</v>
      </c>
      <c r="OE8" t="str">
        <v>68845 - FM-ADA Improvements</v>
      </c>
      <c r="OF8" t="str">
        <v>68851 - FM-Lighting</v>
      </c>
      <c r="OG8" t="str">
        <v>68871 - FM-Other Facility Expense</v>
      </c>
      <c r="OH8" t="str">
        <v>68950 - Depreciation</v>
      </c>
      <c r="OI8" t="str">
        <v xml:space="preserve">68951 - Amortization </v>
      </c>
      <c r="OJ8" t="str">
        <v>68955 - Depreciation Adjustment - FA</v>
      </c>
      <c r="OK8" t="str">
        <v>68960 - Gain/Loss - NBV - FA</v>
      </c>
      <c r="OL8" t="str">
        <v>68961 - Cost of Removal Gain/Loss</v>
      </c>
      <c r="OM8" t="str">
        <v>69305 - Retiree-Health</v>
      </c>
      <c r="ON8" t="str">
        <v>69310 - W. Comp. Admin. Fee Expenses</v>
      </c>
      <c r="OO8" t="str">
        <v>69315 - Prescriptions</v>
      </c>
      <c r="OP8" t="str">
        <v>69320 - Administrative Fees-INS TRUST</v>
      </c>
      <c r="OQ8" t="str">
        <v>69325 - Trust - Section 125 Flex Claims</v>
      </c>
      <c r="OR8" t="str">
        <v>69330 - Trust - Optumhealth Bank</v>
      </c>
      <c r="OS8" t="str">
        <v>69335 - Trust - Miscellaneous Expenses</v>
      </c>
      <c r="OT8" t="str">
        <v>69340 - North Texas Alliance</v>
      </c>
      <c r="OU8" t="str">
        <v>69345 - Trust - Texas Health Choice</v>
      </c>
      <c r="OV8" t="str">
        <v>69350 - Trust - Safeguard Dental</v>
      </c>
      <c r="OW8" t="str">
        <v>69355 - Trust-Mental Health Network services</v>
      </c>
      <c r="OX8" t="str">
        <v>69360 - Trust - Refunds Medical Payments</v>
      </c>
      <c r="OY8" t="str">
        <v>69365 - Affordalbe Care ACT</v>
      </c>
      <c r="OZ8" t="str">
        <v>69370 - Special &amp; Trust Disbursements</v>
      </c>
      <c r="PA8" t="str">
        <v>69375 - ISF-Workers Comp Expenses</v>
      </c>
    </row>
    <row r="9" spans="1:417" x14ac:dyDescent="0.25">
      <c r="A9" t="str" cm="1">
        <f t="array" ref="A9:PA9">TRANSPOSE(_xlfn._xlws.SORT(_xlfn._xlws.FILTER(TableAccount[Account List],ISNUMBER(SEARCH(Travel!Z10,TableAccount[Account List])))))</f>
        <v>61010 - Salaries - Official</v>
      </c>
      <c r="B9" t="str">
        <v>61011 - District Court Judges(Tex. Govt. Code Sec. 659.012(a)(1))</v>
      </c>
      <c r="C9" t="str">
        <v>61012 - Court of Appeals Justices(Tex. Govt. Code Sec. 659.012(a)(2))</v>
      </c>
      <c r="D9" t="str">
        <v>61013 - Supreme Court Justices &amp; Court of Criminal Appeals Judges(Tex. Govt. Code Sec. 659.012(a)(3))</v>
      </c>
      <c r="E9" t="str">
        <v>61014 - County Court at Law Judges (Tex. Govt. Code Sec. 25.0005)</v>
      </c>
      <c r="F9" t="str">
        <v>61015 - Probate Court Judges(Tex. Govt. Code Sec. 25.0023)</v>
      </c>
      <c r="G9" t="str">
        <v>61016 - Appointed Directors</v>
      </c>
      <c r="H9" t="str">
        <v>61020 - Salaries - Assistant</v>
      </c>
      <c r="I9" t="str">
        <v>61025 - Supplemental Pay</v>
      </c>
      <c r="J9" t="str">
        <v>61030 - Salaries - Court Coordinators</v>
      </c>
      <c r="K9" t="str">
        <v>61040 - Salaries - Court Reporters</v>
      </c>
      <c r="L9" t="str">
        <v>61050 - Salaries - Overtime</v>
      </c>
      <c r="M9" t="str">
        <v>61060 - Salaries - Extra Help</v>
      </c>
      <c r="N9" t="str">
        <v>61061 - Salaries - Part-time Regular</v>
      </c>
      <c r="O9" t="str">
        <v>61062 - Salaries - Part-time Temporary</v>
      </c>
      <c r="P9" t="str">
        <v>61070 - Automobile Allowance</v>
      </c>
      <c r="Q9" t="str">
        <v>61080 - Mileage Reimbursement</v>
      </c>
      <c r="R9" t="str">
        <v>61090 - Salary Lag Account</v>
      </c>
      <c r="S9" t="str">
        <v>61110 - Social Security</v>
      </c>
      <c r="T9" t="str">
        <v>61111 - FICA_A01111</v>
      </c>
      <c r="U9" t="str">
        <v>61112 - Medicare_A01112</v>
      </c>
      <c r="V9" t="str">
        <v>61113 - PARS</v>
      </c>
      <c r="W9" t="str">
        <v>61120 - Sick Leave Payoff</v>
      </c>
      <c r="X9" t="str">
        <v>61140 - Insurance -Employer</v>
      </c>
      <c r="Y9" t="str">
        <v>61150 - Fringe Benefits Retirement-Employer</v>
      </c>
      <c r="Z9" t="str">
        <v>61160 - Unemployment Insurance</v>
      </c>
      <c r="AA9" t="str">
        <v>61190 - Workers Compensation- County</v>
      </c>
      <c r="AB9" t="str">
        <v>62001 - Operating - Budget Only</v>
      </c>
      <c r="AC9" t="str">
        <v>62010 - Advertising</v>
      </c>
      <c r="AD9" t="str">
        <v>62011 - Classified Advertising</v>
      </c>
      <c r="AE9" t="str">
        <v>62012 - Advertisement for Bids</v>
      </c>
      <c r="AF9" t="str">
        <v>62013 - Legal Notices</v>
      </c>
      <c r="AG9" t="str">
        <v>62014 - Other</v>
      </c>
      <c r="AH9" t="str">
        <v>62015 - Forfeiture Disbursements</v>
      </c>
      <c r="AI9" t="str">
        <v>62021 - Truck  Rental</v>
      </c>
      <c r="AJ9" t="str">
        <v>62022 - Equipment Rental</v>
      </c>
      <c r="AK9" t="str">
        <v>62023 - Building Rental</v>
      </c>
      <c r="AL9" t="str">
        <v>62024 - Other  Rental</v>
      </c>
      <c r="AM9" t="str">
        <v>62025 - Voting Machine Rental</v>
      </c>
      <c r="AN9" t="str">
        <v>62026 - Business Travel</v>
      </c>
      <c r="AO9" t="str">
        <v>62027 - Conference Travel</v>
      </c>
      <c r="AP9" t="str">
        <v>62028 - Legislative Travel</v>
      </c>
      <c r="AQ9" t="str">
        <v>62029 - Recruiting Travel</v>
      </c>
      <c r="AR9" t="str">
        <v>62030 - Administrative Expense</v>
      </c>
      <c r="AS9" t="str">
        <v>62031 - Administrative Expense Contra</v>
      </c>
      <c r="AT9" t="str">
        <v>62035 - Late Fees/Finance Charges</v>
      </c>
      <c r="AU9" t="str">
        <v>62036 - Day Treatment Program</v>
      </c>
      <c r="AV9" t="str">
        <v>62037 - Electronic Monitoring</v>
      </c>
      <c r="AW9" t="str">
        <v>62038 - Juvenile Groceries</v>
      </c>
      <c r="AX9" t="str">
        <v>62039 - Emergency Foster Care</v>
      </c>
      <c r="AY9" t="str">
        <v>62040 - Emergency Food Assistance</v>
      </c>
      <c r="AZ9" t="str">
        <v>62041 - Emergency Medical Assistance</v>
      </c>
      <c r="BA9" t="str">
        <v>62042 - School/Recreation Expense</v>
      </c>
      <c r="BB9" t="str">
        <v>62043 - Residential Placement</v>
      </c>
      <c r="BC9" t="str">
        <v>62044 - Medical Expenses</v>
      </c>
      <c r="BD9" t="str">
        <v>62050 - Conference/Staff Development Expense</v>
      </c>
      <c r="BE9" t="str">
        <v>62080 - Dues &amp; Subscriptions</v>
      </c>
      <c r="BF9" t="str">
        <v>62081 - Organizational Dues</v>
      </c>
      <c r="BG9" t="str">
        <v>62082 - Subscriptions</v>
      </c>
      <c r="BH9" t="str">
        <v>62083 - Refunds</v>
      </c>
      <c r="BI9" t="str">
        <v>62084 - Reporting Vital Statistics</v>
      </c>
      <c r="BJ9" t="str">
        <v>62090 - Property Less than $5000</v>
      </c>
      <c r="BK9" t="str">
        <v>62093 - Computer Hardware less than $5000</v>
      </c>
      <c r="BL9" t="str">
        <v>62094 - Software as a service</v>
      </c>
      <c r="BM9" t="str">
        <v>62095 - Computer Software</v>
      </c>
      <c r="BN9" t="str">
        <v>62097 - Radios less than $5000 (8/30/01)</v>
      </c>
      <c r="BO9" t="str">
        <v>62098 - Weapons - Guns, Rifles</v>
      </c>
      <c r="BP9" t="str">
        <v>62125 - Questioned Cost Reimbursement</v>
      </c>
      <c r="BQ9" t="str">
        <v>62136 - Court Appointed Interpreter</v>
      </c>
      <c r="BR9" t="str">
        <v>62140 - Transportation Assistance</v>
      </c>
      <c r="BS9" t="str">
        <v>62150 - License &amp; Permit Fees</v>
      </c>
      <c r="BT9" t="str">
        <v>62151 - Rental Assistance- Emergency</v>
      </c>
      <c r="BU9" t="str">
        <v>62152 - Rental Assistance - Long Term</v>
      </c>
      <c r="BV9" t="str">
        <v>62153 - Rental Assistance - Client ERAP</v>
      </c>
      <c r="BW9" t="str">
        <v>62154 - Furnishings Assistance</v>
      </c>
      <c r="BX9" t="str">
        <v>62155 - Juror Housing &amp; Meals</v>
      </c>
      <c r="BY9" t="str">
        <v>62156 - Notary /Bonds Fees</v>
      </c>
      <c r="BZ9" t="str">
        <v>62157 - Rental Assistance - Portability Vouchers</v>
      </c>
      <c r="CA9" t="str">
        <v>62160 - Office Supplies</v>
      </c>
      <c r="CB9" t="str">
        <v>62170 - Postage</v>
      </c>
      <c r="CC9" t="str">
        <v>62175 - Printing / Imaging Expense</v>
      </c>
      <c r="CD9" t="str">
        <v>62179 - Water/Sewer/Garbage</v>
      </c>
      <c r="CE9" t="str">
        <v>62180 - Emergency Assistance</v>
      </c>
      <c r="CF9" t="str">
        <v>62181 - Utilities Assistance - Elderly</v>
      </c>
      <c r="CG9" t="str">
        <v>62182 - Utilities Assistance - Emergency</v>
      </c>
      <c r="CH9" t="str">
        <v>62183 - Utilities Assistance - Co Payment</v>
      </c>
      <c r="CI9" t="str">
        <v>62184 - Utilities Assistance - Mortgage</v>
      </c>
      <c r="CJ9" t="str">
        <v>62185 - Utitlities Assitance - ERAP Client</v>
      </c>
      <c r="CK9" t="str">
        <v>62186 - Utilities Assistance</v>
      </c>
      <c r="CL9" t="str">
        <v>62187 - Utilities</v>
      </c>
      <c r="CM9" t="str">
        <v>62188 - Print Shop Expenses</v>
      </c>
      <c r="CN9" t="str">
        <v>62189 - Publications</v>
      </c>
      <c r="CO9" t="str">
        <v>62190 - Testing Expense</v>
      </c>
      <c r="CP9" t="str">
        <v>62191 - Mortgage Assistance</v>
      </c>
      <c r="CQ9" t="str">
        <v>62192 - Transportation Assistance</v>
      </c>
      <c r="CR9" t="str">
        <v>62195 - Other Miscellaneous</v>
      </c>
      <c r="CS9" t="str">
        <v>62200 - Engineering</v>
      </c>
      <c r="CT9" t="str">
        <v>62210 - Shipping &amp; Handing (Freight)</v>
      </c>
      <c r="CU9" t="str">
        <v>62211 - Telephones</v>
      </c>
      <c r="CV9" t="str">
        <v>62212 - Cellular Phones</v>
      </c>
      <c r="CW9" t="str">
        <v>62213 - Pagers</v>
      </c>
      <c r="CX9" t="str">
        <v>62214 - Internet Access</v>
      </c>
      <c r="CY9" t="str">
        <v>62215 - Telecom maintenance and repair</v>
      </c>
      <c r="CZ9" t="str">
        <v>62216 - Telecom contracts</v>
      </c>
      <c r="DA9" t="str">
        <v>62217 - Telecommunications</v>
      </c>
      <c r="DB9" t="str">
        <v>62218 - Telephone Reimbursement</v>
      </c>
      <c r="DC9" t="str">
        <v>62219 - Long Distance</v>
      </c>
      <c r="DD9" t="str">
        <v>62221 - Financial &amp; Audit</v>
      </c>
      <c r="DE9" t="str">
        <v>62222 - Sign Painting &amp; Lettering</v>
      </c>
      <c r="DF9" t="str">
        <v>62223 - Medical Services</v>
      </c>
      <c r="DG9" t="str">
        <v>62225 - Other Professional Fees</v>
      </c>
      <c r="DH9" t="str">
        <v>62226 - Professional Fees - Sub-Recipients</v>
      </c>
      <c r="DI9" t="str">
        <v>62227 - Collection Fees - Linebarger</v>
      </c>
      <c r="DJ9" t="str">
        <v>62228 - Judical Region - Local Issue</v>
      </c>
      <c r="DK9" t="str">
        <v>62229 - Contra - Reimbursement from Ci</v>
      </c>
      <c r="DL9" t="str">
        <v>62235 - DDA - Spendable Balance</v>
      </c>
      <c r="DM9" t="str">
        <v>62240 - Incentives- Participants</v>
      </c>
      <c r="DN9" t="str">
        <v>62250 - Incentives- Grants</v>
      </c>
      <c r="DO9" t="str">
        <v>62254 - Lumber</v>
      </c>
      <c r="DP9" t="str">
        <v>62255 - Steel &amp; Iron</v>
      </c>
      <c r="DQ9" t="str">
        <v>62256 - Concrete Pipes</v>
      </c>
      <c r="DR9" t="str">
        <v>62257 - Sand</v>
      </c>
      <c r="DS9" t="str">
        <v>62258 - Chat</v>
      </c>
      <c r="DT9" t="str">
        <v>62259 - Liquid Asphalt</v>
      </c>
      <c r="DU9" t="str">
        <v>62260 - Asphalt Plant Mix</v>
      </c>
      <c r="DV9" t="str">
        <v>62261 - Cement Slurry</v>
      </c>
      <c r="DW9" t="str">
        <v>62262 - Road Gravel</v>
      </c>
      <c r="DX9" t="str">
        <v>62263 - Hazardous Waste Disposal</v>
      </c>
      <c r="DY9" t="str">
        <v>62264 - Waste Disposal</v>
      </c>
      <c r="DZ9" t="str">
        <v>62265 - Trash / Litter Removal</v>
      </c>
      <c r="EA9" t="str">
        <v>62266 - Cement Sacrete</v>
      </c>
      <c r="EB9" t="str">
        <v>62267 - Signage</v>
      </c>
      <c r="EC9" t="str">
        <v>62268 - Surety Bonds</v>
      </c>
      <c r="ED9" t="str">
        <v>62269 - Death/Burial Expense</v>
      </c>
      <c r="EE9" t="str">
        <v>62270 - Line Stabilizer</v>
      </c>
      <c r="EF9" t="str">
        <v>62271 - Delivery Service</v>
      </c>
      <c r="EG9" t="str">
        <v>62275 - Usage Equipment</v>
      </c>
      <c r="EH9" t="str">
        <v>62280 - Usage Materials/Burdened</v>
      </c>
      <c r="EI9" t="str">
        <v>62285 - Fuel</v>
      </c>
      <c r="EJ9" t="str">
        <v>62310 - Petit Jury</v>
      </c>
      <c r="EK9" t="str">
        <v>62320 - Grand Jury</v>
      </c>
      <c r="EL9" t="str">
        <v>62330 - Visiting Judges</v>
      </c>
      <c r="EM9" t="str">
        <v>62340 - Visiting Court Reporters</v>
      </c>
      <c r="EN9" t="str">
        <v>62350 - Election Workers</v>
      </c>
      <c r="EO9" t="str">
        <v>62351 - DCCCD  Fitness Center</v>
      </c>
      <c r="EP9" t="str">
        <v>62352 - Room &amp; Board</v>
      </c>
      <c r="EQ9" t="str">
        <v>62353 - Cable Television</v>
      </c>
      <c r="ER9" t="str">
        <v>62354 - Relocation Expense</v>
      </c>
      <c r="ES9" t="str">
        <v>62355 - Miscellaneous Reimbursables</v>
      </c>
      <c r="ET9" t="str">
        <v>62356 - Maintenance Contracts</v>
      </c>
      <c r="EU9" t="str">
        <v>62357 - CPS Contracts</v>
      </c>
      <c r="EV9" t="str">
        <v>62358 - General Liability</v>
      </c>
      <c r="EW9" t="str">
        <v>62359 - Property Insurance</v>
      </c>
      <c r="EX9" t="str">
        <v>62360 - Insurance</v>
      </c>
      <c r="EY9" t="str">
        <v>62361 - Data Processing Contract</v>
      </c>
      <c r="EZ9" t="str">
        <v>62362 - Workers Comp (Courtesy Patrol)</v>
      </c>
      <c r="FA9" t="str">
        <v>62363 - Fire Fighting</v>
      </c>
      <c r="FB9" t="str">
        <v>62364 - Claims Against County</v>
      </c>
      <c r="FC9" t="str">
        <v>62365 - Janitorial Service -Contractual</v>
      </c>
      <c r="FD9" t="str">
        <v>62366 - Records Management Contracts</v>
      </c>
      <c r="FE9" t="str">
        <v>62367 - Other Contractual Services</v>
      </c>
      <c r="FF9" t="str">
        <v>62368 - Water Improvements - CDBG</v>
      </c>
      <c r="FG9" t="str">
        <v>62369 - Streets/Sidewalks - CDBG</v>
      </c>
      <c r="FH9" t="str">
        <v>62370 - Housing Reconstruction - CDBG</v>
      </c>
      <c r="FI9" t="str">
        <v>62371 - Transfer to State</v>
      </c>
      <c r="FJ9" t="str">
        <v>62372 - Indirect Costs</v>
      </c>
      <c r="FK9" t="str">
        <v>62373 - EMS Service</v>
      </c>
      <c r="FL9" t="str">
        <v>62374 - Mental Health State Contracts</v>
      </c>
      <c r="FM9" t="str">
        <v>62375 - Blight Removal/Demolition - CDBG</v>
      </c>
      <c r="FN9" t="str">
        <v>62376 - Housing Construction - CDBG</v>
      </c>
      <c r="FO9" t="str">
        <v>62377 - Building Improvements - CDBG</v>
      </c>
      <c r="FP9" t="str">
        <v>62378 - Sewer Improvements - CDBG</v>
      </c>
      <c r="FQ9" t="str">
        <v>62379 - Code Adminisstrator - CDBF</v>
      </c>
      <c r="FR9" t="str">
        <v>62405 - Tuition Reimbursement</v>
      </c>
      <c r="FS9" t="str">
        <v>62410 - Substitute Court Reporters</v>
      </c>
      <c r="FT9" t="str">
        <v>62430 - Consulting Fees</v>
      </c>
      <c r="FU9" t="str">
        <v>62440 - Classroom Training</v>
      </c>
      <c r="FV9" t="str">
        <v>62460 - Training Fees</v>
      </c>
      <c r="FW9" t="str">
        <v>62462 - Registration Fees - Training</v>
      </c>
      <c r="FX9" t="str">
        <v>62465 - Court Appointed Masters/Refere</v>
      </c>
      <c r="FY9" t="str">
        <v>62470 - Court Appted Atty - Other allowable Exp District Court</v>
      </c>
      <c r="FZ9" t="str">
        <v>62471 - Court Appted Atty - Other allowable Exp County Court</v>
      </c>
      <c r="GA9" t="str">
        <v>62472 - Court Appted Atty - Other allowable Exp Appeals</v>
      </c>
      <c r="GB9" t="str">
        <v>62473 - Court Appted Atty - Misdemeanor</v>
      </c>
      <c r="GC9" t="str">
        <v>62474 - Court Appted Atty - County Court Appeal</v>
      </c>
      <c r="GD9" t="str">
        <v>62475 - Court Appted Atty - Felony</v>
      </c>
      <c r="GE9" t="str">
        <v>62476 - Court Appted Atty - Captial Murder</v>
      </c>
      <c r="GF9" t="str">
        <v>62477 - Court Appted Atty - Writs</v>
      </c>
      <c r="GG9" t="str">
        <v>62478 - Court Appted Atty - Investigator</v>
      </c>
      <c r="GH9" t="str">
        <v>62479 - Court Appted Atty -Child Welfare</v>
      </c>
      <c r="GI9" t="str">
        <v>62480 - Court Appted Atty - Delinquency</v>
      </c>
      <c r="GJ9" t="str">
        <v>62481 - Court Appointed Atty. -   Death Penalty</v>
      </c>
      <c r="GK9" t="str">
        <v>62482 - Court Appted Atty - No Charges</v>
      </c>
      <c r="GL9" t="str">
        <v>62483 - Court Appted Atty - District Court Appeal</v>
      </c>
      <c r="GM9" t="str">
        <v>62484 - Courty Appted Atty - Other allowable Exp Capital</v>
      </c>
      <c r="GN9" t="str">
        <v>62485 - Ct. Appt. Ad-Iitem Full Guardianship</v>
      </c>
      <c r="GO9" t="str">
        <v>62486 - Court Appointed Advocates</v>
      </c>
      <c r="GP9" t="str">
        <v>62488 - Trial Expense Other Court Costs</v>
      </c>
      <c r="GQ9" t="str">
        <v>62491 - Transcripts of Proceedings</v>
      </c>
      <c r="GR9" t="str">
        <v>62492 - Mediators</v>
      </c>
      <c r="GS9" t="str">
        <v>62493 - Witness Fees</v>
      </c>
      <c r="GT9" t="str">
        <v>62494 - Expenses -Visiting Judges &amp; CT Reporters</v>
      </c>
      <c r="GU9" t="str">
        <v>62495 - Attorney Pro Tem</v>
      </c>
      <c r="GV9" t="str">
        <v>62496 - Appraisal District Share</v>
      </c>
      <c r="GW9" t="str">
        <v>62497 - Expert Testimony - Non PSYCH</v>
      </c>
      <c r="GX9" t="str">
        <v>62498 - Expert Testimony - Psych</v>
      </c>
      <c r="GY9" t="str">
        <v>62499 - Expert Testimony - Non Psych Capital</v>
      </c>
      <c r="GZ9" t="str">
        <v>62500 - Expert Testimony - PD</v>
      </c>
      <c r="HA9" t="str">
        <v>62501 - Expert Testimony - Psych Capital</v>
      </c>
      <c r="HB9" t="str">
        <v>62502 - Capital Public Defender Expert Witness</v>
      </c>
      <c r="HC9" t="str">
        <v>62505 - Investigator - Capital</v>
      </c>
      <c r="HD9" t="str">
        <v>62510 - Ammunition/Explosives</v>
      </c>
      <c r="HE9" t="str">
        <v>62520 - Crime Scene Supplies</v>
      </c>
      <c r="HF9" t="str">
        <v>62530 - Law Enforcement Badges</v>
      </c>
      <c r="HG9" t="str">
        <v>62535 - Bulletproof Vests</v>
      </c>
      <c r="HH9" t="str">
        <v>62540 - Groceries</v>
      </c>
      <c r="HI9" t="str">
        <v>62543 - Vehicles Insurance</v>
      </c>
      <c r="HJ9" t="str">
        <v>62544 - Other</v>
      </c>
      <c r="HK9" t="str">
        <v>62545 - Household Utensils</v>
      </c>
      <c r="HL9" t="str">
        <v>62550 - Kitchen Supplies</v>
      </c>
      <c r="HM9" t="str">
        <v>62555 - Detention Supplies</v>
      </c>
      <c r="HN9" t="str">
        <v>62556 - Personal Care Toiletries</v>
      </c>
      <c r="HO9" t="str">
        <v>62560 - Land-Open Spaces and PW</v>
      </c>
      <c r="HP9" t="str">
        <v>62565 - Citi Lead Projects - Public Wks</v>
      </c>
      <c r="HQ9" t="str">
        <v>62567 - Professional Services</v>
      </c>
      <c r="HR9" t="str">
        <v>62568 - R O W</v>
      </c>
      <c r="HS9" t="str">
        <v>62569 - Land Improvment- Highways and Streets</v>
      </c>
      <c r="HT9" t="str">
        <v>62570 - Construction</v>
      </c>
      <c r="HU9" t="str">
        <v>62571 - Special Commissioners</v>
      </c>
      <c r="HV9" t="str">
        <v>62575 - Clothing  &amp;  Bedding</v>
      </c>
      <c r="HW9" t="str">
        <v>62580 - Reserve Deputy Bond</v>
      </c>
      <c r="HX9" t="str">
        <v>62585 - Informant Fees</v>
      </c>
      <c r="HY9" t="str">
        <v>62590 - County Auto Maintenance</v>
      </c>
      <c r="HZ9" t="str">
        <v>62595 - Vehicle Emissions Repairs</v>
      </c>
      <c r="IA9" t="str">
        <v>62610 - Auto Parts &amp; Supplies</v>
      </c>
      <c r="IB9" t="str">
        <v>62620 - Towing / Road Service</v>
      </c>
      <c r="IC9" t="str">
        <v>62630 - Radio Parts &amp; Supplies</v>
      </c>
      <c r="ID9" t="str">
        <v>62635 - Materials and Supplies</v>
      </c>
      <c r="IE9" t="str">
        <v>62640 - Maintenance/Labor on Building/Office Equipment</v>
      </c>
      <c r="IF9" t="str">
        <v>62650 - Special Equipment Maintenance</v>
      </c>
      <c r="IG9" t="str">
        <v>62660 - Computer Maintenance (Non Contractual)</v>
      </c>
      <c r="IH9" t="str">
        <v>62670 - Maintenance</v>
      </c>
      <c r="II9" t="str">
        <v>62680 - Building Material</v>
      </c>
      <c r="IJ9" t="str">
        <v>62690 - Hardware &amp; Electrical Supplies</v>
      </c>
      <c r="IK9" t="str">
        <v>62710 - Plumbing Supplies</v>
      </c>
      <c r="IL9" t="str">
        <v>62720 - Janitorial Supplies</v>
      </c>
      <c r="IM9" t="str">
        <v>62730 - Small Tools</v>
      </c>
      <c r="IN9" t="str">
        <v>62740 - Painting Supplies</v>
      </c>
      <c r="IO9" t="str">
        <v>62750 - Welding Supplies</v>
      </c>
      <c r="IP9" t="str">
        <v>62760 - Ground Maintenance</v>
      </c>
      <c r="IQ9" t="str">
        <v>62770 - Extermination/Fumigation</v>
      </c>
      <c r="IR9" t="str">
        <v>62810 - Groceries-Other</v>
      </c>
      <c r="IS9" t="str">
        <v>62815 - Jury Room Supplies</v>
      </c>
      <c r="IT9" t="str">
        <v>62818 - FM-Minor Building Alterations</v>
      </c>
      <c r="IU9" t="str">
        <v>62820 - Agricultural Supplies</v>
      </c>
      <c r="IV9" t="str">
        <v>62825 - Animal &amp; Livestock Feed &amp; Supplies</v>
      </c>
      <c r="IW9" t="str">
        <v>62830 - Animal Disposal</v>
      </c>
      <c r="IX9" t="str">
        <v>62835 - Autopsy Supplies</v>
      </c>
      <c r="IY9" t="str">
        <v>62840 - Laboratory Supplies</v>
      </c>
      <c r="IZ9" t="str">
        <v>62845 - Chemicals</v>
      </c>
      <c r="JA9" t="str">
        <v>62846 - Cylinder Gases</v>
      </c>
      <c r="JB9" t="str">
        <v>62847 - Drafting /Survey Supplies</v>
      </c>
      <c r="JC9" t="str">
        <v>62860 - FM-ADA Improvements</v>
      </c>
      <c r="JD9" t="str">
        <v>62861 - FM-Flooring updates</v>
      </c>
      <c r="JE9" t="str">
        <v>62862 - FM-Environmental Remediation</v>
      </c>
      <c r="JF9" t="str">
        <v>62863 - FM-HVAC Repair</v>
      </c>
      <c r="JG9" t="str">
        <v>62864 - FM-Minor Building Alterations</v>
      </c>
      <c r="JH9" t="str">
        <v>62865 - FM-Landscaping</v>
      </c>
      <c r="JI9" t="str">
        <v>62866 - FM-ADA Improvements</v>
      </c>
      <c r="JJ9" t="str">
        <v>62867 - FM-Lighting</v>
      </c>
      <c r="JK9" t="str">
        <v>62868 - FM-Other Facility Expense</v>
      </c>
      <c r="JL9" t="str">
        <v>62869 - FM-Fire Alarm&amp; Smoke Detectors</v>
      </c>
      <c r="JM9" t="str">
        <v>62871 - FM-Other Facility Expense</v>
      </c>
      <c r="JN9" t="str">
        <v>62872 - FM-Parking Program</v>
      </c>
      <c r="JO9" t="str">
        <v>62873 - FM-Emergency Management System</v>
      </c>
      <c r="JP9" t="str">
        <v>62874 - FM-Electrical</v>
      </c>
      <c r="JQ9" t="str">
        <v>62875 - FM-Plumbing</v>
      </c>
      <c r="JR9" t="str">
        <v>62876 - FM-Elevators</v>
      </c>
      <c r="JS9" t="str">
        <v>62880 - Election Supplies</v>
      </c>
      <c r="JT9" t="str">
        <v>62890 - Voting Machine Supplies</v>
      </c>
      <c r="JU9" t="str">
        <v>62910 - Voting Machine Transportation</v>
      </c>
      <c r="JV9" t="str">
        <v>62920 - Drug &amp; Medical Supplies</v>
      </c>
      <c r="JW9" t="str">
        <v>62930 - Photo Supplies</v>
      </c>
      <c r="JX9" t="str">
        <v>62935 - Two-Way Radios</v>
      </c>
      <c r="JY9" t="str">
        <v>62940 - Laundry &amp; Cleaning Supplies</v>
      </c>
      <c r="JZ9" t="str">
        <v>62950 - Books &amp; Supplements</v>
      </c>
      <c r="KA9" t="str">
        <v>62960 - Training Supplies</v>
      </c>
      <c r="KB9" t="str">
        <v>62970 - Uniforms</v>
      </c>
      <c r="KC9" t="str">
        <v>62975 - Payment Old Cancelled Warrants</v>
      </c>
      <c r="KD9" t="str">
        <v>62980 - Auto Expense - Incidental</v>
      </c>
      <c r="KE9" t="str">
        <v>62990 - Special Allocation - Welfare Dept.</v>
      </c>
      <c r="KF9" t="str">
        <v>62995 - Lease Expenses</v>
      </c>
      <c r="KG9" t="str">
        <v>63101 - GT6112-Substitute Teacher Salaries</v>
      </c>
      <c r="KH9" t="str">
        <v>63102 - GT6119-Teachers and Other Prof</v>
      </c>
      <c r="KI9" t="str">
        <v>63103 - GT6121-Extra Duty Pay /Overtime</v>
      </c>
      <c r="KJ9" t="str">
        <v>63104 - GT6129-Support Salaries</v>
      </c>
      <c r="KK9" t="str">
        <v>63105 - GT6141-Social Security / Medic</v>
      </c>
      <c r="KL9" t="str">
        <v>63106 - GT6142-Group Health and Life I</v>
      </c>
      <c r="KM9" t="str">
        <v>63107 - GT6143-Workers Compensation</v>
      </c>
      <c r="KN9" t="str">
        <v>63108 - GT6145-Unemployment Compensation</v>
      </c>
      <c r="KO9" t="str">
        <v>63109 - GT6146-Teacher Retirement / TR</v>
      </c>
      <c r="KP9" t="str">
        <v>63110 - GT6200-No Description</v>
      </c>
      <c r="KQ9" t="str">
        <v>63111 - GT6211-Legal Services</v>
      </c>
      <c r="KR9" t="str">
        <v>63112 - GT6212-Audit Services</v>
      </c>
      <c r="KS9" t="str">
        <v>63113 - GT6239-Education Service Center</v>
      </c>
      <c r="KT9" t="str">
        <v>63114 - GT6249-Maintenance and Repair</v>
      </c>
      <c r="KU9" t="str">
        <v>63115 - GT6259-Utilities</v>
      </c>
      <c r="KV9" t="str">
        <v>63116 - GT6269-Rentals - Operating Lea</v>
      </c>
      <c r="KW9" t="str">
        <v>63117 - GT6299-No Description</v>
      </c>
      <c r="KX9" t="str">
        <v>63118 - GT6319-Supplies for Maintenanc</v>
      </c>
      <c r="KY9" t="str">
        <v>63119 - GT6321-Textbooks</v>
      </c>
      <c r="KZ9" t="str">
        <v>63120 - GT6329-No Description</v>
      </c>
      <c r="LA9" t="str">
        <v>63121 - GT6339-Testing Materials</v>
      </c>
      <c r="LB9" t="str">
        <v>63122 - GT6399-Supplies and Materials</v>
      </c>
      <c r="LC9" t="str">
        <v>63123 - GT6411-Employee Travel</v>
      </c>
      <c r="LD9" t="str">
        <v>63124 - GT6429-Insurance Cost</v>
      </c>
      <c r="LE9" t="str">
        <v>63125 - GT6494-No Description</v>
      </c>
      <c r="LF9" t="str">
        <v>63126 - GT6499-Fees, Dues and Other Ex</v>
      </c>
      <c r="LG9" t="str">
        <v>67520 - Interest Payment</v>
      </c>
      <c r="LH9" t="str">
        <v>67525 - Premium &amp; Discount Amortization - Debt</v>
      </c>
      <c r="LI9" t="str">
        <v>67530 - Principal Payment</v>
      </c>
      <c r="LJ9" t="str">
        <v>67532 - Debt Issuance Costs</v>
      </c>
      <c r="LK9" t="str">
        <v>67535 - Deferred Debt Issuance Amortization</v>
      </c>
      <c r="LL9" t="str">
        <v>68001 - Property - Budget Only</v>
      </c>
      <c r="LM9" t="str">
        <v>68010 - Engineering &amp; Design ( Other than CMAQ)</v>
      </c>
      <c r="LN9" t="str">
        <v>68011 - Capital Outlay Other</v>
      </c>
      <c r="LO9" t="str">
        <v>68020 - Professional/Consultant Fees</v>
      </c>
      <c r="LP9" t="str">
        <v>68050 - Administrative Costs- Property</v>
      </c>
      <c r="LQ9" t="str">
        <v>68110 - Land - DO NOT USE</v>
      </c>
      <c r="LR9" t="str">
        <v>68111 - Land-NEW</v>
      </c>
      <c r="LS9" t="str">
        <v>68115 - Land Improvements</v>
      </c>
      <c r="LT9" t="str">
        <v>68116 - Land Improvements-NEW</v>
      </c>
      <c r="LU9" t="str">
        <v>68120 - Buildings</v>
      </c>
      <c r="LV9" t="str">
        <v>68121 - Building Reno - 20 year</v>
      </c>
      <c r="LW9" t="str">
        <v>68130 - Building Improvements</v>
      </c>
      <c r="LX9" t="str">
        <v>68131 - Tenant Build Out - Leasehold</v>
      </c>
      <c r="LY9" t="str">
        <v>68132 - Major Elevator Improvements</v>
      </c>
      <c r="LZ9" t="str">
        <v>68136 - Capx Temp Buildings</v>
      </c>
      <c r="MA9" t="str">
        <v>68141 - R-O-W - Land</v>
      </c>
      <c r="MB9" t="str">
        <v>68144 - R-O-W - Appraisers Fees</v>
      </c>
      <c r="MC9" t="str">
        <v>68147 - R-O-W - Title Expense</v>
      </c>
      <c r="MD9" t="str">
        <v>68149 - R-O-W - Sole Expense of State</v>
      </c>
      <c r="ME9" t="str">
        <v>68180 - Property Inspection</v>
      </c>
      <c r="MF9" t="str">
        <v>68185 - Archeological Survey</v>
      </c>
      <c r="MG9" t="str">
        <v>68190 - Architects Fees</v>
      </c>
      <c r="MH9" t="str">
        <v>68210 - Construction in Progress_A08210</v>
      </c>
      <c r="MI9" t="str">
        <v>68293 - Computer Hardware - Non capital outlay</v>
      </c>
      <c r="MJ9" t="str">
        <v>68294 - Computer Software As A Service - Not capitallized</v>
      </c>
      <c r="MK9" t="str">
        <v>68295 - Software Purchase - Non CAP</v>
      </c>
      <c r="ML9" t="str">
        <v>68311 - Roads</v>
      </c>
      <c r="MM9" t="str">
        <v>68312 - Bridges</v>
      </c>
      <c r="MN9" t="str">
        <v>68314 - Quality Control - Roads &amp; Bridge</v>
      </c>
      <c r="MO9" t="str">
        <v>68318 - Capital exp-cities</v>
      </c>
      <c r="MP9" t="str">
        <v>68319 - Capital - Contra (Reimbursement from Cities</v>
      </c>
      <c r="MQ9" t="str">
        <v>68330 - Curb, Gutter, &amp; Drainage</v>
      </c>
      <c r="MR9" t="str">
        <v>68399 - Capital-contra-cities</v>
      </c>
      <c r="MS9" t="str">
        <v>68410 - Furniture &amp; Equipment</v>
      </c>
      <c r="MT9" t="str">
        <v>68414 - Office Equipment</v>
      </c>
      <c r="MU9" t="str">
        <v>68415 - Equipment, Fixed Assets</v>
      </c>
      <c r="MV9" t="str">
        <v>68416 - Medical Equipment</v>
      </c>
      <c r="MW9" t="str">
        <v>68417 - Telephone Equipment</v>
      </c>
      <c r="MX9" t="str">
        <v>68418 - General Equipment</v>
      </c>
      <c r="MY9" t="str">
        <v>68419 - Laundry Equipment</v>
      </c>
      <c r="MZ9" t="str">
        <v>68520 - Telecommunication Equipment</v>
      </c>
      <c r="NA9" t="str">
        <v>68530 - Law Library Books (Complete Se</v>
      </c>
      <c r="NB9" t="str">
        <v>68610 - Special Equipment Maintenance</v>
      </c>
      <c r="NC9" t="str">
        <v>68615 - Road Construction Equipment</v>
      </c>
      <c r="ND9" t="str">
        <v>68616 - Laboratory Equipment</v>
      </c>
      <c r="NE9" t="str">
        <v>68620 - Vehicles</v>
      </c>
      <c r="NF9" t="str">
        <v>68621 - Electric Vehicles</v>
      </c>
      <c r="NG9" t="str">
        <v>68625 - Trucks</v>
      </c>
      <c r="NH9" t="str">
        <v>68630 - Computer Hardware</v>
      </c>
      <c r="NI9" t="str">
        <v>68639 - Software - Other Exp</v>
      </c>
      <c r="NJ9" t="str">
        <v>68640 - Computer Software over $10000</v>
      </c>
      <c r="NK9" t="str">
        <v>68641 - Software Dev, Imp, Cons Fees</v>
      </c>
      <c r="NL9" t="str">
        <v>68642 - Leases NonCapitalized F196 only</v>
      </c>
      <c r="NM9" t="str">
        <v>68643 - Capital Leases</v>
      </c>
      <c r="NN9" t="str">
        <v>68708 - Property - Traffic Signs</v>
      </c>
      <c r="NO9" t="str">
        <v>68713 - Property - Kitchen Equipment</v>
      </c>
      <c r="NP9" t="str">
        <v>68801 - Flooring Updates</v>
      </c>
      <c r="NQ9" t="str">
        <v>68803 - FM-Electrical</v>
      </c>
      <c r="NR9" t="str">
        <v>68806 - FM-Energy Management system</v>
      </c>
      <c r="NS9" t="str">
        <v>68809 - FM-Environmental Remediation</v>
      </c>
      <c r="NT9" t="str">
        <v>68812 - FM-Fire Alarm&amp; Smoke Detectors</v>
      </c>
      <c r="NU9" t="str">
        <v>68815 - FM-HVAC Repair</v>
      </c>
      <c r="NV9" t="str">
        <v>68818 - FM-Minor building alterations</v>
      </c>
      <c r="NW9" t="str">
        <v>68821 - FM-Painting</v>
      </c>
      <c r="NX9" t="str">
        <v>68824 - FM-Parking Program</v>
      </c>
      <c r="NY9" t="str">
        <v>68827 - FM_Plumbing</v>
      </c>
      <c r="NZ9" t="str">
        <v>68830 - FM-Roofing</v>
      </c>
      <c r="OA9" t="str">
        <v>68833 - Telcom</v>
      </c>
      <c r="OB9" t="str">
        <v>68836 - FM-Waterproofing</v>
      </c>
      <c r="OC9" t="str">
        <v>68839 - FM-Windows</v>
      </c>
      <c r="OD9" t="str">
        <v>68842 - FM-Landscaping</v>
      </c>
      <c r="OE9" t="str">
        <v>68845 - FM-ADA Improvements</v>
      </c>
      <c r="OF9" t="str">
        <v>68851 - FM-Lighting</v>
      </c>
      <c r="OG9" t="str">
        <v>68871 - FM-Other Facility Expense</v>
      </c>
      <c r="OH9" t="str">
        <v>68950 - Depreciation</v>
      </c>
      <c r="OI9" t="str">
        <v xml:space="preserve">68951 - Amortization </v>
      </c>
      <c r="OJ9" t="str">
        <v>68955 - Depreciation Adjustment - FA</v>
      </c>
      <c r="OK9" t="str">
        <v>68960 - Gain/Loss - NBV - FA</v>
      </c>
      <c r="OL9" t="str">
        <v>68961 - Cost of Removal Gain/Loss</v>
      </c>
      <c r="OM9" t="str">
        <v>69305 - Retiree-Health</v>
      </c>
      <c r="ON9" t="str">
        <v>69310 - W. Comp. Admin. Fee Expenses</v>
      </c>
      <c r="OO9" t="str">
        <v>69315 - Prescriptions</v>
      </c>
      <c r="OP9" t="str">
        <v>69320 - Administrative Fees-INS TRUST</v>
      </c>
      <c r="OQ9" t="str">
        <v>69325 - Trust - Section 125 Flex Claims</v>
      </c>
      <c r="OR9" t="str">
        <v>69330 - Trust - Optumhealth Bank</v>
      </c>
      <c r="OS9" t="str">
        <v>69335 - Trust - Miscellaneous Expenses</v>
      </c>
      <c r="OT9" t="str">
        <v>69340 - North Texas Alliance</v>
      </c>
      <c r="OU9" t="str">
        <v>69345 - Trust - Texas Health Choice</v>
      </c>
      <c r="OV9" t="str">
        <v>69350 - Trust - Safeguard Dental</v>
      </c>
      <c r="OW9" t="str">
        <v>69355 - Trust-Mental Health Network services</v>
      </c>
      <c r="OX9" t="str">
        <v>69360 - Trust - Refunds Medical Payments</v>
      </c>
      <c r="OY9" t="str">
        <v>69365 - Affordalbe Care ACT</v>
      </c>
      <c r="OZ9" t="str">
        <v>69370 - Special &amp; Trust Disbursements</v>
      </c>
      <c r="PA9" t="str">
        <v>69375 - ISF-Workers Comp Expenses</v>
      </c>
    </row>
    <row r="10" spans="1:417" x14ac:dyDescent="0.25">
      <c r="A10" t="str" cm="1">
        <f t="array" ref="A10:PA10">TRANSPOSE(_xlfn._xlws.SORT(_xlfn._xlws.FILTER(TableAccount[Account List],ISNUMBER(SEARCH(Travel!Z11,TableAccount[Account List])))))</f>
        <v>61010 - Salaries - Official</v>
      </c>
      <c r="B10" t="str">
        <v>61011 - District Court Judges(Tex. Govt. Code Sec. 659.012(a)(1))</v>
      </c>
      <c r="C10" t="str">
        <v>61012 - Court of Appeals Justices(Tex. Govt. Code Sec. 659.012(a)(2))</v>
      </c>
      <c r="D10" t="str">
        <v>61013 - Supreme Court Justices &amp; Court of Criminal Appeals Judges(Tex. Govt. Code Sec. 659.012(a)(3))</v>
      </c>
      <c r="E10" t="str">
        <v>61014 - County Court at Law Judges (Tex. Govt. Code Sec. 25.0005)</v>
      </c>
      <c r="F10" t="str">
        <v>61015 - Probate Court Judges(Tex. Govt. Code Sec. 25.0023)</v>
      </c>
      <c r="G10" t="str">
        <v>61016 - Appointed Directors</v>
      </c>
      <c r="H10" t="str">
        <v>61020 - Salaries - Assistant</v>
      </c>
      <c r="I10" t="str">
        <v>61025 - Supplemental Pay</v>
      </c>
      <c r="J10" t="str">
        <v>61030 - Salaries - Court Coordinators</v>
      </c>
      <c r="K10" t="str">
        <v>61040 - Salaries - Court Reporters</v>
      </c>
      <c r="L10" t="str">
        <v>61050 - Salaries - Overtime</v>
      </c>
      <c r="M10" t="str">
        <v>61060 - Salaries - Extra Help</v>
      </c>
      <c r="N10" t="str">
        <v>61061 - Salaries - Part-time Regular</v>
      </c>
      <c r="O10" t="str">
        <v>61062 - Salaries - Part-time Temporary</v>
      </c>
      <c r="P10" t="str">
        <v>61070 - Automobile Allowance</v>
      </c>
      <c r="Q10" t="str">
        <v>61080 - Mileage Reimbursement</v>
      </c>
      <c r="R10" t="str">
        <v>61090 - Salary Lag Account</v>
      </c>
      <c r="S10" t="str">
        <v>61110 - Social Security</v>
      </c>
      <c r="T10" t="str">
        <v>61111 - FICA_A01111</v>
      </c>
      <c r="U10" t="str">
        <v>61112 - Medicare_A01112</v>
      </c>
      <c r="V10" t="str">
        <v>61113 - PARS</v>
      </c>
      <c r="W10" t="str">
        <v>61120 - Sick Leave Payoff</v>
      </c>
      <c r="X10" t="str">
        <v>61140 - Insurance -Employer</v>
      </c>
      <c r="Y10" t="str">
        <v>61150 - Fringe Benefits Retirement-Employer</v>
      </c>
      <c r="Z10" t="str">
        <v>61160 - Unemployment Insurance</v>
      </c>
      <c r="AA10" t="str">
        <v>61190 - Workers Compensation- County</v>
      </c>
      <c r="AB10" t="str">
        <v>62001 - Operating - Budget Only</v>
      </c>
      <c r="AC10" t="str">
        <v>62010 - Advertising</v>
      </c>
      <c r="AD10" t="str">
        <v>62011 - Classified Advertising</v>
      </c>
      <c r="AE10" t="str">
        <v>62012 - Advertisement for Bids</v>
      </c>
      <c r="AF10" t="str">
        <v>62013 - Legal Notices</v>
      </c>
      <c r="AG10" t="str">
        <v>62014 - Other</v>
      </c>
      <c r="AH10" t="str">
        <v>62015 - Forfeiture Disbursements</v>
      </c>
      <c r="AI10" t="str">
        <v>62021 - Truck  Rental</v>
      </c>
      <c r="AJ10" t="str">
        <v>62022 - Equipment Rental</v>
      </c>
      <c r="AK10" t="str">
        <v>62023 - Building Rental</v>
      </c>
      <c r="AL10" t="str">
        <v>62024 - Other  Rental</v>
      </c>
      <c r="AM10" t="str">
        <v>62025 - Voting Machine Rental</v>
      </c>
      <c r="AN10" t="str">
        <v>62026 - Business Travel</v>
      </c>
      <c r="AO10" t="str">
        <v>62027 - Conference Travel</v>
      </c>
      <c r="AP10" t="str">
        <v>62028 - Legislative Travel</v>
      </c>
      <c r="AQ10" t="str">
        <v>62029 - Recruiting Travel</v>
      </c>
      <c r="AR10" t="str">
        <v>62030 - Administrative Expense</v>
      </c>
      <c r="AS10" t="str">
        <v>62031 - Administrative Expense Contra</v>
      </c>
      <c r="AT10" t="str">
        <v>62035 - Late Fees/Finance Charges</v>
      </c>
      <c r="AU10" t="str">
        <v>62036 - Day Treatment Program</v>
      </c>
      <c r="AV10" t="str">
        <v>62037 - Electronic Monitoring</v>
      </c>
      <c r="AW10" t="str">
        <v>62038 - Juvenile Groceries</v>
      </c>
      <c r="AX10" t="str">
        <v>62039 - Emergency Foster Care</v>
      </c>
      <c r="AY10" t="str">
        <v>62040 - Emergency Food Assistance</v>
      </c>
      <c r="AZ10" t="str">
        <v>62041 - Emergency Medical Assistance</v>
      </c>
      <c r="BA10" t="str">
        <v>62042 - School/Recreation Expense</v>
      </c>
      <c r="BB10" t="str">
        <v>62043 - Residential Placement</v>
      </c>
      <c r="BC10" t="str">
        <v>62044 - Medical Expenses</v>
      </c>
      <c r="BD10" t="str">
        <v>62050 - Conference/Staff Development Expense</v>
      </c>
      <c r="BE10" t="str">
        <v>62080 - Dues &amp; Subscriptions</v>
      </c>
      <c r="BF10" t="str">
        <v>62081 - Organizational Dues</v>
      </c>
      <c r="BG10" t="str">
        <v>62082 - Subscriptions</v>
      </c>
      <c r="BH10" t="str">
        <v>62083 - Refunds</v>
      </c>
      <c r="BI10" t="str">
        <v>62084 - Reporting Vital Statistics</v>
      </c>
      <c r="BJ10" t="str">
        <v>62090 - Property Less than $5000</v>
      </c>
      <c r="BK10" t="str">
        <v>62093 - Computer Hardware less than $5000</v>
      </c>
      <c r="BL10" t="str">
        <v>62094 - Software as a service</v>
      </c>
      <c r="BM10" t="str">
        <v>62095 - Computer Software</v>
      </c>
      <c r="BN10" t="str">
        <v>62097 - Radios less than $5000 (8/30/01)</v>
      </c>
      <c r="BO10" t="str">
        <v>62098 - Weapons - Guns, Rifles</v>
      </c>
      <c r="BP10" t="str">
        <v>62125 - Questioned Cost Reimbursement</v>
      </c>
      <c r="BQ10" t="str">
        <v>62136 - Court Appointed Interpreter</v>
      </c>
      <c r="BR10" t="str">
        <v>62140 - Transportation Assistance</v>
      </c>
      <c r="BS10" t="str">
        <v>62150 - License &amp; Permit Fees</v>
      </c>
      <c r="BT10" t="str">
        <v>62151 - Rental Assistance- Emergency</v>
      </c>
      <c r="BU10" t="str">
        <v>62152 - Rental Assistance - Long Term</v>
      </c>
      <c r="BV10" t="str">
        <v>62153 - Rental Assistance - Client ERAP</v>
      </c>
      <c r="BW10" t="str">
        <v>62154 - Furnishings Assistance</v>
      </c>
      <c r="BX10" t="str">
        <v>62155 - Juror Housing &amp; Meals</v>
      </c>
      <c r="BY10" t="str">
        <v>62156 - Notary /Bonds Fees</v>
      </c>
      <c r="BZ10" t="str">
        <v>62157 - Rental Assistance - Portability Vouchers</v>
      </c>
      <c r="CA10" t="str">
        <v>62160 - Office Supplies</v>
      </c>
      <c r="CB10" t="str">
        <v>62170 - Postage</v>
      </c>
      <c r="CC10" t="str">
        <v>62175 - Printing / Imaging Expense</v>
      </c>
      <c r="CD10" t="str">
        <v>62179 - Water/Sewer/Garbage</v>
      </c>
      <c r="CE10" t="str">
        <v>62180 - Emergency Assistance</v>
      </c>
      <c r="CF10" t="str">
        <v>62181 - Utilities Assistance - Elderly</v>
      </c>
      <c r="CG10" t="str">
        <v>62182 - Utilities Assistance - Emergency</v>
      </c>
      <c r="CH10" t="str">
        <v>62183 - Utilities Assistance - Co Payment</v>
      </c>
      <c r="CI10" t="str">
        <v>62184 - Utilities Assistance - Mortgage</v>
      </c>
      <c r="CJ10" t="str">
        <v>62185 - Utitlities Assitance - ERAP Client</v>
      </c>
      <c r="CK10" t="str">
        <v>62186 - Utilities Assistance</v>
      </c>
      <c r="CL10" t="str">
        <v>62187 - Utilities</v>
      </c>
      <c r="CM10" t="str">
        <v>62188 - Print Shop Expenses</v>
      </c>
      <c r="CN10" t="str">
        <v>62189 - Publications</v>
      </c>
      <c r="CO10" t="str">
        <v>62190 - Testing Expense</v>
      </c>
      <c r="CP10" t="str">
        <v>62191 - Mortgage Assistance</v>
      </c>
      <c r="CQ10" t="str">
        <v>62192 - Transportation Assistance</v>
      </c>
      <c r="CR10" t="str">
        <v>62195 - Other Miscellaneous</v>
      </c>
      <c r="CS10" t="str">
        <v>62200 - Engineering</v>
      </c>
      <c r="CT10" t="str">
        <v>62210 - Shipping &amp; Handing (Freight)</v>
      </c>
      <c r="CU10" t="str">
        <v>62211 - Telephones</v>
      </c>
      <c r="CV10" t="str">
        <v>62212 - Cellular Phones</v>
      </c>
      <c r="CW10" t="str">
        <v>62213 - Pagers</v>
      </c>
      <c r="CX10" t="str">
        <v>62214 - Internet Access</v>
      </c>
      <c r="CY10" t="str">
        <v>62215 - Telecom maintenance and repair</v>
      </c>
      <c r="CZ10" t="str">
        <v>62216 - Telecom contracts</v>
      </c>
      <c r="DA10" t="str">
        <v>62217 - Telecommunications</v>
      </c>
      <c r="DB10" t="str">
        <v>62218 - Telephone Reimbursement</v>
      </c>
      <c r="DC10" t="str">
        <v>62219 - Long Distance</v>
      </c>
      <c r="DD10" t="str">
        <v>62221 - Financial &amp; Audit</v>
      </c>
      <c r="DE10" t="str">
        <v>62222 - Sign Painting &amp; Lettering</v>
      </c>
      <c r="DF10" t="str">
        <v>62223 - Medical Services</v>
      </c>
      <c r="DG10" t="str">
        <v>62225 - Other Professional Fees</v>
      </c>
      <c r="DH10" t="str">
        <v>62226 - Professional Fees - Sub-Recipients</v>
      </c>
      <c r="DI10" t="str">
        <v>62227 - Collection Fees - Linebarger</v>
      </c>
      <c r="DJ10" t="str">
        <v>62228 - Judical Region - Local Issue</v>
      </c>
      <c r="DK10" t="str">
        <v>62229 - Contra - Reimbursement from Ci</v>
      </c>
      <c r="DL10" t="str">
        <v>62235 - DDA - Spendable Balance</v>
      </c>
      <c r="DM10" t="str">
        <v>62240 - Incentives- Participants</v>
      </c>
      <c r="DN10" t="str">
        <v>62250 - Incentives- Grants</v>
      </c>
      <c r="DO10" t="str">
        <v>62254 - Lumber</v>
      </c>
      <c r="DP10" t="str">
        <v>62255 - Steel &amp; Iron</v>
      </c>
      <c r="DQ10" t="str">
        <v>62256 - Concrete Pipes</v>
      </c>
      <c r="DR10" t="str">
        <v>62257 - Sand</v>
      </c>
      <c r="DS10" t="str">
        <v>62258 - Chat</v>
      </c>
      <c r="DT10" t="str">
        <v>62259 - Liquid Asphalt</v>
      </c>
      <c r="DU10" t="str">
        <v>62260 - Asphalt Plant Mix</v>
      </c>
      <c r="DV10" t="str">
        <v>62261 - Cement Slurry</v>
      </c>
      <c r="DW10" t="str">
        <v>62262 - Road Gravel</v>
      </c>
      <c r="DX10" t="str">
        <v>62263 - Hazardous Waste Disposal</v>
      </c>
      <c r="DY10" t="str">
        <v>62264 - Waste Disposal</v>
      </c>
      <c r="DZ10" t="str">
        <v>62265 - Trash / Litter Removal</v>
      </c>
      <c r="EA10" t="str">
        <v>62266 - Cement Sacrete</v>
      </c>
      <c r="EB10" t="str">
        <v>62267 - Signage</v>
      </c>
      <c r="EC10" t="str">
        <v>62268 - Surety Bonds</v>
      </c>
      <c r="ED10" t="str">
        <v>62269 - Death/Burial Expense</v>
      </c>
      <c r="EE10" t="str">
        <v>62270 - Line Stabilizer</v>
      </c>
      <c r="EF10" t="str">
        <v>62271 - Delivery Service</v>
      </c>
      <c r="EG10" t="str">
        <v>62275 - Usage Equipment</v>
      </c>
      <c r="EH10" t="str">
        <v>62280 - Usage Materials/Burdened</v>
      </c>
      <c r="EI10" t="str">
        <v>62285 - Fuel</v>
      </c>
      <c r="EJ10" t="str">
        <v>62310 - Petit Jury</v>
      </c>
      <c r="EK10" t="str">
        <v>62320 - Grand Jury</v>
      </c>
      <c r="EL10" t="str">
        <v>62330 - Visiting Judges</v>
      </c>
      <c r="EM10" t="str">
        <v>62340 - Visiting Court Reporters</v>
      </c>
      <c r="EN10" t="str">
        <v>62350 - Election Workers</v>
      </c>
      <c r="EO10" t="str">
        <v>62351 - DCCCD  Fitness Center</v>
      </c>
      <c r="EP10" t="str">
        <v>62352 - Room &amp; Board</v>
      </c>
      <c r="EQ10" t="str">
        <v>62353 - Cable Television</v>
      </c>
      <c r="ER10" t="str">
        <v>62354 - Relocation Expense</v>
      </c>
      <c r="ES10" t="str">
        <v>62355 - Miscellaneous Reimbursables</v>
      </c>
      <c r="ET10" t="str">
        <v>62356 - Maintenance Contracts</v>
      </c>
      <c r="EU10" t="str">
        <v>62357 - CPS Contracts</v>
      </c>
      <c r="EV10" t="str">
        <v>62358 - General Liability</v>
      </c>
      <c r="EW10" t="str">
        <v>62359 - Property Insurance</v>
      </c>
      <c r="EX10" t="str">
        <v>62360 - Insurance</v>
      </c>
      <c r="EY10" t="str">
        <v>62361 - Data Processing Contract</v>
      </c>
      <c r="EZ10" t="str">
        <v>62362 - Workers Comp (Courtesy Patrol)</v>
      </c>
      <c r="FA10" t="str">
        <v>62363 - Fire Fighting</v>
      </c>
      <c r="FB10" t="str">
        <v>62364 - Claims Against County</v>
      </c>
      <c r="FC10" t="str">
        <v>62365 - Janitorial Service -Contractual</v>
      </c>
      <c r="FD10" t="str">
        <v>62366 - Records Management Contracts</v>
      </c>
      <c r="FE10" t="str">
        <v>62367 - Other Contractual Services</v>
      </c>
      <c r="FF10" t="str">
        <v>62368 - Water Improvements - CDBG</v>
      </c>
      <c r="FG10" t="str">
        <v>62369 - Streets/Sidewalks - CDBG</v>
      </c>
      <c r="FH10" t="str">
        <v>62370 - Housing Reconstruction - CDBG</v>
      </c>
      <c r="FI10" t="str">
        <v>62371 - Transfer to State</v>
      </c>
      <c r="FJ10" t="str">
        <v>62372 - Indirect Costs</v>
      </c>
      <c r="FK10" t="str">
        <v>62373 - EMS Service</v>
      </c>
      <c r="FL10" t="str">
        <v>62374 - Mental Health State Contracts</v>
      </c>
      <c r="FM10" t="str">
        <v>62375 - Blight Removal/Demolition - CDBG</v>
      </c>
      <c r="FN10" t="str">
        <v>62376 - Housing Construction - CDBG</v>
      </c>
      <c r="FO10" t="str">
        <v>62377 - Building Improvements - CDBG</v>
      </c>
      <c r="FP10" t="str">
        <v>62378 - Sewer Improvements - CDBG</v>
      </c>
      <c r="FQ10" t="str">
        <v>62379 - Code Adminisstrator - CDBF</v>
      </c>
      <c r="FR10" t="str">
        <v>62405 - Tuition Reimbursement</v>
      </c>
      <c r="FS10" t="str">
        <v>62410 - Substitute Court Reporters</v>
      </c>
      <c r="FT10" t="str">
        <v>62430 - Consulting Fees</v>
      </c>
      <c r="FU10" t="str">
        <v>62440 - Classroom Training</v>
      </c>
      <c r="FV10" t="str">
        <v>62460 - Training Fees</v>
      </c>
      <c r="FW10" t="str">
        <v>62462 - Registration Fees - Training</v>
      </c>
      <c r="FX10" t="str">
        <v>62465 - Court Appointed Masters/Refere</v>
      </c>
      <c r="FY10" t="str">
        <v>62470 - Court Appted Atty - Other allowable Exp District Court</v>
      </c>
      <c r="FZ10" t="str">
        <v>62471 - Court Appted Atty - Other allowable Exp County Court</v>
      </c>
      <c r="GA10" t="str">
        <v>62472 - Court Appted Atty - Other allowable Exp Appeals</v>
      </c>
      <c r="GB10" t="str">
        <v>62473 - Court Appted Atty - Misdemeanor</v>
      </c>
      <c r="GC10" t="str">
        <v>62474 - Court Appted Atty - County Court Appeal</v>
      </c>
      <c r="GD10" t="str">
        <v>62475 - Court Appted Atty - Felony</v>
      </c>
      <c r="GE10" t="str">
        <v>62476 - Court Appted Atty - Captial Murder</v>
      </c>
      <c r="GF10" t="str">
        <v>62477 - Court Appted Atty - Writs</v>
      </c>
      <c r="GG10" t="str">
        <v>62478 - Court Appted Atty - Investigator</v>
      </c>
      <c r="GH10" t="str">
        <v>62479 - Court Appted Atty -Child Welfare</v>
      </c>
      <c r="GI10" t="str">
        <v>62480 - Court Appted Atty - Delinquency</v>
      </c>
      <c r="GJ10" t="str">
        <v>62481 - Court Appointed Atty. -   Death Penalty</v>
      </c>
      <c r="GK10" t="str">
        <v>62482 - Court Appted Atty - No Charges</v>
      </c>
      <c r="GL10" t="str">
        <v>62483 - Court Appted Atty - District Court Appeal</v>
      </c>
      <c r="GM10" t="str">
        <v>62484 - Courty Appted Atty - Other allowable Exp Capital</v>
      </c>
      <c r="GN10" t="str">
        <v>62485 - Ct. Appt. Ad-Iitem Full Guardianship</v>
      </c>
      <c r="GO10" t="str">
        <v>62486 - Court Appointed Advocates</v>
      </c>
      <c r="GP10" t="str">
        <v>62488 - Trial Expense Other Court Costs</v>
      </c>
      <c r="GQ10" t="str">
        <v>62491 - Transcripts of Proceedings</v>
      </c>
      <c r="GR10" t="str">
        <v>62492 - Mediators</v>
      </c>
      <c r="GS10" t="str">
        <v>62493 - Witness Fees</v>
      </c>
      <c r="GT10" t="str">
        <v>62494 - Expenses -Visiting Judges &amp; CT Reporters</v>
      </c>
      <c r="GU10" t="str">
        <v>62495 - Attorney Pro Tem</v>
      </c>
      <c r="GV10" t="str">
        <v>62496 - Appraisal District Share</v>
      </c>
      <c r="GW10" t="str">
        <v>62497 - Expert Testimony - Non PSYCH</v>
      </c>
      <c r="GX10" t="str">
        <v>62498 - Expert Testimony - Psych</v>
      </c>
      <c r="GY10" t="str">
        <v>62499 - Expert Testimony - Non Psych Capital</v>
      </c>
      <c r="GZ10" t="str">
        <v>62500 - Expert Testimony - PD</v>
      </c>
      <c r="HA10" t="str">
        <v>62501 - Expert Testimony - Psych Capital</v>
      </c>
      <c r="HB10" t="str">
        <v>62502 - Capital Public Defender Expert Witness</v>
      </c>
      <c r="HC10" t="str">
        <v>62505 - Investigator - Capital</v>
      </c>
      <c r="HD10" t="str">
        <v>62510 - Ammunition/Explosives</v>
      </c>
      <c r="HE10" t="str">
        <v>62520 - Crime Scene Supplies</v>
      </c>
      <c r="HF10" t="str">
        <v>62530 - Law Enforcement Badges</v>
      </c>
      <c r="HG10" t="str">
        <v>62535 - Bulletproof Vests</v>
      </c>
      <c r="HH10" t="str">
        <v>62540 - Groceries</v>
      </c>
      <c r="HI10" t="str">
        <v>62543 - Vehicles Insurance</v>
      </c>
      <c r="HJ10" t="str">
        <v>62544 - Other</v>
      </c>
      <c r="HK10" t="str">
        <v>62545 - Household Utensils</v>
      </c>
      <c r="HL10" t="str">
        <v>62550 - Kitchen Supplies</v>
      </c>
      <c r="HM10" t="str">
        <v>62555 - Detention Supplies</v>
      </c>
      <c r="HN10" t="str">
        <v>62556 - Personal Care Toiletries</v>
      </c>
      <c r="HO10" t="str">
        <v>62560 - Land-Open Spaces and PW</v>
      </c>
      <c r="HP10" t="str">
        <v>62565 - Citi Lead Projects - Public Wks</v>
      </c>
      <c r="HQ10" t="str">
        <v>62567 - Professional Services</v>
      </c>
      <c r="HR10" t="str">
        <v>62568 - R O W</v>
      </c>
      <c r="HS10" t="str">
        <v>62569 - Land Improvment- Highways and Streets</v>
      </c>
      <c r="HT10" t="str">
        <v>62570 - Construction</v>
      </c>
      <c r="HU10" t="str">
        <v>62571 - Special Commissioners</v>
      </c>
      <c r="HV10" t="str">
        <v>62575 - Clothing  &amp;  Bedding</v>
      </c>
      <c r="HW10" t="str">
        <v>62580 - Reserve Deputy Bond</v>
      </c>
      <c r="HX10" t="str">
        <v>62585 - Informant Fees</v>
      </c>
      <c r="HY10" t="str">
        <v>62590 - County Auto Maintenance</v>
      </c>
      <c r="HZ10" t="str">
        <v>62595 - Vehicle Emissions Repairs</v>
      </c>
      <c r="IA10" t="str">
        <v>62610 - Auto Parts &amp; Supplies</v>
      </c>
      <c r="IB10" t="str">
        <v>62620 - Towing / Road Service</v>
      </c>
      <c r="IC10" t="str">
        <v>62630 - Radio Parts &amp; Supplies</v>
      </c>
      <c r="ID10" t="str">
        <v>62635 - Materials and Supplies</v>
      </c>
      <c r="IE10" t="str">
        <v>62640 - Maintenance/Labor on Building/Office Equipment</v>
      </c>
      <c r="IF10" t="str">
        <v>62650 - Special Equipment Maintenance</v>
      </c>
      <c r="IG10" t="str">
        <v>62660 - Computer Maintenance (Non Contractual)</v>
      </c>
      <c r="IH10" t="str">
        <v>62670 - Maintenance</v>
      </c>
      <c r="II10" t="str">
        <v>62680 - Building Material</v>
      </c>
      <c r="IJ10" t="str">
        <v>62690 - Hardware &amp; Electrical Supplies</v>
      </c>
      <c r="IK10" t="str">
        <v>62710 - Plumbing Supplies</v>
      </c>
      <c r="IL10" t="str">
        <v>62720 - Janitorial Supplies</v>
      </c>
      <c r="IM10" t="str">
        <v>62730 - Small Tools</v>
      </c>
      <c r="IN10" t="str">
        <v>62740 - Painting Supplies</v>
      </c>
      <c r="IO10" t="str">
        <v>62750 - Welding Supplies</v>
      </c>
      <c r="IP10" t="str">
        <v>62760 - Ground Maintenance</v>
      </c>
      <c r="IQ10" t="str">
        <v>62770 - Extermination/Fumigation</v>
      </c>
      <c r="IR10" t="str">
        <v>62810 - Groceries-Other</v>
      </c>
      <c r="IS10" t="str">
        <v>62815 - Jury Room Supplies</v>
      </c>
      <c r="IT10" t="str">
        <v>62818 - FM-Minor Building Alterations</v>
      </c>
      <c r="IU10" t="str">
        <v>62820 - Agricultural Supplies</v>
      </c>
      <c r="IV10" t="str">
        <v>62825 - Animal &amp; Livestock Feed &amp; Supplies</v>
      </c>
      <c r="IW10" t="str">
        <v>62830 - Animal Disposal</v>
      </c>
      <c r="IX10" t="str">
        <v>62835 - Autopsy Supplies</v>
      </c>
      <c r="IY10" t="str">
        <v>62840 - Laboratory Supplies</v>
      </c>
      <c r="IZ10" t="str">
        <v>62845 - Chemicals</v>
      </c>
      <c r="JA10" t="str">
        <v>62846 - Cylinder Gases</v>
      </c>
      <c r="JB10" t="str">
        <v>62847 - Drafting /Survey Supplies</v>
      </c>
      <c r="JC10" t="str">
        <v>62860 - FM-ADA Improvements</v>
      </c>
      <c r="JD10" t="str">
        <v>62861 - FM-Flooring updates</v>
      </c>
      <c r="JE10" t="str">
        <v>62862 - FM-Environmental Remediation</v>
      </c>
      <c r="JF10" t="str">
        <v>62863 - FM-HVAC Repair</v>
      </c>
      <c r="JG10" t="str">
        <v>62864 - FM-Minor Building Alterations</v>
      </c>
      <c r="JH10" t="str">
        <v>62865 - FM-Landscaping</v>
      </c>
      <c r="JI10" t="str">
        <v>62866 - FM-ADA Improvements</v>
      </c>
      <c r="JJ10" t="str">
        <v>62867 - FM-Lighting</v>
      </c>
      <c r="JK10" t="str">
        <v>62868 - FM-Other Facility Expense</v>
      </c>
      <c r="JL10" t="str">
        <v>62869 - FM-Fire Alarm&amp; Smoke Detectors</v>
      </c>
      <c r="JM10" t="str">
        <v>62871 - FM-Other Facility Expense</v>
      </c>
      <c r="JN10" t="str">
        <v>62872 - FM-Parking Program</v>
      </c>
      <c r="JO10" t="str">
        <v>62873 - FM-Emergency Management System</v>
      </c>
      <c r="JP10" t="str">
        <v>62874 - FM-Electrical</v>
      </c>
      <c r="JQ10" t="str">
        <v>62875 - FM-Plumbing</v>
      </c>
      <c r="JR10" t="str">
        <v>62876 - FM-Elevators</v>
      </c>
      <c r="JS10" t="str">
        <v>62880 - Election Supplies</v>
      </c>
      <c r="JT10" t="str">
        <v>62890 - Voting Machine Supplies</v>
      </c>
      <c r="JU10" t="str">
        <v>62910 - Voting Machine Transportation</v>
      </c>
      <c r="JV10" t="str">
        <v>62920 - Drug &amp; Medical Supplies</v>
      </c>
      <c r="JW10" t="str">
        <v>62930 - Photo Supplies</v>
      </c>
      <c r="JX10" t="str">
        <v>62935 - Two-Way Radios</v>
      </c>
      <c r="JY10" t="str">
        <v>62940 - Laundry &amp; Cleaning Supplies</v>
      </c>
      <c r="JZ10" t="str">
        <v>62950 - Books &amp; Supplements</v>
      </c>
      <c r="KA10" t="str">
        <v>62960 - Training Supplies</v>
      </c>
      <c r="KB10" t="str">
        <v>62970 - Uniforms</v>
      </c>
      <c r="KC10" t="str">
        <v>62975 - Payment Old Cancelled Warrants</v>
      </c>
      <c r="KD10" t="str">
        <v>62980 - Auto Expense - Incidental</v>
      </c>
      <c r="KE10" t="str">
        <v>62990 - Special Allocation - Welfare Dept.</v>
      </c>
      <c r="KF10" t="str">
        <v>62995 - Lease Expenses</v>
      </c>
      <c r="KG10" t="str">
        <v>63101 - GT6112-Substitute Teacher Salaries</v>
      </c>
      <c r="KH10" t="str">
        <v>63102 - GT6119-Teachers and Other Prof</v>
      </c>
      <c r="KI10" t="str">
        <v>63103 - GT6121-Extra Duty Pay /Overtime</v>
      </c>
      <c r="KJ10" t="str">
        <v>63104 - GT6129-Support Salaries</v>
      </c>
      <c r="KK10" t="str">
        <v>63105 - GT6141-Social Security / Medic</v>
      </c>
      <c r="KL10" t="str">
        <v>63106 - GT6142-Group Health and Life I</v>
      </c>
      <c r="KM10" t="str">
        <v>63107 - GT6143-Workers Compensation</v>
      </c>
      <c r="KN10" t="str">
        <v>63108 - GT6145-Unemployment Compensation</v>
      </c>
      <c r="KO10" t="str">
        <v>63109 - GT6146-Teacher Retirement / TR</v>
      </c>
      <c r="KP10" t="str">
        <v>63110 - GT6200-No Description</v>
      </c>
      <c r="KQ10" t="str">
        <v>63111 - GT6211-Legal Services</v>
      </c>
      <c r="KR10" t="str">
        <v>63112 - GT6212-Audit Services</v>
      </c>
      <c r="KS10" t="str">
        <v>63113 - GT6239-Education Service Center</v>
      </c>
      <c r="KT10" t="str">
        <v>63114 - GT6249-Maintenance and Repair</v>
      </c>
      <c r="KU10" t="str">
        <v>63115 - GT6259-Utilities</v>
      </c>
      <c r="KV10" t="str">
        <v>63116 - GT6269-Rentals - Operating Lea</v>
      </c>
      <c r="KW10" t="str">
        <v>63117 - GT6299-No Description</v>
      </c>
      <c r="KX10" t="str">
        <v>63118 - GT6319-Supplies for Maintenanc</v>
      </c>
      <c r="KY10" t="str">
        <v>63119 - GT6321-Textbooks</v>
      </c>
      <c r="KZ10" t="str">
        <v>63120 - GT6329-No Description</v>
      </c>
      <c r="LA10" t="str">
        <v>63121 - GT6339-Testing Materials</v>
      </c>
      <c r="LB10" t="str">
        <v>63122 - GT6399-Supplies and Materials</v>
      </c>
      <c r="LC10" t="str">
        <v>63123 - GT6411-Employee Travel</v>
      </c>
      <c r="LD10" t="str">
        <v>63124 - GT6429-Insurance Cost</v>
      </c>
      <c r="LE10" t="str">
        <v>63125 - GT6494-No Description</v>
      </c>
      <c r="LF10" t="str">
        <v>63126 - GT6499-Fees, Dues and Other Ex</v>
      </c>
      <c r="LG10" t="str">
        <v>67520 - Interest Payment</v>
      </c>
      <c r="LH10" t="str">
        <v>67525 - Premium &amp; Discount Amortization - Debt</v>
      </c>
      <c r="LI10" t="str">
        <v>67530 - Principal Payment</v>
      </c>
      <c r="LJ10" t="str">
        <v>67532 - Debt Issuance Costs</v>
      </c>
      <c r="LK10" t="str">
        <v>67535 - Deferred Debt Issuance Amortization</v>
      </c>
      <c r="LL10" t="str">
        <v>68001 - Property - Budget Only</v>
      </c>
      <c r="LM10" t="str">
        <v>68010 - Engineering &amp; Design ( Other than CMAQ)</v>
      </c>
      <c r="LN10" t="str">
        <v>68011 - Capital Outlay Other</v>
      </c>
      <c r="LO10" t="str">
        <v>68020 - Professional/Consultant Fees</v>
      </c>
      <c r="LP10" t="str">
        <v>68050 - Administrative Costs- Property</v>
      </c>
      <c r="LQ10" t="str">
        <v>68110 - Land - DO NOT USE</v>
      </c>
      <c r="LR10" t="str">
        <v>68111 - Land-NEW</v>
      </c>
      <c r="LS10" t="str">
        <v>68115 - Land Improvements</v>
      </c>
      <c r="LT10" t="str">
        <v>68116 - Land Improvements-NEW</v>
      </c>
      <c r="LU10" t="str">
        <v>68120 - Buildings</v>
      </c>
      <c r="LV10" t="str">
        <v>68121 - Building Reno - 20 year</v>
      </c>
      <c r="LW10" t="str">
        <v>68130 - Building Improvements</v>
      </c>
      <c r="LX10" t="str">
        <v>68131 - Tenant Build Out - Leasehold</v>
      </c>
      <c r="LY10" t="str">
        <v>68132 - Major Elevator Improvements</v>
      </c>
      <c r="LZ10" t="str">
        <v>68136 - Capx Temp Buildings</v>
      </c>
      <c r="MA10" t="str">
        <v>68141 - R-O-W - Land</v>
      </c>
      <c r="MB10" t="str">
        <v>68144 - R-O-W - Appraisers Fees</v>
      </c>
      <c r="MC10" t="str">
        <v>68147 - R-O-W - Title Expense</v>
      </c>
      <c r="MD10" t="str">
        <v>68149 - R-O-W - Sole Expense of State</v>
      </c>
      <c r="ME10" t="str">
        <v>68180 - Property Inspection</v>
      </c>
      <c r="MF10" t="str">
        <v>68185 - Archeological Survey</v>
      </c>
      <c r="MG10" t="str">
        <v>68190 - Architects Fees</v>
      </c>
      <c r="MH10" t="str">
        <v>68210 - Construction in Progress_A08210</v>
      </c>
      <c r="MI10" t="str">
        <v>68293 - Computer Hardware - Non capital outlay</v>
      </c>
      <c r="MJ10" t="str">
        <v>68294 - Computer Software As A Service - Not capitallized</v>
      </c>
      <c r="MK10" t="str">
        <v>68295 - Software Purchase - Non CAP</v>
      </c>
      <c r="ML10" t="str">
        <v>68311 - Roads</v>
      </c>
      <c r="MM10" t="str">
        <v>68312 - Bridges</v>
      </c>
      <c r="MN10" t="str">
        <v>68314 - Quality Control - Roads &amp; Bridge</v>
      </c>
      <c r="MO10" t="str">
        <v>68318 - Capital exp-cities</v>
      </c>
      <c r="MP10" t="str">
        <v>68319 - Capital - Contra (Reimbursement from Cities</v>
      </c>
      <c r="MQ10" t="str">
        <v>68330 - Curb, Gutter, &amp; Drainage</v>
      </c>
      <c r="MR10" t="str">
        <v>68399 - Capital-contra-cities</v>
      </c>
      <c r="MS10" t="str">
        <v>68410 - Furniture &amp; Equipment</v>
      </c>
      <c r="MT10" t="str">
        <v>68414 - Office Equipment</v>
      </c>
      <c r="MU10" t="str">
        <v>68415 - Equipment, Fixed Assets</v>
      </c>
      <c r="MV10" t="str">
        <v>68416 - Medical Equipment</v>
      </c>
      <c r="MW10" t="str">
        <v>68417 - Telephone Equipment</v>
      </c>
      <c r="MX10" t="str">
        <v>68418 - General Equipment</v>
      </c>
      <c r="MY10" t="str">
        <v>68419 - Laundry Equipment</v>
      </c>
      <c r="MZ10" t="str">
        <v>68520 - Telecommunication Equipment</v>
      </c>
      <c r="NA10" t="str">
        <v>68530 - Law Library Books (Complete Se</v>
      </c>
      <c r="NB10" t="str">
        <v>68610 - Special Equipment Maintenance</v>
      </c>
      <c r="NC10" t="str">
        <v>68615 - Road Construction Equipment</v>
      </c>
      <c r="ND10" t="str">
        <v>68616 - Laboratory Equipment</v>
      </c>
      <c r="NE10" t="str">
        <v>68620 - Vehicles</v>
      </c>
      <c r="NF10" t="str">
        <v>68621 - Electric Vehicles</v>
      </c>
      <c r="NG10" t="str">
        <v>68625 - Trucks</v>
      </c>
      <c r="NH10" t="str">
        <v>68630 - Computer Hardware</v>
      </c>
      <c r="NI10" t="str">
        <v>68639 - Software - Other Exp</v>
      </c>
      <c r="NJ10" t="str">
        <v>68640 - Computer Software over $10000</v>
      </c>
      <c r="NK10" t="str">
        <v>68641 - Software Dev, Imp, Cons Fees</v>
      </c>
      <c r="NL10" t="str">
        <v>68642 - Leases NonCapitalized F196 only</v>
      </c>
      <c r="NM10" t="str">
        <v>68643 - Capital Leases</v>
      </c>
      <c r="NN10" t="str">
        <v>68708 - Property - Traffic Signs</v>
      </c>
      <c r="NO10" t="str">
        <v>68713 - Property - Kitchen Equipment</v>
      </c>
      <c r="NP10" t="str">
        <v>68801 - Flooring Updates</v>
      </c>
      <c r="NQ10" t="str">
        <v>68803 - FM-Electrical</v>
      </c>
      <c r="NR10" t="str">
        <v>68806 - FM-Energy Management system</v>
      </c>
      <c r="NS10" t="str">
        <v>68809 - FM-Environmental Remediation</v>
      </c>
      <c r="NT10" t="str">
        <v>68812 - FM-Fire Alarm&amp; Smoke Detectors</v>
      </c>
      <c r="NU10" t="str">
        <v>68815 - FM-HVAC Repair</v>
      </c>
      <c r="NV10" t="str">
        <v>68818 - FM-Minor building alterations</v>
      </c>
      <c r="NW10" t="str">
        <v>68821 - FM-Painting</v>
      </c>
      <c r="NX10" t="str">
        <v>68824 - FM-Parking Program</v>
      </c>
      <c r="NY10" t="str">
        <v>68827 - FM_Plumbing</v>
      </c>
      <c r="NZ10" t="str">
        <v>68830 - FM-Roofing</v>
      </c>
      <c r="OA10" t="str">
        <v>68833 - Telcom</v>
      </c>
      <c r="OB10" t="str">
        <v>68836 - FM-Waterproofing</v>
      </c>
      <c r="OC10" t="str">
        <v>68839 - FM-Windows</v>
      </c>
      <c r="OD10" t="str">
        <v>68842 - FM-Landscaping</v>
      </c>
      <c r="OE10" t="str">
        <v>68845 - FM-ADA Improvements</v>
      </c>
      <c r="OF10" t="str">
        <v>68851 - FM-Lighting</v>
      </c>
      <c r="OG10" t="str">
        <v>68871 - FM-Other Facility Expense</v>
      </c>
      <c r="OH10" t="str">
        <v>68950 - Depreciation</v>
      </c>
      <c r="OI10" t="str">
        <v xml:space="preserve">68951 - Amortization </v>
      </c>
      <c r="OJ10" t="str">
        <v>68955 - Depreciation Adjustment - FA</v>
      </c>
      <c r="OK10" t="str">
        <v>68960 - Gain/Loss - NBV - FA</v>
      </c>
      <c r="OL10" t="str">
        <v>68961 - Cost of Removal Gain/Loss</v>
      </c>
      <c r="OM10" t="str">
        <v>69305 - Retiree-Health</v>
      </c>
      <c r="ON10" t="str">
        <v>69310 - W. Comp. Admin. Fee Expenses</v>
      </c>
      <c r="OO10" t="str">
        <v>69315 - Prescriptions</v>
      </c>
      <c r="OP10" t="str">
        <v>69320 - Administrative Fees-INS TRUST</v>
      </c>
      <c r="OQ10" t="str">
        <v>69325 - Trust - Section 125 Flex Claims</v>
      </c>
      <c r="OR10" t="str">
        <v>69330 - Trust - Optumhealth Bank</v>
      </c>
      <c r="OS10" t="str">
        <v>69335 - Trust - Miscellaneous Expenses</v>
      </c>
      <c r="OT10" t="str">
        <v>69340 - North Texas Alliance</v>
      </c>
      <c r="OU10" t="str">
        <v>69345 - Trust - Texas Health Choice</v>
      </c>
      <c r="OV10" t="str">
        <v>69350 - Trust - Safeguard Dental</v>
      </c>
      <c r="OW10" t="str">
        <v>69355 - Trust-Mental Health Network services</v>
      </c>
      <c r="OX10" t="str">
        <v>69360 - Trust - Refunds Medical Payments</v>
      </c>
      <c r="OY10" t="str">
        <v>69365 - Affordalbe Care ACT</v>
      </c>
      <c r="OZ10" t="str">
        <v>69370 - Special &amp; Trust Disbursements</v>
      </c>
      <c r="PA10" t="str">
        <v>69375 - ISF-Workers Comp Expenses</v>
      </c>
    </row>
    <row r="11" spans="1:417" x14ac:dyDescent="0.25">
      <c r="A11" t="str" cm="1">
        <f t="array" ref="A11:PA11">TRANSPOSE(_xlfn._xlws.SORT(_xlfn._xlws.FILTER(TableAccount[Account List],ISNUMBER(SEARCH(Travel!Z12,TableAccount[Account List])))))</f>
        <v>61010 - Salaries - Official</v>
      </c>
      <c r="B11" t="str">
        <v>61011 - District Court Judges(Tex. Govt. Code Sec. 659.012(a)(1))</v>
      </c>
      <c r="C11" t="str">
        <v>61012 - Court of Appeals Justices(Tex. Govt. Code Sec. 659.012(a)(2))</v>
      </c>
      <c r="D11" t="str">
        <v>61013 - Supreme Court Justices &amp; Court of Criminal Appeals Judges(Tex. Govt. Code Sec. 659.012(a)(3))</v>
      </c>
      <c r="E11" t="str">
        <v>61014 - County Court at Law Judges (Tex. Govt. Code Sec. 25.0005)</v>
      </c>
      <c r="F11" t="str">
        <v>61015 - Probate Court Judges(Tex. Govt. Code Sec. 25.0023)</v>
      </c>
      <c r="G11" t="str">
        <v>61016 - Appointed Directors</v>
      </c>
      <c r="H11" t="str">
        <v>61020 - Salaries - Assistant</v>
      </c>
      <c r="I11" t="str">
        <v>61025 - Supplemental Pay</v>
      </c>
      <c r="J11" t="str">
        <v>61030 - Salaries - Court Coordinators</v>
      </c>
      <c r="K11" t="str">
        <v>61040 - Salaries - Court Reporters</v>
      </c>
      <c r="L11" t="str">
        <v>61050 - Salaries - Overtime</v>
      </c>
      <c r="M11" t="str">
        <v>61060 - Salaries - Extra Help</v>
      </c>
      <c r="N11" t="str">
        <v>61061 - Salaries - Part-time Regular</v>
      </c>
      <c r="O11" t="str">
        <v>61062 - Salaries - Part-time Temporary</v>
      </c>
      <c r="P11" t="str">
        <v>61070 - Automobile Allowance</v>
      </c>
      <c r="Q11" t="str">
        <v>61080 - Mileage Reimbursement</v>
      </c>
      <c r="R11" t="str">
        <v>61090 - Salary Lag Account</v>
      </c>
      <c r="S11" t="str">
        <v>61110 - Social Security</v>
      </c>
      <c r="T11" t="str">
        <v>61111 - FICA_A01111</v>
      </c>
      <c r="U11" t="str">
        <v>61112 - Medicare_A01112</v>
      </c>
      <c r="V11" t="str">
        <v>61113 - PARS</v>
      </c>
      <c r="W11" t="str">
        <v>61120 - Sick Leave Payoff</v>
      </c>
      <c r="X11" t="str">
        <v>61140 - Insurance -Employer</v>
      </c>
      <c r="Y11" t="str">
        <v>61150 - Fringe Benefits Retirement-Employer</v>
      </c>
      <c r="Z11" t="str">
        <v>61160 - Unemployment Insurance</v>
      </c>
      <c r="AA11" t="str">
        <v>61190 - Workers Compensation- County</v>
      </c>
      <c r="AB11" t="str">
        <v>62001 - Operating - Budget Only</v>
      </c>
      <c r="AC11" t="str">
        <v>62010 - Advertising</v>
      </c>
      <c r="AD11" t="str">
        <v>62011 - Classified Advertising</v>
      </c>
      <c r="AE11" t="str">
        <v>62012 - Advertisement for Bids</v>
      </c>
      <c r="AF11" t="str">
        <v>62013 - Legal Notices</v>
      </c>
      <c r="AG11" t="str">
        <v>62014 - Other</v>
      </c>
      <c r="AH11" t="str">
        <v>62015 - Forfeiture Disbursements</v>
      </c>
      <c r="AI11" t="str">
        <v>62021 - Truck  Rental</v>
      </c>
      <c r="AJ11" t="str">
        <v>62022 - Equipment Rental</v>
      </c>
      <c r="AK11" t="str">
        <v>62023 - Building Rental</v>
      </c>
      <c r="AL11" t="str">
        <v>62024 - Other  Rental</v>
      </c>
      <c r="AM11" t="str">
        <v>62025 - Voting Machine Rental</v>
      </c>
      <c r="AN11" t="str">
        <v>62026 - Business Travel</v>
      </c>
      <c r="AO11" t="str">
        <v>62027 - Conference Travel</v>
      </c>
      <c r="AP11" t="str">
        <v>62028 - Legislative Travel</v>
      </c>
      <c r="AQ11" t="str">
        <v>62029 - Recruiting Travel</v>
      </c>
      <c r="AR11" t="str">
        <v>62030 - Administrative Expense</v>
      </c>
      <c r="AS11" t="str">
        <v>62031 - Administrative Expense Contra</v>
      </c>
      <c r="AT11" t="str">
        <v>62035 - Late Fees/Finance Charges</v>
      </c>
      <c r="AU11" t="str">
        <v>62036 - Day Treatment Program</v>
      </c>
      <c r="AV11" t="str">
        <v>62037 - Electronic Monitoring</v>
      </c>
      <c r="AW11" t="str">
        <v>62038 - Juvenile Groceries</v>
      </c>
      <c r="AX11" t="str">
        <v>62039 - Emergency Foster Care</v>
      </c>
      <c r="AY11" t="str">
        <v>62040 - Emergency Food Assistance</v>
      </c>
      <c r="AZ11" t="str">
        <v>62041 - Emergency Medical Assistance</v>
      </c>
      <c r="BA11" t="str">
        <v>62042 - School/Recreation Expense</v>
      </c>
      <c r="BB11" t="str">
        <v>62043 - Residential Placement</v>
      </c>
      <c r="BC11" t="str">
        <v>62044 - Medical Expenses</v>
      </c>
      <c r="BD11" t="str">
        <v>62050 - Conference/Staff Development Expense</v>
      </c>
      <c r="BE11" t="str">
        <v>62080 - Dues &amp; Subscriptions</v>
      </c>
      <c r="BF11" t="str">
        <v>62081 - Organizational Dues</v>
      </c>
      <c r="BG11" t="str">
        <v>62082 - Subscriptions</v>
      </c>
      <c r="BH11" t="str">
        <v>62083 - Refunds</v>
      </c>
      <c r="BI11" t="str">
        <v>62084 - Reporting Vital Statistics</v>
      </c>
      <c r="BJ11" t="str">
        <v>62090 - Property Less than $5000</v>
      </c>
      <c r="BK11" t="str">
        <v>62093 - Computer Hardware less than $5000</v>
      </c>
      <c r="BL11" t="str">
        <v>62094 - Software as a service</v>
      </c>
      <c r="BM11" t="str">
        <v>62095 - Computer Software</v>
      </c>
      <c r="BN11" t="str">
        <v>62097 - Radios less than $5000 (8/30/01)</v>
      </c>
      <c r="BO11" t="str">
        <v>62098 - Weapons - Guns, Rifles</v>
      </c>
      <c r="BP11" t="str">
        <v>62125 - Questioned Cost Reimbursement</v>
      </c>
      <c r="BQ11" t="str">
        <v>62136 - Court Appointed Interpreter</v>
      </c>
      <c r="BR11" t="str">
        <v>62140 - Transportation Assistance</v>
      </c>
      <c r="BS11" t="str">
        <v>62150 - License &amp; Permit Fees</v>
      </c>
      <c r="BT11" t="str">
        <v>62151 - Rental Assistance- Emergency</v>
      </c>
      <c r="BU11" t="str">
        <v>62152 - Rental Assistance - Long Term</v>
      </c>
      <c r="BV11" t="str">
        <v>62153 - Rental Assistance - Client ERAP</v>
      </c>
      <c r="BW11" t="str">
        <v>62154 - Furnishings Assistance</v>
      </c>
      <c r="BX11" t="str">
        <v>62155 - Juror Housing &amp; Meals</v>
      </c>
      <c r="BY11" t="str">
        <v>62156 - Notary /Bonds Fees</v>
      </c>
      <c r="BZ11" t="str">
        <v>62157 - Rental Assistance - Portability Vouchers</v>
      </c>
      <c r="CA11" t="str">
        <v>62160 - Office Supplies</v>
      </c>
      <c r="CB11" t="str">
        <v>62170 - Postage</v>
      </c>
      <c r="CC11" t="str">
        <v>62175 - Printing / Imaging Expense</v>
      </c>
      <c r="CD11" t="str">
        <v>62179 - Water/Sewer/Garbage</v>
      </c>
      <c r="CE11" t="str">
        <v>62180 - Emergency Assistance</v>
      </c>
      <c r="CF11" t="str">
        <v>62181 - Utilities Assistance - Elderly</v>
      </c>
      <c r="CG11" t="str">
        <v>62182 - Utilities Assistance - Emergency</v>
      </c>
      <c r="CH11" t="str">
        <v>62183 - Utilities Assistance - Co Payment</v>
      </c>
      <c r="CI11" t="str">
        <v>62184 - Utilities Assistance - Mortgage</v>
      </c>
      <c r="CJ11" t="str">
        <v>62185 - Utitlities Assitance - ERAP Client</v>
      </c>
      <c r="CK11" t="str">
        <v>62186 - Utilities Assistance</v>
      </c>
      <c r="CL11" t="str">
        <v>62187 - Utilities</v>
      </c>
      <c r="CM11" t="str">
        <v>62188 - Print Shop Expenses</v>
      </c>
      <c r="CN11" t="str">
        <v>62189 - Publications</v>
      </c>
      <c r="CO11" t="str">
        <v>62190 - Testing Expense</v>
      </c>
      <c r="CP11" t="str">
        <v>62191 - Mortgage Assistance</v>
      </c>
      <c r="CQ11" t="str">
        <v>62192 - Transportation Assistance</v>
      </c>
      <c r="CR11" t="str">
        <v>62195 - Other Miscellaneous</v>
      </c>
      <c r="CS11" t="str">
        <v>62200 - Engineering</v>
      </c>
      <c r="CT11" t="str">
        <v>62210 - Shipping &amp; Handing (Freight)</v>
      </c>
      <c r="CU11" t="str">
        <v>62211 - Telephones</v>
      </c>
      <c r="CV11" t="str">
        <v>62212 - Cellular Phones</v>
      </c>
      <c r="CW11" t="str">
        <v>62213 - Pagers</v>
      </c>
      <c r="CX11" t="str">
        <v>62214 - Internet Access</v>
      </c>
      <c r="CY11" t="str">
        <v>62215 - Telecom maintenance and repair</v>
      </c>
      <c r="CZ11" t="str">
        <v>62216 - Telecom contracts</v>
      </c>
      <c r="DA11" t="str">
        <v>62217 - Telecommunications</v>
      </c>
      <c r="DB11" t="str">
        <v>62218 - Telephone Reimbursement</v>
      </c>
      <c r="DC11" t="str">
        <v>62219 - Long Distance</v>
      </c>
      <c r="DD11" t="str">
        <v>62221 - Financial &amp; Audit</v>
      </c>
      <c r="DE11" t="str">
        <v>62222 - Sign Painting &amp; Lettering</v>
      </c>
      <c r="DF11" t="str">
        <v>62223 - Medical Services</v>
      </c>
      <c r="DG11" t="str">
        <v>62225 - Other Professional Fees</v>
      </c>
      <c r="DH11" t="str">
        <v>62226 - Professional Fees - Sub-Recipients</v>
      </c>
      <c r="DI11" t="str">
        <v>62227 - Collection Fees - Linebarger</v>
      </c>
      <c r="DJ11" t="str">
        <v>62228 - Judical Region - Local Issue</v>
      </c>
      <c r="DK11" t="str">
        <v>62229 - Contra - Reimbursement from Ci</v>
      </c>
      <c r="DL11" t="str">
        <v>62235 - DDA - Spendable Balance</v>
      </c>
      <c r="DM11" t="str">
        <v>62240 - Incentives- Participants</v>
      </c>
      <c r="DN11" t="str">
        <v>62250 - Incentives- Grants</v>
      </c>
      <c r="DO11" t="str">
        <v>62254 - Lumber</v>
      </c>
      <c r="DP11" t="str">
        <v>62255 - Steel &amp; Iron</v>
      </c>
      <c r="DQ11" t="str">
        <v>62256 - Concrete Pipes</v>
      </c>
      <c r="DR11" t="str">
        <v>62257 - Sand</v>
      </c>
      <c r="DS11" t="str">
        <v>62258 - Chat</v>
      </c>
      <c r="DT11" t="str">
        <v>62259 - Liquid Asphalt</v>
      </c>
      <c r="DU11" t="str">
        <v>62260 - Asphalt Plant Mix</v>
      </c>
      <c r="DV11" t="str">
        <v>62261 - Cement Slurry</v>
      </c>
      <c r="DW11" t="str">
        <v>62262 - Road Gravel</v>
      </c>
      <c r="DX11" t="str">
        <v>62263 - Hazardous Waste Disposal</v>
      </c>
      <c r="DY11" t="str">
        <v>62264 - Waste Disposal</v>
      </c>
      <c r="DZ11" t="str">
        <v>62265 - Trash / Litter Removal</v>
      </c>
      <c r="EA11" t="str">
        <v>62266 - Cement Sacrete</v>
      </c>
      <c r="EB11" t="str">
        <v>62267 - Signage</v>
      </c>
      <c r="EC11" t="str">
        <v>62268 - Surety Bonds</v>
      </c>
      <c r="ED11" t="str">
        <v>62269 - Death/Burial Expense</v>
      </c>
      <c r="EE11" t="str">
        <v>62270 - Line Stabilizer</v>
      </c>
      <c r="EF11" t="str">
        <v>62271 - Delivery Service</v>
      </c>
      <c r="EG11" t="str">
        <v>62275 - Usage Equipment</v>
      </c>
      <c r="EH11" t="str">
        <v>62280 - Usage Materials/Burdened</v>
      </c>
      <c r="EI11" t="str">
        <v>62285 - Fuel</v>
      </c>
      <c r="EJ11" t="str">
        <v>62310 - Petit Jury</v>
      </c>
      <c r="EK11" t="str">
        <v>62320 - Grand Jury</v>
      </c>
      <c r="EL11" t="str">
        <v>62330 - Visiting Judges</v>
      </c>
      <c r="EM11" t="str">
        <v>62340 - Visiting Court Reporters</v>
      </c>
      <c r="EN11" t="str">
        <v>62350 - Election Workers</v>
      </c>
      <c r="EO11" t="str">
        <v>62351 - DCCCD  Fitness Center</v>
      </c>
      <c r="EP11" t="str">
        <v>62352 - Room &amp; Board</v>
      </c>
      <c r="EQ11" t="str">
        <v>62353 - Cable Television</v>
      </c>
      <c r="ER11" t="str">
        <v>62354 - Relocation Expense</v>
      </c>
      <c r="ES11" t="str">
        <v>62355 - Miscellaneous Reimbursables</v>
      </c>
      <c r="ET11" t="str">
        <v>62356 - Maintenance Contracts</v>
      </c>
      <c r="EU11" t="str">
        <v>62357 - CPS Contracts</v>
      </c>
      <c r="EV11" t="str">
        <v>62358 - General Liability</v>
      </c>
      <c r="EW11" t="str">
        <v>62359 - Property Insurance</v>
      </c>
      <c r="EX11" t="str">
        <v>62360 - Insurance</v>
      </c>
      <c r="EY11" t="str">
        <v>62361 - Data Processing Contract</v>
      </c>
      <c r="EZ11" t="str">
        <v>62362 - Workers Comp (Courtesy Patrol)</v>
      </c>
      <c r="FA11" t="str">
        <v>62363 - Fire Fighting</v>
      </c>
      <c r="FB11" t="str">
        <v>62364 - Claims Against County</v>
      </c>
      <c r="FC11" t="str">
        <v>62365 - Janitorial Service -Contractual</v>
      </c>
      <c r="FD11" t="str">
        <v>62366 - Records Management Contracts</v>
      </c>
      <c r="FE11" t="str">
        <v>62367 - Other Contractual Services</v>
      </c>
      <c r="FF11" t="str">
        <v>62368 - Water Improvements - CDBG</v>
      </c>
      <c r="FG11" t="str">
        <v>62369 - Streets/Sidewalks - CDBG</v>
      </c>
      <c r="FH11" t="str">
        <v>62370 - Housing Reconstruction - CDBG</v>
      </c>
      <c r="FI11" t="str">
        <v>62371 - Transfer to State</v>
      </c>
      <c r="FJ11" t="str">
        <v>62372 - Indirect Costs</v>
      </c>
      <c r="FK11" t="str">
        <v>62373 - EMS Service</v>
      </c>
      <c r="FL11" t="str">
        <v>62374 - Mental Health State Contracts</v>
      </c>
      <c r="FM11" t="str">
        <v>62375 - Blight Removal/Demolition - CDBG</v>
      </c>
      <c r="FN11" t="str">
        <v>62376 - Housing Construction - CDBG</v>
      </c>
      <c r="FO11" t="str">
        <v>62377 - Building Improvements - CDBG</v>
      </c>
      <c r="FP11" t="str">
        <v>62378 - Sewer Improvements - CDBG</v>
      </c>
      <c r="FQ11" t="str">
        <v>62379 - Code Adminisstrator - CDBF</v>
      </c>
      <c r="FR11" t="str">
        <v>62405 - Tuition Reimbursement</v>
      </c>
      <c r="FS11" t="str">
        <v>62410 - Substitute Court Reporters</v>
      </c>
      <c r="FT11" t="str">
        <v>62430 - Consulting Fees</v>
      </c>
      <c r="FU11" t="str">
        <v>62440 - Classroom Training</v>
      </c>
      <c r="FV11" t="str">
        <v>62460 - Training Fees</v>
      </c>
      <c r="FW11" t="str">
        <v>62462 - Registration Fees - Training</v>
      </c>
      <c r="FX11" t="str">
        <v>62465 - Court Appointed Masters/Refere</v>
      </c>
      <c r="FY11" t="str">
        <v>62470 - Court Appted Atty - Other allowable Exp District Court</v>
      </c>
      <c r="FZ11" t="str">
        <v>62471 - Court Appted Atty - Other allowable Exp County Court</v>
      </c>
      <c r="GA11" t="str">
        <v>62472 - Court Appted Atty - Other allowable Exp Appeals</v>
      </c>
      <c r="GB11" t="str">
        <v>62473 - Court Appted Atty - Misdemeanor</v>
      </c>
      <c r="GC11" t="str">
        <v>62474 - Court Appted Atty - County Court Appeal</v>
      </c>
      <c r="GD11" t="str">
        <v>62475 - Court Appted Atty - Felony</v>
      </c>
      <c r="GE11" t="str">
        <v>62476 - Court Appted Atty - Captial Murder</v>
      </c>
      <c r="GF11" t="str">
        <v>62477 - Court Appted Atty - Writs</v>
      </c>
      <c r="GG11" t="str">
        <v>62478 - Court Appted Atty - Investigator</v>
      </c>
      <c r="GH11" t="str">
        <v>62479 - Court Appted Atty -Child Welfare</v>
      </c>
      <c r="GI11" t="str">
        <v>62480 - Court Appted Atty - Delinquency</v>
      </c>
      <c r="GJ11" t="str">
        <v>62481 - Court Appointed Atty. -   Death Penalty</v>
      </c>
      <c r="GK11" t="str">
        <v>62482 - Court Appted Atty - No Charges</v>
      </c>
      <c r="GL11" t="str">
        <v>62483 - Court Appted Atty - District Court Appeal</v>
      </c>
      <c r="GM11" t="str">
        <v>62484 - Courty Appted Atty - Other allowable Exp Capital</v>
      </c>
      <c r="GN11" t="str">
        <v>62485 - Ct. Appt. Ad-Iitem Full Guardianship</v>
      </c>
      <c r="GO11" t="str">
        <v>62486 - Court Appointed Advocates</v>
      </c>
      <c r="GP11" t="str">
        <v>62488 - Trial Expense Other Court Costs</v>
      </c>
      <c r="GQ11" t="str">
        <v>62491 - Transcripts of Proceedings</v>
      </c>
      <c r="GR11" t="str">
        <v>62492 - Mediators</v>
      </c>
      <c r="GS11" t="str">
        <v>62493 - Witness Fees</v>
      </c>
      <c r="GT11" t="str">
        <v>62494 - Expenses -Visiting Judges &amp; CT Reporters</v>
      </c>
      <c r="GU11" t="str">
        <v>62495 - Attorney Pro Tem</v>
      </c>
      <c r="GV11" t="str">
        <v>62496 - Appraisal District Share</v>
      </c>
      <c r="GW11" t="str">
        <v>62497 - Expert Testimony - Non PSYCH</v>
      </c>
      <c r="GX11" t="str">
        <v>62498 - Expert Testimony - Psych</v>
      </c>
      <c r="GY11" t="str">
        <v>62499 - Expert Testimony - Non Psych Capital</v>
      </c>
      <c r="GZ11" t="str">
        <v>62500 - Expert Testimony - PD</v>
      </c>
      <c r="HA11" t="str">
        <v>62501 - Expert Testimony - Psych Capital</v>
      </c>
      <c r="HB11" t="str">
        <v>62502 - Capital Public Defender Expert Witness</v>
      </c>
      <c r="HC11" t="str">
        <v>62505 - Investigator - Capital</v>
      </c>
      <c r="HD11" t="str">
        <v>62510 - Ammunition/Explosives</v>
      </c>
      <c r="HE11" t="str">
        <v>62520 - Crime Scene Supplies</v>
      </c>
      <c r="HF11" t="str">
        <v>62530 - Law Enforcement Badges</v>
      </c>
      <c r="HG11" t="str">
        <v>62535 - Bulletproof Vests</v>
      </c>
      <c r="HH11" t="str">
        <v>62540 - Groceries</v>
      </c>
      <c r="HI11" t="str">
        <v>62543 - Vehicles Insurance</v>
      </c>
      <c r="HJ11" t="str">
        <v>62544 - Other</v>
      </c>
      <c r="HK11" t="str">
        <v>62545 - Household Utensils</v>
      </c>
      <c r="HL11" t="str">
        <v>62550 - Kitchen Supplies</v>
      </c>
      <c r="HM11" t="str">
        <v>62555 - Detention Supplies</v>
      </c>
      <c r="HN11" t="str">
        <v>62556 - Personal Care Toiletries</v>
      </c>
      <c r="HO11" t="str">
        <v>62560 - Land-Open Spaces and PW</v>
      </c>
      <c r="HP11" t="str">
        <v>62565 - Citi Lead Projects - Public Wks</v>
      </c>
      <c r="HQ11" t="str">
        <v>62567 - Professional Services</v>
      </c>
      <c r="HR11" t="str">
        <v>62568 - R O W</v>
      </c>
      <c r="HS11" t="str">
        <v>62569 - Land Improvment- Highways and Streets</v>
      </c>
      <c r="HT11" t="str">
        <v>62570 - Construction</v>
      </c>
      <c r="HU11" t="str">
        <v>62571 - Special Commissioners</v>
      </c>
      <c r="HV11" t="str">
        <v>62575 - Clothing  &amp;  Bedding</v>
      </c>
      <c r="HW11" t="str">
        <v>62580 - Reserve Deputy Bond</v>
      </c>
      <c r="HX11" t="str">
        <v>62585 - Informant Fees</v>
      </c>
      <c r="HY11" t="str">
        <v>62590 - County Auto Maintenance</v>
      </c>
      <c r="HZ11" t="str">
        <v>62595 - Vehicle Emissions Repairs</v>
      </c>
      <c r="IA11" t="str">
        <v>62610 - Auto Parts &amp; Supplies</v>
      </c>
      <c r="IB11" t="str">
        <v>62620 - Towing / Road Service</v>
      </c>
      <c r="IC11" t="str">
        <v>62630 - Radio Parts &amp; Supplies</v>
      </c>
      <c r="ID11" t="str">
        <v>62635 - Materials and Supplies</v>
      </c>
      <c r="IE11" t="str">
        <v>62640 - Maintenance/Labor on Building/Office Equipment</v>
      </c>
      <c r="IF11" t="str">
        <v>62650 - Special Equipment Maintenance</v>
      </c>
      <c r="IG11" t="str">
        <v>62660 - Computer Maintenance (Non Contractual)</v>
      </c>
      <c r="IH11" t="str">
        <v>62670 - Maintenance</v>
      </c>
      <c r="II11" t="str">
        <v>62680 - Building Material</v>
      </c>
      <c r="IJ11" t="str">
        <v>62690 - Hardware &amp; Electrical Supplies</v>
      </c>
      <c r="IK11" t="str">
        <v>62710 - Plumbing Supplies</v>
      </c>
      <c r="IL11" t="str">
        <v>62720 - Janitorial Supplies</v>
      </c>
      <c r="IM11" t="str">
        <v>62730 - Small Tools</v>
      </c>
      <c r="IN11" t="str">
        <v>62740 - Painting Supplies</v>
      </c>
      <c r="IO11" t="str">
        <v>62750 - Welding Supplies</v>
      </c>
      <c r="IP11" t="str">
        <v>62760 - Ground Maintenance</v>
      </c>
      <c r="IQ11" t="str">
        <v>62770 - Extermination/Fumigation</v>
      </c>
      <c r="IR11" t="str">
        <v>62810 - Groceries-Other</v>
      </c>
      <c r="IS11" t="str">
        <v>62815 - Jury Room Supplies</v>
      </c>
      <c r="IT11" t="str">
        <v>62818 - FM-Minor Building Alterations</v>
      </c>
      <c r="IU11" t="str">
        <v>62820 - Agricultural Supplies</v>
      </c>
      <c r="IV11" t="str">
        <v>62825 - Animal &amp; Livestock Feed &amp; Supplies</v>
      </c>
      <c r="IW11" t="str">
        <v>62830 - Animal Disposal</v>
      </c>
      <c r="IX11" t="str">
        <v>62835 - Autopsy Supplies</v>
      </c>
      <c r="IY11" t="str">
        <v>62840 - Laboratory Supplies</v>
      </c>
      <c r="IZ11" t="str">
        <v>62845 - Chemicals</v>
      </c>
      <c r="JA11" t="str">
        <v>62846 - Cylinder Gases</v>
      </c>
      <c r="JB11" t="str">
        <v>62847 - Drafting /Survey Supplies</v>
      </c>
      <c r="JC11" t="str">
        <v>62860 - FM-ADA Improvements</v>
      </c>
      <c r="JD11" t="str">
        <v>62861 - FM-Flooring updates</v>
      </c>
      <c r="JE11" t="str">
        <v>62862 - FM-Environmental Remediation</v>
      </c>
      <c r="JF11" t="str">
        <v>62863 - FM-HVAC Repair</v>
      </c>
      <c r="JG11" t="str">
        <v>62864 - FM-Minor Building Alterations</v>
      </c>
      <c r="JH11" t="str">
        <v>62865 - FM-Landscaping</v>
      </c>
      <c r="JI11" t="str">
        <v>62866 - FM-ADA Improvements</v>
      </c>
      <c r="JJ11" t="str">
        <v>62867 - FM-Lighting</v>
      </c>
      <c r="JK11" t="str">
        <v>62868 - FM-Other Facility Expense</v>
      </c>
      <c r="JL11" t="str">
        <v>62869 - FM-Fire Alarm&amp; Smoke Detectors</v>
      </c>
      <c r="JM11" t="str">
        <v>62871 - FM-Other Facility Expense</v>
      </c>
      <c r="JN11" t="str">
        <v>62872 - FM-Parking Program</v>
      </c>
      <c r="JO11" t="str">
        <v>62873 - FM-Emergency Management System</v>
      </c>
      <c r="JP11" t="str">
        <v>62874 - FM-Electrical</v>
      </c>
      <c r="JQ11" t="str">
        <v>62875 - FM-Plumbing</v>
      </c>
      <c r="JR11" t="str">
        <v>62876 - FM-Elevators</v>
      </c>
      <c r="JS11" t="str">
        <v>62880 - Election Supplies</v>
      </c>
      <c r="JT11" t="str">
        <v>62890 - Voting Machine Supplies</v>
      </c>
      <c r="JU11" t="str">
        <v>62910 - Voting Machine Transportation</v>
      </c>
      <c r="JV11" t="str">
        <v>62920 - Drug &amp; Medical Supplies</v>
      </c>
      <c r="JW11" t="str">
        <v>62930 - Photo Supplies</v>
      </c>
      <c r="JX11" t="str">
        <v>62935 - Two-Way Radios</v>
      </c>
      <c r="JY11" t="str">
        <v>62940 - Laundry &amp; Cleaning Supplies</v>
      </c>
      <c r="JZ11" t="str">
        <v>62950 - Books &amp; Supplements</v>
      </c>
      <c r="KA11" t="str">
        <v>62960 - Training Supplies</v>
      </c>
      <c r="KB11" t="str">
        <v>62970 - Uniforms</v>
      </c>
      <c r="KC11" t="str">
        <v>62975 - Payment Old Cancelled Warrants</v>
      </c>
      <c r="KD11" t="str">
        <v>62980 - Auto Expense - Incidental</v>
      </c>
      <c r="KE11" t="str">
        <v>62990 - Special Allocation - Welfare Dept.</v>
      </c>
      <c r="KF11" t="str">
        <v>62995 - Lease Expenses</v>
      </c>
      <c r="KG11" t="str">
        <v>63101 - GT6112-Substitute Teacher Salaries</v>
      </c>
      <c r="KH11" t="str">
        <v>63102 - GT6119-Teachers and Other Prof</v>
      </c>
      <c r="KI11" t="str">
        <v>63103 - GT6121-Extra Duty Pay /Overtime</v>
      </c>
      <c r="KJ11" t="str">
        <v>63104 - GT6129-Support Salaries</v>
      </c>
      <c r="KK11" t="str">
        <v>63105 - GT6141-Social Security / Medic</v>
      </c>
      <c r="KL11" t="str">
        <v>63106 - GT6142-Group Health and Life I</v>
      </c>
      <c r="KM11" t="str">
        <v>63107 - GT6143-Workers Compensation</v>
      </c>
      <c r="KN11" t="str">
        <v>63108 - GT6145-Unemployment Compensation</v>
      </c>
      <c r="KO11" t="str">
        <v>63109 - GT6146-Teacher Retirement / TR</v>
      </c>
      <c r="KP11" t="str">
        <v>63110 - GT6200-No Description</v>
      </c>
      <c r="KQ11" t="str">
        <v>63111 - GT6211-Legal Services</v>
      </c>
      <c r="KR11" t="str">
        <v>63112 - GT6212-Audit Services</v>
      </c>
      <c r="KS11" t="str">
        <v>63113 - GT6239-Education Service Center</v>
      </c>
      <c r="KT11" t="str">
        <v>63114 - GT6249-Maintenance and Repair</v>
      </c>
      <c r="KU11" t="str">
        <v>63115 - GT6259-Utilities</v>
      </c>
      <c r="KV11" t="str">
        <v>63116 - GT6269-Rentals - Operating Lea</v>
      </c>
      <c r="KW11" t="str">
        <v>63117 - GT6299-No Description</v>
      </c>
      <c r="KX11" t="str">
        <v>63118 - GT6319-Supplies for Maintenanc</v>
      </c>
      <c r="KY11" t="str">
        <v>63119 - GT6321-Textbooks</v>
      </c>
      <c r="KZ11" t="str">
        <v>63120 - GT6329-No Description</v>
      </c>
      <c r="LA11" t="str">
        <v>63121 - GT6339-Testing Materials</v>
      </c>
      <c r="LB11" t="str">
        <v>63122 - GT6399-Supplies and Materials</v>
      </c>
      <c r="LC11" t="str">
        <v>63123 - GT6411-Employee Travel</v>
      </c>
      <c r="LD11" t="str">
        <v>63124 - GT6429-Insurance Cost</v>
      </c>
      <c r="LE11" t="str">
        <v>63125 - GT6494-No Description</v>
      </c>
      <c r="LF11" t="str">
        <v>63126 - GT6499-Fees, Dues and Other Ex</v>
      </c>
      <c r="LG11" t="str">
        <v>67520 - Interest Payment</v>
      </c>
      <c r="LH11" t="str">
        <v>67525 - Premium &amp; Discount Amortization - Debt</v>
      </c>
      <c r="LI11" t="str">
        <v>67530 - Principal Payment</v>
      </c>
      <c r="LJ11" t="str">
        <v>67532 - Debt Issuance Costs</v>
      </c>
      <c r="LK11" t="str">
        <v>67535 - Deferred Debt Issuance Amortization</v>
      </c>
      <c r="LL11" t="str">
        <v>68001 - Property - Budget Only</v>
      </c>
      <c r="LM11" t="str">
        <v>68010 - Engineering &amp; Design ( Other than CMAQ)</v>
      </c>
      <c r="LN11" t="str">
        <v>68011 - Capital Outlay Other</v>
      </c>
      <c r="LO11" t="str">
        <v>68020 - Professional/Consultant Fees</v>
      </c>
      <c r="LP11" t="str">
        <v>68050 - Administrative Costs- Property</v>
      </c>
      <c r="LQ11" t="str">
        <v>68110 - Land - DO NOT USE</v>
      </c>
      <c r="LR11" t="str">
        <v>68111 - Land-NEW</v>
      </c>
      <c r="LS11" t="str">
        <v>68115 - Land Improvements</v>
      </c>
      <c r="LT11" t="str">
        <v>68116 - Land Improvements-NEW</v>
      </c>
      <c r="LU11" t="str">
        <v>68120 - Buildings</v>
      </c>
      <c r="LV11" t="str">
        <v>68121 - Building Reno - 20 year</v>
      </c>
      <c r="LW11" t="str">
        <v>68130 - Building Improvements</v>
      </c>
      <c r="LX11" t="str">
        <v>68131 - Tenant Build Out - Leasehold</v>
      </c>
      <c r="LY11" t="str">
        <v>68132 - Major Elevator Improvements</v>
      </c>
      <c r="LZ11" t="str">
        <v>68136 - Capx Temp Buildings</v>
      </c>
      <c r="MA11" t="str">
        <v>68141 - R-O-W - Land</v>
      </c>
      <c r="MB11" t="str">
        <v>68144 - R-O-W - Appraisers Fees</v>
      </c>
      <c r="MC11" t="str">
        <v>68147 - R-O-W - Title Expense</v>
      </c>
      <c r="MD11" t="str">
        <v>68149 - R-O-W - Sole Expense of State</v>
      </c>
      <c r="ME11" t="str">
        <v>68180 - Property Inspection</v>
      </c>
      <c r="MF11" t="str">
        <v>68185 - Archeological Survey</v>
      </c>
      <c r="MG11" t="str">
        <v>68190 - Architects Fees</v>
      </c>
      <c r="MH11" t="str">
        <v>68210 - Construction in Progress_A08210</v>
      </c>
      <c r="MI11" t="str">
        <v>68293 - Computer Hardware - Non capital outlay</v>
      </c>
      <c r="MJ11" t="str">
        <v>68294 - Computer Software As A Service - Not capitallized</v>
      </c>
      <c r="MK11" t="str">
        <v>68295 - Software Purchase - Non CAP</v>
      </c>
      <c r="ML11" t="str">
        <v>68311 - Roads</v>
      </c>
      <c r="MM11" t="str">
        <v>68312 - Bridges</v>
      </c>
      <c r="MN11" t="str">
        <v>68314 - Quality Control - Roads &amp; Bridge</v>
      </c>
      <c r="MO11" t="str">
        <v>68318 - Capital exp-cities</v>
      </c>
      <c r="MP11" t="str">
        <v>68319 - Capital - Contra (Reimbursement from Cities</v>
      </c>
      <c r="MQ11" t="str">
        <v>68330 - Curb, Gutter, &amp; Drainage</v>
      </c>
      <c r="MR11" t="str">
        <v>68399 - Capital-contra-cities</v>
      </c>
      <c r="MS11" t="str">
        <v>68410 - Furniture &amp; Equipment</v>
      </c>
      <c r="MT11" t="str">
        <v>68414 - Office Equipment</v>
      </c>
      <c r="MU11" t="str">
        <v>68415 - Equipment, Fixed Assets</v>
      </c>
      <c r="MV11" t="str">
        <v>68416 - Medical Equipment</v>
      </c>
      <c r="MW11" t="str">
        <v>68417 - Telephone Equipment</v>
      </c>
      <c r="MX11" t="str">
        <v>68418 - General Equipment</v>
      </c>
      <c r="MY11" t="str">
        <v>68419 - Laundry Equipment</v>
      </c>
      <c r="MZ11" t="str">
        <v>68520 - Telecommunication Equipment</v>
      </c>
      <c r="NA11" t="str">
        <v>68530 - Law Library Books (Complete Se</v>
      </c>
      <c r="NB11" t="str">
        <v>68610 - Special Equipment Maintenance</v>
      </c>
      <c r="NC11" t="str">
        <v>68615 - Road Construction Equipment</v>
      </c>
      <c r="ND11" t="str">
        <v>68616 - Laboratory Equipment</v>
      </c>
      <c r="NE11" t="str">
        <v>68620 - Vehicles</v>
      </c>
      <c r="NF11" t="str">
        <v>68621 - Electric Vehicles</v>
      </c>
      <c r="NG11" t="str">
        <v>68625 - Trucks</v>
      </c>
      <c r="NH11" t="str">
        <v>68630 - Computer Hardware</v>
      </c>
      <c r="NI11" t="str">
        <v>68639 - Software - Other Exp</v>
      </c>
      <c r="NJ11" t="str">
        <v>68640 - Computer Software over $10000</v>
      </c>
      <c r="NK11" t="str">
        <v>68641 - Software Dev, Imp, Cons Fees</v>
      </c>
      <c r="NL11" t="str">
        <v>68642 - Leases NonCapitalized F196 only</v>
      </c>
      <c r="NM11" t="str">
        <v>68643 - Capital Leases</v>
      </c>
      <c r="NN11" t="str">
        <v>68708 - Property - Traffic Signs</v>
      </c>
      <c r="NO11" t="str">
        <v>68713 - Property - Kitchen Equipment</v>
      </c>
      <c r="NP11" t="str">
        <v>68801 - Flooring Updates</v>
      </c>
      <c r="NQ11" t="str">
        <v>68803 - FM-Electrical</v>
      </c>
      <c r="NR11" t="str">
        <v>68806 - FM-Energy Management system</v>
      </c>
      <c r="NS11" t="str">
        <v>68809 - FM-Environmental Remediation</v>
      </c>
      <c r="NT11" t="str">
        <v>68812 - FM-Fire Alarm&amp; Smoke Detectors</v>
      </c>
      <c r="NU11" t="str">
        <v>68815 - FM-HVAC Repair</v>
      </c>
      <c r="NV11" t="str">
        <v>68818 - FM-Minor building alterations</v>
      </c>
      <c r="NW11" t="str">
        <v>68821 - FM-Painting</v>
      </c>
      <c r="NX11" t="str">
        <v>68824 - FM-Parking Program</v>
      </c>
      <c r="NY11" t="str">
        <v>68827 - FM_Plumbing</v>
      </c>
      <c r="NZ11" t="str">
        <v>68830 - FM-Roofing</v>
      </c>
      <c r="OA11" t="str">
        <v>68833 - Telcom</v>
      </c>
      <c r="OB11" t="str">
        <v>68836 - FM-Waterproofing</v>
      </c>
      <c r="OC11" t="str">
        <v>68839 - FM-Windows</v>
      </c>
      <c r="OD11" t="str">
        <v>68842 - FM-Landscaping</v>
      </c>
      <c r="OE11" t="str">
        <v>68845 - FM-ADA Improvements</v>
      </c>
      <c r="OF11" t="str">
        <v>68851 - FM-Lighting</v>
      </c>
      <c r="OG11" t="str">
        <v>68871 - FM-Other Facility Expense</v>
      </c>
      <c r="OH11" t="str">
        <v>68950 - Depreciation</v>
      </c>
      <c r="OI11" t="str">
        <v xml:space="preserve">68951 - Amortization </v>
      </c>
      <c r="OJ11" t="str">
        <v>68955 - Depreciation Adjustment - FA</v>
      </c>
      <c r="OK11" t="str">
        <v>68960 - Gain/Loss - NBV - FA</v>
      </c>
      <c r="OL11" t="str">
        <v>68961 - Cost of Removal Gain/Loss</v>
      </c>
      <c r="OM11" t="str">
        <v>69305 - Retiree-Health</v>
      </c>
      <c r="ON11" t="str">
        <v>69310 - W. Comp. Admin. Fee Expenses</v>
      </c>
      <c r="OO11" t="str">
        <v>69315 - Prescriptions</v>
      </c>
      <c r="OP11" t="str">
        <v>69320 - Administrative Fees-INS TRUST</v>
      </c>
      <c r="OQ11" t="str">
        <v>69325 - Trust - Section 125 Flex Claims</v>
      </c>
      <c r="OR11" t="str">
        <v>69330 - Trust - Optumhealth Bank</v>
      </c>
      <c r="OS11" t="str">
        <v>69335 - Trust - Miscellaneous Expenses</v>
      </c>
      <c r="OT11" t="str">
        <v>69340 - North Texas Alliance</v>
      </c>
      <c r="OU11" t="str">
        <v>69345 - Trust - Texas Health Choice</v>
      </c>
      <c r="OV11" t="str">
        <v>69350 - Trust - Safeguard Dental</v>
      </c>
      <c r="OW11" t="str">
        <v>69355 - Trust-Mental Health Network services</v>
      </c>
      <c r="OX11" t="str">
        <v>69360 - Trust - Refunds Medical Payments</v>
      </c>
      <c r="OY11" t="str">
        <v>69365 - Affordalbe Care ACT</v>
      </c>
      <c r="OZ11" t="str">
        <v>69370 - Special &amp; Trust Disbursements</v>
      </c>
      <c r="PA11" t="str">
        <v>69375 - ISF-Workers Comp Expenses</v>
      </c>
    </row>
    <row r="12" spans="1:417" x14ac:dyDescent="0.25">
      <c r="A12" t="str" cm="1">
        <f t="array" ref="A12:PA12">TRANSPOSE(_xlfn._xlws.SORT(_xlfn._xlws.FILTER(TableAccount[Account List],ISNUMBER(SEARCH(Travel!Z13,TableAccount[Account List])))))</f>
        <v>61010 - Salaries - Official</v>
      </c>
      <c r="B12" t="str">
        <v>61011 - District Court Judges(Tex. Govt. Code Sec. 659.012(a)(1))</v>
      </c>
      <c r="C12" t="str">
        <v>61012 - Court of Appeals Justices(Tex. Govt. Code Sec. 659.012(a)(2))</v>
      </c>
      <c r="D12" t="str">
        <v>61013 - Supreme Court Justices &amp; Court of Criminal Appeals Judges(Tex. Govt. Code Sec. 659.012(a)(3))</v>
      </c>
      <c r="E12" t="str">
        <v>61014 - County Court at Law Judges (Tex. Govt. Code Sec. 25.0005)</v>
      </c>
      <c r="F12" t="str">
        <v>61015 - Probate Court Judges(Tex. Govt. Code Sec. 25.0023)</v>
      </c>
      <c r="G12" t="str">
        <v>61016 - Appointed Directors</v>
      </c>
      <c r="H12" t="str">
        <v>61020 - Salaries - Assistant</v>
      </c>
      <c r="I12" t="str">
        <v>61025 - Supplemental Pay</v>
      </c>
      <c r="J12" t="str">
        <v>61030 - Salaries - Court Coordinators</v>
      </c>
      <c r="K12" t="str">
        <v>61040 - Salaries - Court Reporters</v>
      </c>
      <c r="L12" t="str">
        <v>61050 - Salaries - Overtime</v>
      </c>
      <c r="M12" t="str">
        <v>61060 - Salaries - Extra Help</v>
      </c>
      <c r="N12" t="str">
        <v>61061 - Salaries - Part-time Regular</v>
      </c>
      <c r="O12" t="str">
        <v>61062 - Salaries - Part-time Temporary</v>
      </c>
      <c r="P12" t="str">
        <v>61070 - Automobile Allowance</v>
      </c>
      <c r="Q12" t="str">
        <v>61080 - Mileage Reimbursement</v>
      </c>
      <c r="R12" t="str">
        <v>61090 - Salary Lag Account</v>
      </c>
      <c r="S12" t="str">
        <v>61110 - Social Security</v>
      </c>
      <c r="T12" t="str">
        <v>61111 - FICA_A01111</v>
      </c>
      <c r="U12" t="str">
        <v>61112 - Medicare_A01112</v>
      </c>
      <c r="V12" t="str">
        <v>61113 - PARS</v>
      </c>
      <c r="W12" t="str">
        <v>61120 - Sick Leave Payoff</v>
      </c>
      <c r="X12" t="str">
        <v>61140 - Insurance -Employer</v>
      </c>
      <c r="Y12" t="str">
        <v>61150 - Fringe Benefits Retirement-Employer</v>
      </c>
      <c r="Z12" t="str">
        <v>61160 - Unemployment Insurance</v>
      </c>
      <c r="AA12" t="str">
        <v>61190 - Workers Compensation- County</v>
      </c>
      <c r="AB12" t="str">
        <v>62001 - Operating - Budget Only</v>
      </c>
      <c r="AC12" t="str">
        <v>62010 - Advertising</v>
      </c>
      <c r="AD12" t="str">
        <v>62011 - Classified Advertising</v>
      </c>
      <c r="AE12" t="str">
        <v>62012 - Advertisement for Bids</v>
      </c>
      <c r="AF12" t="str">
        <v>62013 - Legal Notices</v>
      </c>
      <c r="AG12" t="str">
        <v>62014 - Other</v>
      </c>
      <c r="AH12" t="str">
        <v>62015 - Forfeiture Disbursements</v>
      </c>
      <c r="AI12" t="str">
        <v>62021 - Truck  Rental</v>
      </c>
      <c r="AJ12" t="str">
        <v>62022 - Equipment Rental</v>
      </c>
      <c r="AK12" t="str">
        <v>62023 - Building Rental</v>
      </c>
      <c r="AL12" t="str">
        <v>62024 - Other  Rental</v>
      </c>
      <c r="AM12" t="str">
        <v>62025 - Voting Machine Rental</v>
      </c>
      <c r="AN12" t="str">
        <v>62026 - Business Travel</v>
      </c>
      <c r="AO12" t="str">
        <v>62027 - Conference Travel</v>
      </c>
      <c r="AP12" t="str">
        <v>62028 - Legislative Travel</v>
      </c>
      <c r="AQ12" t="str">
        <v>62029 - Recruiting Travel</v>
      </c>
      <c r="AR12" t="str">
        <v>62030 - Administrative Expense</v>
      </c>
      <c r="AS12" t="str">
        <v>62031 - Administrative Expense Contra</v>
      </c>
      <c r="AT12" t="str">
        <v>62035 - Late Fees/Finance Charges</v>
      </c>
      <c r="AU12" t="str">
        <v>62036 - Day Treatment Program</v>
      </c>
      <c r="AV12" t="str">
        <v>62037 - Electronic Monitoring</v>
      </c>
      <c r="AW12" t="str">
        <v>62038 - Juvenile Groceries</v>
      </c>
      <c r="AX12" t="str">
        <v>62039 - Emergency Foster Care</v>
      </c>
      <c r="AY12" t="str">
        <v>62040 - Emergency Food Assistance</v>
      </c>
      <c r="AZ12" t="str">
        <v>62041 - Emergency Medical Assistance</v>
      </c>
      <c r="BA12" t="str">
        <v>62042 - School/Recreation Expense</v>
      </c>
      <c r="BB12" t="str">
        <v>62043 - Residential Placement</v>
      </c>
      <c r="BC12" t="str">
        <v>62044 - Medical Expenses</v>
      </c>
      <c r="BD12" t="str">
        <v>62050 - Conference/Staff Development Expense</v>
      </c>
      <c r="BE12" t="str">
        <v>62080 - Dues &amp; Subscriptions</v>
      </c>
      <c r="BF12" t="str">
        <v>62081 - Organizational Dues</v>
      </c>
      <c r="BG12" t="str">
        <v>62082 - Subscriptions</v>
      </c>
      <c r="BH12" t="str">
        <v>62083 - Refunds</v>
      </c>
      <c r="BI12" t="str">
        <v>62084 - Reporting Vital Statistics</v>
      </c>
      <c r="BJ12" t="str">
        <v>62090 - Property Less than $5000</v>
      </c>
      <c r="BK12" t="str">
        <v>62093 - Computer Hardware less than $5000</v>
      </c>
      <c r="BL12" t="str">
        <v>62094 - Software as a service</v>
      </c>
      <c r="BM12" t="str">
        <v>62095 - Computer Software</v>
      </c>
      <c r="BN12" t="str">
        <v>62097 - Radios less than $5000 (8/30/01)</v>
      </c>
      <c r="BO12" t="str">
        <v>62098 - Weapons - Guns, Rifles</v>
      </c>
      <c r="BP12" t="str">
        <v>62125 - Questioned Cost Reimbursement</v>
      </c>
      <c r="BQ12" t="str">
        <v>62136 - Court Appointed Interpreter</v>
      </c>
      <c r="BR12" t="str">
        <v>62140 - Transportation Assistance</v>
      </c>
      <c r="BS12" t="str">
        <v>62150 - License &amp; Permit Fees</v>
      </c>
      <c r="BT12" t="str">
        <v>62151 - Rental Assistance- Emergency</v>
      </c>
      <c r="BU12" t="str">
        <v>62152 - Rental Assistance - Long Term</v>
      </c>
      <c r="BV12" t="str">
        <v>62153 - Rental Assistance - Client ERAP</v>
      </c>
      <c r="BW12" t="str">
        <v>62154 - Furnishings Assistance</v>
      </c>
      <c r="BX12" t="str">
        <v>62155 - Juror Housing &amp; Meals</v>
      </c>
      <c r="BY12" t="str">
        <v>62156 - Notary /Bonds Fees</v>
      </c>
      <c r="BZ12" t="str">
        <v>62157 - Rental Assistance - Portability Vouchers</v>
      </c>
      <c r="CA12" t="str">
        <v>62160 - Office Supplies</v>
      </c>
      <c r="CB12" t="str">
        <v>62170 - Postage</v>
      </c>
      <c r="CC12" t="str">
        <v>62175 - Printing / Imaging Expense</v>
      </c>
      <c r="CD12" t="str">
        <v>62179 - Water/Sewer/Garbage</v>
      </c>
      <c r="CE12" t="str">
        <v>62180 - Emergency Assistance</v>
      </c>
      <c r="CF12" t="str">
        <v>62181 - Utilities Assistance - Elderly</v>
      </c>
      <c r="CG12" t="str">
        <v>62182 - Utilities Assistance - Emergency</v>
      </c>
      <c r="CH12" t="str">
        <v>62183 - Utilities Assistance - Co Payment</v>
      </c>
      <c r="CI12" t="str">
        <v>62184 - Utilities Assistance - Mortgage</v>
      </c>
      <c r="CJ12" t="str">
        <v>62185 - Utitlities Assitance - ERAP Client</v>
      </c>
      <c r="CK12" t="str">
        <v>62186 - Utilities Assistance</v>
      </c>
      <c r="CL12" t="str">
        <v>62187 - Utilities</v>
      </c>
      <c r="CM12" t="str">
        <v>62188 - Print Shop Expenses</v>
      </c>
      <c r="CN12" t="str">
        <v>62189 - Publications</v>
      </c>
      <c r="CO12" t="str">
        <v>62190 - Testing Expense</v>
      </c>
      <c r="CP12" t="str">
        <v>62191 - Mortgage Assistance</v>
      </c>
      <c r="CQ12" t="str">
        <v>62192 - Transportation Assistance</v>
      </c>
      <c r="CR12" t="str">
        <v>62195 - Other Miscellaneous</v>
      </c>
      <c r="CS12" t="str">
        <v>62200 - Engineering</v>
      </c>
      <c r="CT12" t="str">
        <v>62210 - Shipping &amp; Handing (Freight)</v>
      </c>
      <c r="CU12" t="str">
        <v>62211 - Telephones</v>
      </c>
      <c r="CV12" t="str">
        <v>62212 - Cellular Phones</v>
      </c>
      <c r="CW12" t="str">
        <v>62213 - Pagers</v>
      </c>
      <c r="CX12" t="str">
        <v>62214 - Internet Access</v>
      </c>
      <c r="CY12" t="str">
        <v>62215 - Telecom maintenance and repair</v>
      </c>
      <c r="CZ12" t="str">
        <v>62216 - Telecom contracts</v>
      </c>
      <c r="DA12" t="str">
        <v>62217 - Telecommunications</v>
      </c>
      <c r="DB12" t="str">
        <v>62218 - Telephone Reimbursement</v>
      </c>
      <c r="DC12" t="str">
        <v>62219 - Long Distance</v>
      </c>
      <c r="DD12" t="str">
        <v>62221 - Financial &amp; Audit</v>
      </c>
      <c r="DE12" t="str">
        <v>62222 - Sign Painting &amp; Lettering</v>
      </c>
      <c r="DF12" t="str">
        <v>62223 - Medical Services</v>
      </c>
      <c r="DG12" t="str">
        <v>62225 - Other Professional Fees</v>
      </c>
      <c r="DH12" t="str">
        <v>62226 - Professional Fees - Sub-Recipients</v>
      </c>
      <c r="DI12" t="str">
        <v>62227 - Collection Fees - Linebarger</v>
      </c>
      <c r="DJ12" t="str">
        <v>62228 - Judical Region - Local Issue</v>
      </c>
      <c r="DK12" t="str">
        <v>62229 - Contra - Reimbursement from Ci</v>
      </c>
      <c r="DL12" t="str">
        <v>62235 - DDA - Spendable Balance</v>
      </c>
      <c r="DM12" t="str">
        <v>62240 - Incentives- Participants</v>
      </c>
      <c r="DN12" t="str">
        <v>62250 - Incentives- Grants</v>
      </c>
      <c r="DO12" t="str">
        <v>62254 - Lumber</v>
      </c>
      <c r="DP12" t="str">
        <v>62255 - Steel &amp; Iron</v>
      </c>
      <c r="DQ12" t="str">
        <v>62256 - Concrete Pipes</v>
      </c>
      <c r="DR12" t="str">
        <v>62257 - Sand</v>
      </c>
      <c r="DS12" t="str">
        <v>62258 - Chat</v>
      </c>
      <c r="DT12" t="str">
        <v>62259 - Liquid Asphalt</v>
      </c>
      <c r="DU12" t="str">
        <v>62260 - Asphalt Plant Mix</v>
      </c>
      <c r="DV12" t="str">
        <v>62261 - Cement Slurry</v>
      </c>
      <c r="DW12" t="str">
        <v>62262 - Road Gravel</v>
      </c>
      <c r="DX12" t="str">
        <v>62263 - Hazardous Waste Disposal</v>
      </c>
      <c r="DY12" t="str">
        <v>62264 - Waste Disposal</v>
      </c>
      <c r="DZ12" t="str">
        <v>62265 - Trash / Litter Removal</v>
      </c>
      <c r="EA12" t="str">
        <v>62266 - Cement Sacrete</v>
      </c>
      <c r="EB12" t="str">
        <v>62267 - Signage</v>
      </c>
      <c r="EC12" t="str">
        <v>62268 - Surety Bonds</v>
      </c>
      <c r="ED12" t="str">
        <v>62269 - Death/Burial Expense</v>
      </c>
      <c r="EE12" t="str">
        <v>62270 - Line Stabilizer</v>
      </c>
      <c r="EF12" t="str">
        <v>62271 - Delivery Service</v>
      </c>
      <c r="EG12" t="str">
        <v>62275 - Usage Equipment</v>
      </c>
      <c r="EH12" t="str">
        <v>62280 - Usage Materials/Burdened</v>
      </c>
      <c r="EI12" t="str">
        <v>62285 - Fuel</v>
      </c>
      <c r="EJ12" t="str">
        <v>62310 - Petit Jury</v>
      </c>
      <c r="EK12" t="str">
        <v>62320 - Grand Jury</v>
      </c>
      <c r="EL12" t="str">
        <v>62330 - Visiting Judges</v>
      </c>
      <c r="EM12" t="str">
        <v>62340 - Visiting Court Reporters</v>
      </c>
      <c r="EN12" t="str">
        <v>62350 - Election Workers</v>
      </c>
      <c r="EO12" t="str">
        <v>62351 - DCCCD  Fitness Center</v>
      </c>
      <c r="EP12" t="str">
        <v>62352 - Room &amp; Board</v>
      </c>
      <c r="EQ12" t="str">
        <v>62353 - Cable Television</v>
      </c>
      <c r="ER12" t="str">
        <v>62354 - Relocation Expense</v>
      </c>
      <c r="ES12" t="str">
        <v>62355 - Miscellaneous Reimbursables</v>
      </c>
      <c r="ET12" t="str">
        <v>62356 - Maintenance Contracts</v>
      </c>
      <c r="EU12" t="str">
        <v>62357 - CPS Contracts</v>
      </c>
      <c r="EV12" t="str">
        <v>62358 - General Liability</v>
      </c>
      <c r="EW12" t="str">
        <v>62359 - Property Insurance</v>
      </c>
      <c r="EX12" t="str">
        <v>62360 - Insurance</v>
      </c>
      <c r="EY12" t="str">
        <v>62361 - Data Processing Contract</v>
      </c>
      <c r="EZ12" t="str">
        <v>62362 - Workers Comp (Courtesy Patrol)</v>
      </c>
      <c r="FA12" t="str">
        <v>62363 - Fire Fighting</v>
      </c>
      <c r="FB12" t="str">
        <v>62364 - Claims Against County</v>
      </c>
      <c r="FC12" t="str">
        <v>62365 - Janitorial Service -Contractual</v>
      </c>
      <c r="FD12" t="str">
        <v>62366 - Records Management Contracts</v>
      </c>
      <c r="FE12" t="str">
        <v>62367 - Other Contractual Services</v>
      </c>
      <c r="FF12" t="str">
        <v>62368 - Water Improvements - CDBG</v>
      </c>
      <c r="FG12" t="str">
        <v>62369 - Streets/Sidewalks - CDBG</v>
      </c>
      <c r="FH12" t="str">
        <v>62370 - Housing Reconstruction - CDBG</v>
      </c>
      <c r="FI12" t="str">
        <v>62371 - Transfer to State</v>
      </c>
      <c r="FJ12" t="str">
        <v>62372 - Indirect Costs</v>
      </c>
      <c r="FK12" t="str">
        <v>62373 - EMS Service</v>
      </c>
      <c r="FL12" t="str">
        <v>62374 - Mental Health State Contracts</v>
      </c>
      <c r="FM12" t="str">
        <v>62375 - Blight Removal/Demolition - CDBG</v>
      </c>
      <c r="FN12" t="str">
        <v>62376 - Housing Construction - CDBG</v>
      </c>
      <c r="FO12" t="str">
        <v>62377 - Building Improvements - CDBG</v>
      </c>
      <c r="FP12" t="str">
        <v>62378 - Sewer Improvements - CDBG</v>
      </c>
      <c r="FQ12" t="str">
        <v>62379 - Code Adminisstrator - CDBF</v>
      </c>
      <c r="FR12" t="str">
        <v>62405 - Tuition Reimbursement</v>
      </c>
      <c r="FS12" t="str">
        <v>62410 - Substitute Court Reporters</v>
      </c>
      <c r="FT12" t="str">
        <v>62430 - Consulting Fees</v>
      </c>
      <c r="FU12" t="str">
        <v>62440 - Classroom Training</v>
      </c>
      <c r="FV12" t="str">
        <v>62460 - Training Fees</v>
      </c>
      <c r="FW12" t="str">
        <v>62462 - Registration Fees - Training</v>
      </c>
      <c r="FX12" t="str">
        <v>62465 - Court Appointed Masters/Refere</v>
      </c>
      <c r="FY12" t="str">
        <v>62470 - Court Appted Atty - Other allowable Exp District Court</v>
      </c>
      <c r="FZ12" t="str">
        <v>62471 - Court Appted Atty - Other allowable Exp County Court</v>
      </c>
      <c r="GA12" t="str">
        <v>62472 - Court Appted Atty - Other allowable Exp Appeals</v>
      </c>
      <c r="GB12" t="str">
        <v>62473 - Court Appted Atty - Misdemeanor</v>
      </c>
      <c r="GC12" t="str">
        <v>62474 - Court Appted Atty - County Court Appeal</v>
      </c>
      <c r="GD12" t="str">
        <v>62475 - Court Appted Atty - Felony</v>
      </c>
      <c r="GE12" t="str">
        <v>62476 - Court Appted Atty - Captial Murder</v>
      </c>
      <c r="GF12" t="str">
        <v>62477 - Court Appted Atty - Writs</v>
      </c>
      <c r="GG12" t="str">
        <v>62478 - Court Appted Atty - Investigator</v>
      </c>
      <c r="GH12" t="str">
        <v>62479 - Court Appted Atty -Child Welfare</v>
      </c>
      <c r="GI12" t="str">
        <v>62480 - Court Appted Atty - Delinquency</v>
      </c>
      <c r="GJ12" t="str">
        <v>62481 - Court Appointed Atty. -   Death Penalty</v>
      </c>
      <c r="GK12" t="str">
        <v>62482 - Court Appted Atty - No Charges</v>
      </c>
      <c r="GL12" t="str">
        <v>62483 - Court Appted Atty - District Court Appeal</v>
      </c>
      <c r="GM12" t="str">
        <v>62484 - Courty Appted Atty - Other allowable Exp Capital</v>
      </c>
      <c r="GN12" t="str">
        <v>62485 - Ct. Appt. Ad-Iitem Full Guardianship</v>
      </c>
      <c r="GO12" t="str">
        <v>62486 - Court Appointed Advocates</v>
      </c>
      <c r="GP12" t="str">
        <v>62488 - Trial Expense Other Court Costs</v>
      </c>
      <c r="GQ12" t="str">
        <v>62491 - Transcripts of Proceedings</v>
      </c>
      <c r="GR12" t="str">
        <v>62492 - Mediators</v>
      </c>
      <c r="GS12" t="str">
        <v>62493 - Witness Fees</v>
      </c>
      <c r="GT12" t="str">
        <v>62494 - Expenses -Visiting Judges &amp; CT Reporters</v>
      </c>
      <c r="GU12" t="str">
        <v>62495 - Attorney Pro Tem</v>
      </c>
      <c r="GV12" t="str">
        <v>62496 - Appraisal District Share</v>
      </c>
      <c r="GW12" t="str">
        <v>62497 - Expert Testimony - Non PSYCH</v>
      </c>
      <c r="GX12" t="str">
        <v>62498 - Expert Testimony - Psych</v>
      </c>
      <c r="GY12" t="str">
        <v>62499 - Expert Testimony - Non Psych Capital</v>
      </c>
      <c r="GZ12" t="str">
        <v>62500 - Expert Testimony - PD</v>
      </c>
      <c r="HA12" t="str">
        <v>62501 - Expert Testimony - Psych Capital</v>
      </c>
      <c r="HB12" t="str">
        <v>62502 - Capital Public Defender Expert Witness</v>
      </c>
      <c r="HC12" t="str">
        <v>62505 - Investigator - Capital</v>
      </c>
      <c r="HD12" t="str">
        <v>62510 - Ammunition/Explosives</v>
      </c>
      <c r="HE12" t="str">
        <v>62520 - Crime Scene Supplies</v>
      </c>
      <c r="HF12" t="str">
        <v>62530 - Law Enforcement Badges</v>
      </c>
      <c r="HG12" t="str">
        <v>62535 - Bulletproof Vests</v>
      </c>
      <c r="HH12" t="str">
        <v>62540 - Groceries</v>
      </c>
      <c r="HI12" t="str">
        <v>62543 - Vehicles Insurance</v>
      </c>
      <c r="HJ12" t="str">
        <v>62544 - Other</v>
      </c>
      <c r="HK12" t="str">
        <v>62545 - Household Utensils</v>
      </c>
      <c r="HL12" t="str">
        <v>62550 - Kitchen Supplies</v>
      </c>
      <c r="HM12" t="str">
        <v>62555 - Detention Supplies</v>
      </c>
      <c r="HN12" t="str">
        <v>62556 - Personal Care Toiletries</v>
      </c>
      <c r="HO12" t="str">
        <v>62560 - Land-Open Spaces and PW</v>
      </c>
      <c r="HP12" t="str">
        <v>62565 - Citi Lead Projects - Public Wks</v>
      </c>
      <c r="HQ12" t="str">
        <v>62567 - Professional Services</v>
      </c>
      <c r="HR12" t="str">
        <v>62568 - R O W</v>
      </c>
      <c r="HS12" t="str">
        <v>62569 - Land Improvment- Highways and Streets</v>
      </c>
      <c r="HT12" t="str">
        <v>62570 - Construction</v>
      </c>
      <c r="HU12" t="str">
        <v>62571 - Special Commissioners</v>
      </c>
      <c r="HV12" t="str">
        <v>62575 - Clothing  &amp;  Bedding</v>
      </c>
      <c r="HW12" t="str">
        <v>62580 - Reserve Deputy Bond</v>
      </c>
      <c r="HX12" t="str">
        <v>62585 - Informant Fees</v>
      </c>
      <c r="HY12" t="str">
        <v>62590 - County Auto Maintenance</v>
      </c>
      <c r="HZ12" t="str">
        <v>62595 - Vehicle Emissions Repairs</v>
      </c>
      <c r="IA12" t="str">
        <v>62610 - Auto Parts &amp; Supplies</v>
      </c>
      <c r="IB12" t="str">
        <v>62620 - Towing / Road Service</v>
      </c>
      <c r="IC12" t="str">
        <v>62630 - Radio Parts &amp; Supplies</v>
      </c>
      <c r="ID12" t="str">
        <v>62635 - Materials and Supplies</v>
      </c>
      <c r="IE12" t="str">
        <v>62640 - Maintenance/Labor on Building/Office Equipment</v>
      </c>
      <c r="IF12" t="str">
        <v>62650 - Special Equipment Maintenance</v>
      </c>
      <c r="IG12" t="str">
        <v>62660 - Computer Maintenance (Non Contractual)</v>
      </c>
      <c r="IH12" t="str">
        <v>62670 - Maintenance</v>
      </c>
      <c r="II12" t="str">
        <v>62680 - Building Material</v>
      </c>
      <c r="IJ12" t="str">
        <v>62690 - Hardware &amp; Electrical Supplies</v>
      </c>
      <c r="IK12" t="str">
        <v>62710 - Plumbing Supplies</v>
      </c>
      <c r="IL12" t="str">
        <v>62720 - Janitorial Supplies</v>
      </c>
      <c r="IM12" t="str">
        <v>62730 - Small Tools</v>
      </c>
      <c r="IN12" t="str">
        <v>62740 - Painting Supplies</v>
      </c>
      <c r="IO12" t="str">
        <v>62750 - Welding Supplies</v>
      </c>
      <c r="IP12" t="str">
        <v>62760 - Ground Maintenance</v>
      </c>
      <c r="IQ12" t="str">
        <v>62770 - Extermination/Fumigation</v>
      </c>
      <c r="IR12" t="str">
        <v>62810 - Groceries-Other</v>
      </c>
      <c r="IS12" t="str">
        <v>62815 - Jury Room Supplies</v>
      </c>
      <c r="IT12" t="str">
        <v>62818 - FM-Minor Building Alterations</v>
      </c>
      <c r="IU12" t="str">
        <v>62820 - Agricultural Supplies</v>
      </c>
      <c r="IV12" t="str">
        <v>62825 - Animal &amp; Livestock Feed &amp; Supplies</v>
      </c>
      <c r="IW12" t="str">
        <v>62830 - Animal Disposal</v>
      </c>
      <c r="IX12" t="str">
        <v>62835 - Autopsy Supplies</v>
      </c>
      <c r="IY12" t="str">
        <v>62840 - Laboratory Supplies</v>
      </c>
      <c r="IZ12" t="str">
        <v>62845 - Chemicals</v>
      </c>
      <c r="JA12" t="str">
        <v>62846 - Cylinder Gases</v>
      </c>
      <c r="JB12" t="str">
        <v>62847 - Drafting /Survey Supplies</v>
      </c>
      <c r="JC12" t="str">
        <v>62860 - FM-ADA Improvements</v>
      </c>
      <c r="JD12" t="str">
        <v>62861 - FM-Flooring updates</v>
      </c>
      <c r="JE12" t="str">
        <v>62862 - FM-Environmental Remediation</v>
      </c>
      <c r="JF12" t="str">
        <v>62863 - FM-HVAC Repair</v>
      </c>
      <c r="JG12" t="str">
        <v>62864 - FM-Minor Building Alterations</v>
      </c>
      <c r="JH12" t="str">
        <v>62865 - FM-Landscaping</v>
      </c>
      <c r="JI12" t="str">
        <v>62866 - FM-ADA Improvements</v>
      </c>
      <c r="JJ12" t="str">
        <v>62867 - FM-Lighting</v>
      </c>
      <c r="JK12" t="str">
        <v>62868 - FM-Other Facility Expense</v>
      </c>
      <c r="JL12" t="str">
        <v>62869 - FM-Fire Alarm&amp; Smoke Detectors</v>
      </c>
      <c r="JM12" t="str">
        <v>62871 - FM-Other Facility Expense</v>
      </c>
      <c r="JN12" t="str">
        <v>62872 - FM-Parking Program</v>
      </c>
      <c r="JO12" t="str">
        <v>62873 - FM-Emergency Management System</v>
      </c>
      <c r="JP12" t="str">
        <v>62874 - FM-Electrical</v>
      </c>
      <c r="JQ12" t="str">
        <v>62875 - FM-Plumbing</v>
      </c>
      <c r="JR12" t="str">
        <v>62876 - FM-Elevators</v>
      </c>
      <c r="JS12" t="str">
        <v>62880 - Election Supplies</v>
      </c>
      <c r="JT12" t="str">
        <v>62890 - Voting Machine Supplies</v>
      </c>
      <c r="JU12" t="str">
        <v>62910 - Voting Machine Transportation</v>
      </c>
      <c r="JV12" t="str">
        <v>62920 - Drug &amp; Medical Supplies</v>
      </c>
      <c r="JW12" t="str">
        <v>62930 - Photo Supplies</v>
      </c>
      <c r="JX12" t="str">
        <v>62935 - Two-Way Radios</v>
      </c>
      <c r="JY12" t="str">
        <v>62940 - Laundry &amp; Cleaning Supplies</v>
      </c>
      <c r="JZ12" t="str">
        <v>62950 - Books &amp; Supplements</v>
      </c>
      <c r="KA12" t="str">
        <v>62960 - Training Supplies</v>
      </c>
      <c r="KB12" t="str">
        <v>62970 - Uniforms</v>
      </c>
      <c r="KC12" t="str">
        <v>62975 - Payment Old Cancelled Warrants</v>
      </c>
      <c r="KD12" t="str">
        <v>62980 - Auto Expense - Incidental</v>
      </c>
      <c r="KE12" t="str">
        <v>62990 - Special Allocation - Welfare Dept.</v>
      </c>
      <c r="KF12" t="str">
        <v>62995 - Lease Expenses</v>
      </c>
      <c r="KG12" t="str">
        <v>63101 - GT6112-Substitute Teacher Salaries</v>
      </c>
      <c r="KH12" t="str">
        <v>63102 - GT6119-Teachers and Other Prof</v>
      </c>
      <c r="KI12" t="str">
        <v>63103 - GT6121-Extra Duty Pay /Overtime</v>
      </c>
      <c r="KJ12" t="str">
        <v>63104 - GT6129-Support Salaries</v>
      </c>
      <c r="KK12" t="str">
        <v>63105 - GT6141-Social Security / Medic</v>
      </c>
      <c r="KL12" t="str">
        <v>63106 - GT6142-Group Health and Life I</v>
      </c>
      <c r="KM12" t="str">
        <v>63107 - GT6143-Workers Compensation</v>
      </c>
      <c r="KN12" t="str">
        <v>63108 - GT6145-Unemployment Compensation</v>
      </c>
      <c r="KO12" t="str">
        <v>63109 - GT6146-Teacher Retirement / TR</v>
      </c>
      <c r="KP12" t="str">
        <v>63110 - GT6200-No Description</v>
      </c>
      <c r="KQ12" t="str">
        <v>63111 - GT6211-Legal Services</v>
      </c>
      <c r="KR12" t="str">
        <v>63112 - GT6212-Audit Services</v>
      </c>
      <c r="KS12" t="str">
        <v>63113 - GT6239-Education Service Center</v>
      </c>
      <c r="KT12" t="str">
        <v>63114 - GT6249-Maintenance and Repair</v>
      </c>
      <c r="KU12" t="str">
        <v>63115 - GT6259-Utilities</v>
      </c>
      <c r="KV12" t="str">
        <v>63116 - GT6269-Rentals - Operating Lea</v>
      </c>
      <c r="KW12" t="str">
        <v>63117 - GT6299-No Description</v>
      </c>
      <c r="KX12" t="str">
        <v>63118 - GT6319-Supplies for Maintenanc</v>
      </c>
      <c r="KY12" t="str">
        <v>63119 - GT6321-Textbooks</v>
      </c>
      <c r="KZ12" t="str">
        <v>63120 - GT6329-No Description</v>
      </c>
      <c r="LA12" t="str">
        <v>63121 - GT6339-Testing Materials</v>
      </c>
      <c r="LB12" t="str">
        <v>63122 - GT6399-Supplies and Materials</v>
      </c>
      <c r="LC12" t="str">
        <v>63123 - GT6411-Employee Travel</v>
      </c>
      <c r="LD12" t="str">
        <v>63124 - GT6429-Insurance Cost</v>
      </c>
      <c r="LE12" t="str">
        <v>63125 - GT6494-No Description</v>
      </c>
      <c r="LF12" t="str">
        <v>63126 - GT6499-Fees, Dues and Other Ex</v>
      </c>
      <c r="LG12" t="str">
        <v>67520 - Interest Payment</v>
      </c>
      <c r="LH12" t="str">
        <v>67525 - Premium &amp; Discount Amortization - Debt</v>
      </c>
      <c r="LI12" t="str">
        <v>67530 - Principal Payment</v>
      </c>
      <c r="LJ12" t="str">
        <v>67532 - Debt Issuance Costs</v>
      </c>
      <c r="LK12" t="str">
        <v>67535 - Deferred Debt Issuance Amortization</v>
      </c>
      <c r="LL12" t="str">
        <v>68001 - Property - Budget Only</v>
      </c>
      <c r="LM12" t="str">
        <v>68010 - Engineering &amp; Design ( Other than CMAQ)</v>
      </c>
      <c r="LN12" t="str">
        <v>68011 - Capital Outlay Other</v>
      </c>
      <c r="LO12" t="str">
        <v>68020 - Professional/Consultant Fees</v>
      </c>
      <c r="LP12" t="str">
        <v>68050 - Administrative Costs- Property</v>
      </c>
      <c r="LQ12" t="str">
        <v>68110 - Land - DO NOT USE</v>
      </c>
      <c r="LR12" t="str">
        <v>68111 - Land-NEW</v>
      </c>
      <c r="LS12" t="str">
        <v>68115 - Land Improvements</v>
      </c>
      <c r="LT12" t="str">
        <v>68116 - Land Improvements-NEW</v>
      </c>
      <c r="LU12" t="str">
        <v>68120 - Buildings</v>
      </c>
      <c r="LV12" t="str">
        <v>68121 - Building Reno - 20 year</v>
      </c>
      <c r="LW12" t="str">
        <v>68130 - Building Improvements</v>
      </c>
      <c r="LX12" t="str">
        <v>68131 - Tenant Build Out - Leasehold</v>
      </c>
      <c r="LY12" t="str">
        <v>68132 - Major Elevator Improvements</v>
      </c>
      <c r="LZ12" t="str">
        <v>68136 - Capx Temp Buildings</v>
      </c>
      <c r="MA12" t="str">
        <v>68141 - R-O-W - Land</v>
      </c>
      <c r="MB12" t="str">
        <v>68144 - R-O-W - Appraisers Fees</v>
      </c>
      <c r="MC12" t="str">
        <v>68147 - R-O-W - Title Expense</v>
      </c>
      <c r="MD12" t="str">
        <v>68149 - R-O-W - Sole Expense of State</v>
      </c>
      <c r="ME12" t="str">
        <v>68180 - Property Inspection</v>
      </c>
      <c r="MF12" t="str">
        <v>68185 - Archeological Survey</v>
      </c>
      <c r="MG12" t="str">
        <v>68190 - Architects Fees</v>
      </c>
      <c r="MH12" t="str">
        <v>68210 - Construction in Progress_A08210</v>
      </c>
      <c r="MI12" t="str">
        <v>68293 - Computer Hardware - Non capital outlay</v>
      </c>
      <c r="MJ12" t="str">
        <v>68294 - Computer Software As A Service - Not capitallized</v>
      </c>
      <c r="MK12" t="str">
        <v>68295 - Software Purchase - Non CAP</v>
      </c>
      <c r="ML12" t="str">
        <v>68311 - Roads</v>
      </c>
      <c r="MM12" t="str">
        <v>68312 - Bridges</v>
      </c>
      <c r="MN12" t="str">
        <v>68314 - Quality Control - Roads &amp; Bridge</v>
      </c>
      <c r="MO12" t="str">
        <v>68318 - Capital exp-cities</v>
      </c>
      <c r="MP12" t="str">
        <v>68319 - Capital - Contra (Reimbursement from Cities</v>
      </c>
      <c r="MQ12" t="str">
        <v>68330 - Curb, Gutter, &amp; Drainage</v>
      </c>
      <c r="MR12" t="str">
        <v>68399 - Capital-contra-cities</v>
      </c>
      <c r="MS12" t="str">
        <v>68410 - Furniture &amp; Equipment</v>
      </c>
      <c r="MT12" t="str">
        <v>68414 - Office Equipment</v>
      </c>
      <c r="MU12" t="str">
        <v>68415 - Equipment, Fixed Assets</v>
      </c>
      <c r="MV12" t="str">
        <v>68416 - Medical Equipment</v>
      </c>
      <c r="MW12" t="str">
        <v>68417 - Telephone Equipment</v>
      </c>
      <c r="MX12" t="str">
        <v>68418 - General Equipment</v>
      </c>
      <c r="MY12" t="str">
        <v>68419 - Laundry Equipment</v>
      </c>
      <c r="MZ12" t="str">
        <v>68520 - Telecommunication Equipment</v>
      </c>
      <c r="NA12" t="str">
        <v>68530 - Law Library Books (Complete Se</v>
      </c>
      <c r="NB12" t="str">
        <v>68610 - Special Equipment Maintenance</v>
      </c>
      <c r="NC12" t="str">
        <v>68615 - Road Construction Equipment</v>
      </c>
      <c r="ND12" t="str">
        <v>68616 - Laboratory Equipment</v>
      </c>
      <c r="NE12" t="str">
        <v>68620 - Vehicles</v>
      </c>
      <c r="NF12" t="str">
        <v>68621 - Electric Vehicles</v>
      </c>
      <c r="NG12" t="str">
        <v>68625 - Trucks</v>
      </c>
      <c r="NH12" t="str">
        <v>68630 - Computer Hardware</v>
      </c>
      <c r="NI12" t="str">
        <v>68639 - Software - Other Exp</v>
      </c>
      <c r="NJ12" t="str">
        <v>68640 - Computer Software over $10000</v>
      </c>
      <c r="NK12" t="str">
        <v>68641 - Software Dev, Imp, Cons Fees</v>
      </c>
      <c r="NL12" t="str">
        <v>68642 - Leases NonCapitalized F196 only</v>
      </c>
      <c r="NM12" t="str">
        <v>68643 - Capital Leases</v>
      </c>
      <c r="NN12" t="str">
        <v>68708 - Property - Traffic Signs</v>
      </c>
      <c r="NO12" t="str">
        <v>68713 - Property - Kitchen Equipment</v>
      </c>
      <c r="NP12" t="str">
        <v>68801 - Flooring Updates</v>
      </c>
      <c r="NQ12" t="str">
        <v>68803 - FM-Electrical</v>
      </c>
      <c r="NR12" t="str">
        <v>68806 - FM-Energy Management system</v>
      </c>
      <c r="NS12" t="str">
        <v>68809 - FM-Environmental Remediation</v>
      </c>
      <c r="NT12" t="str">
        <v>68812 - FM-Fire Alarm&amp; Smoke Detectors</v>
      </c>
      <c r="NU12" t="str">
        <v>68815 - FM-HVAC Repair</v>
      </c>
      <c r="NV12" t="str">
        <v>68818 - FM-Minor building alterations</v>
      </c>
      <c r="NW12" t="str">
        <v>68821 - FM-Painting</v>
      </c>
      <c r="NX12" t="str">
        <v>68824 - FM-Parking Program</v>
      </c>
      <c r="NY12" t="str">
        <v>68827 - FM_Plumbing</v>
      </c>
      <c r="NZ12" t="str">
        <v>68830 - FM-Roofing</v>
      </c>
      <c r="OA12" t="str">
        <v>68833 - Telcom</v>
      </c>
      <c r="OB12" t="str">
        <v>68836 - FM-Waterproofing</v>
      </c>
      <c r="OC12" t="str">
        <v>68839 - FM-Windows</v>
      </c>
      <c r="OD12" t="str">
        <v>68842 - FM-Landscaping</v>
      </c>
      <c r="OE12" t="str">
        <v>68845 - FM-ADA Improvements</v>
      </c>
      <c r="OF12" t="str">
        <v>68851 - FM-Lighting</v>
      </c>
      <c r="OG12" t="str">
        <v>68871 - FM-Other Facility Expense</v>
      </c>
      <c r="OH12" t="str">
        <v>68950 - Depreciation</v>
      </c>
      <c r="OI12" t="str">
        <v xml:space="preserve">68951 - Amortization </v>
      </c>
      <c r="OJ12" t="str">
        <v>68955 - Depreciation Adjustment - FA</v>
      </c>
      <c r="OK12" t="str">
        <v>68960 - Gain/Loss - NBV - FA</v>
      </c>
      <c r="OL12" t="str">
        <v>68961 - Cost of Removal Gain/Loss</v>
      </c>
      <c r="OM12" t="str">
        <v>69305 - Retiree-Health</v>
      </c>
      <c r="ON12" t="str">
        <v>69310 - W. Comp. Admin. Fee Expenses</v>
      </c>
      <c r="OO12" t="str">
        <v>69315 - Prescriptions</v>
      </c>
      <c r="OP12" t="str">
        <v>69320 - Administrative Fees-INS TRUST</v>
      </c>
      <c r="OQ12" t="str">
        <v>69325 - Trust - Section 125 Flex Claims</v>
      </c>
      <c r="OR12" t="str">
        <v>69330 - Trust - Optumhealth Bank</v>
      </c>
      <c r="OS12" t="str">
        <v>69335 - Trust - Miscellaneous Expenses</v>
      </c>
      <c r="OT12" t="str">
        <v>69340 - North Texas Alliance</v>
      </c>
      <c r="OU12" t="str">
        <v>69345 - Trust - Texas Health Choice</v>
      </c>
      <c r="OV12" t="str">
        <v>69350 - Trust - Safeguard Dental</v>
      </c>
      <c r="OW12" t="str">
        <v>69355 - Trust-Mental Health Network services</v>
      </c>
      <c r="OX12" t="str">
        <v>69360 - Trust - Refunds Medical Payments</v>
      </c>
      <c r="OY12" t="str">
        <v>69365 - Affordalbe Care ACT</v>
      </c>
      <c r="OZ12" t="str">
        <v>69370 - Special &amp; Trust Disbursements</v>
      </c>
      <c r="PA12" t="str">
        <v>69375 - ISF-Workers Comp Expenses</v>
      </c>
    </row>
    <row r="13" spans="1:417" x14ac:dyDescent="0.25">
      <c r="A13" t="str" cm="1">
        <f t="array" ref="A13:PA13">TRANSPOSE(_xlfn._xlws.SORT(_xlfn._xlws.FILTER(TableAccount[Account List],ISNUMBER(SEARCH(Travel!Z14,TableAccount[Account List])))))</f>
        <v>61010 - Salaries - Official</v>
      </c>
      <c r="B13" t="str">
        <v>61011 - District Court Judges(Tex. Govt. Code Sec. 659.012(a)(1))</v>
      </c>
      <c r="C13" t="str">
        <v>61012 - Court of Appeals Justices(Tex. Govt. Code Sec. 659.012(a)(2))</v>
      </c>
      <c r="D13" t="str">
        <v>61013 - Supreme Court Justices &amp; Court of Criminal Appeals Judges(Tex. Govt. Code Sec. 659.012(a)(3))</v>
      </c>
      <c r="E13" t="str">
        <v>61014 - County Court at Law Judges (Tex. Govt. Code Sec. 25.0005)</v>
      </c>
      <c r="F13" t="str">
        <v>61015 - Probate Court Judges(Tex. Govt. Code Sec. 25.0023)</v>
      </c>
      <c r="G13" t="str">
        <v>61016 - Appointed Directors</v>
      </c>
      <c r="H13" t="str">
        <v>61020 - Salaries - Assistant</v>
      </c>
      <c r="I13" t="str">
        <v>61025 - Supplemental Pay</v>
      </c>
      <c r="J13" t="str">
        <v>61030 - Salaries - Court Coordinators</v>
      </c>
      <c r="K13" t="str">
        <v>61040 - Salaries - Court Reporters</v>
      </c>
      <c r="L13" t="str">
        <v>61050 - Salaries - Overtime</v>
      </c>
      <c r="M13" t="str">
        <v>61060 - Salaries - Extra Help</v>
      </c>
      <c r="N13" t="str">
        <v>61061 - Salaries - Part-time Regular</v>
      </c>
      <c r="O13" t="str">
        <v>61062 - Salaries - Part-time Temporary</v>
      </c>
      <c r="P13" t="str">
        <v>61070 - Automobile Allowance</v>
      </c>
      <c r="Q13" t="str">
        <v>61080 - Mileage Reimbursement</v>
      </c>
      <c r="R13" t="str">
        <v>61090 - Salary Lag Account</v>
      </c>
      <c r="S13" t="str">
        <v>61110 - Social Security</v>
      </c>
      <c r="T13" t="str">
        <v>61111 - FICA_A01111</v>
      </c>
      <c r="U13" t="str">
        <v>61112 - Medicare_A01112</v>
      </c>
      <c r="V13" t="str">
        <v>61113 - PARS</v>
      </c>
      <c r="W13" t="str">
        <v>61120 - Sick Leave Payoff</v>
      </c>
      <c r="X13" t="str">
        <v>61140 - Insurance -Employer</v>
      </c>
      <c r="Y13" t="str">
        <v>61150 - Fringe Benefits Retirement-Employer</v>
      </c>
      <c r="Z13" t="str">
        <v>61160 - Unemployment Insurance</v>
      </c>
      <c r="AA13" t="str">
        <v>61190 - Workers Compensation- County</v>
      </c>
      <c r="AB13" t="str">
        <v>62001 - Operating - Budget Only</v>
      </c>
      <c r="AC13" t="str">
        <v>62010 - Advertising</v>
      </c>
      <c r="AD13" t="str">
        <v>62011 - Classified Advertising</v>
      </c>
      <c r="AE13" t="str">
        <v>62012 - Advertisement for Bids</v>
      </c>
      <c r="AF13" t="str">
        <v>62013 - Legal Notices</v>
      </c>
      <c r="AG13" t="str">
        <v>62014 - Other</v>
      </c>
      <c r="AH13" t="str">
        <v>62015 - Forfeiture Disbursements</v>
      </c>
      <c r="AI13" t="str">
        <v>62021 - Truck  Rental</v>
      </c>
      <c r="AJ13" t="str">
        <v>62022 - Equipment Rental</v>
      </c>
      <c r="AK13" t="str">
        <v>62023 - Building Rental</v>
      </c>
      <c r="AL13" t="str">
        <v>62024 - Other  Rental</v>
      </c>
      <c r="AM13" t="str">
        <v>62025 - Voting Machine Rental</v>
      </c>
      <c r="AN13" t="str">
        <v>62026 - Business Travel</v>
      </c>
      <c r="AO13" t="str">
        <v>62027 - Conference Travel</v>
      </c>
      <c r="AP13" t="str">
        <v>62028 - Legislative Travel</v>
      </c>
      <c r="AQ13" t="str">
        <v>62029 - Recruiting Travel</v>
      </c>
      <c r="AR13" t="str">
        <v>62030 - Administrative Expense</v>
      </c>
      <c r="AS13" t="str">
        <v>62031 - Administrative Expense Contra</v>
      </c>
      <c r="AT13" t="str">
        <v>62035 - Late Fees/Finance Charges</v>
      </c>
      <c r="AU13" t="str">
        <v>62036 - Day Treatment Program</v>
      </c>
      <c r="AV13" t="str">
        <v>62037 - Electronic Monitoring</v>
      </c>
      <c r="AW13" t="str">
        <v>62038 - Juvenile Groceries</v>
      </c>
      <c r="AX13" t="str">
        <v>62039 - Emergency Foster Care</v>
      </c>
      <c r="AY13" t="str">
        <v>62040 - Emergency Food Assistance</v>
      </c>
      <c r="AZ13" t="str">
        <v>62041 - Emergency Medical Assistance</v>
      </c>
      <c r="BA13" t="str">
        <v>62042 - School/Recreation Expense</v>
      </c>
      <c r="BB13" t="str">
        <v>62043 - Residential Placement</v>
      </c>
      <c r="BC13" t="str">
        <v>62044 - Medical Expenses</v>
      </c>
      <c r="BD13" t="str">
        <v>62050 - Conference/Staff Development Expense</v>
      </c>
      <c r="BE13" t="str">
        <v>62080 - Dues &amp; Subscriptions</v>
      </c>
      <c r="BF13" t="str">
        <v>62081 - Organizational Dues</v>
      </c>
      <c r="BG13" t="str">
        <v>62082 - Subscriptions</v>
      </c>
      <c r="BH13" t="str">
        <v>62083 - Refunds</v>
      </c>
      <c r="BI13" t="str">
        <v>62084 - Reporting Vital Statistics</v>
      </c>
      <c r="BJ13" t="str">
        <v>62090 - Property Less than $5000</v>
      </c>
      <c r="BK13" t="str">
        <v>62093 - Computer Hardware less than $5000</v>
      </c>
      <c r="BL13" t="str">
        <v>62094 - Software as a service</v>
      </c>
      <c r="BM13" t="str">
        <v>62095 - Computer Software</v>
      </c>
      <c r="BN13" t="str">
        <v>62097 - Radios less than $5000 (8/30/01)</v>
      </c>
      <c r="BO13" t="str">
        <v>62098 - Weapons - Guns, Rifles</v>
      </c>
      <c r="BP13" t="str">
        <v>62125 - Questioned Cost Reimbursement</v>
      </c>
      <c r="BQ13" t="str">
        <v>62136 - Court Appointed Interpreter</v>
      </c>
      <c r="BR13" t="str">
        <v>62140 - Transportation Assistance</v>
      </c>
      <c r="BS13" t="str">
        <v>62150 - License &amp; Permit Fees</v>
      </c>
      <c r="BT13" t="str">
        <v>62151 - Rental Assistance- Emergency</v>
      </c>
      <c r="BU13" t="str">
        <v>62152 - Rental Assistance - Long Term</v>
      </c>
      <c r="BV13" t="str">
        <v>62153 - Rental Assistance - Client ERAP</v>
      </c>
      <c r="BW13" t="str">
        <v>62154 - Furnishings Assistance</v>
      </c>
      <c r="BX13" t="str">
        <v>62155 - Juror Housing &amp; Meals</v>
      </c>
      <c r="BY13" t="str">
        <v>62156 - Notary /Bonds Fees</v>
      </c>
      <c r="BZ13" t="str">
        <v>62157 - Rental Assistance - Portability Vouchers</v>
      </c>
      <c r="CA13" t="str">
        <v>62160 - Office Supplies</v>
      </c>
      <c r="CB13" t="str">
        <v>62170 - Postage</v>
      </c>
      <c r="CC13" t="str">
        <v>62175 - Printing / Imaging Expense</v>
      </c>
      <c r="CD13" t="str">
        <v>62179 - Water/Sewer/Garbage</v>
      </c>
      <c r="CE13" t="str">
        <v>62180 - Emergency Assistance</v>
      </c>
      <c r="CF13" t="str">
        <v>62181 - Utilities Assistance - Elderly</v>
      </c>
      <c r="CG13" t="str">
        <v>62182 - Utilities Assistance - Emergency</v>
      </c>
      <c r="CH13" t="str">
        <v>62183 - Utilities Assistance - Co Payment</v>
      </c>
      <c r="CI13" t="str">
        <v>62184 - Utilities Assistance - Mortgage</v>
      </c>
      <c r="CJ13" t="str">
        <v>62185 - Utitlities Assitance - ERAP Client</v>
      </c>
      <c r="CK13" t="str">
        <v>62186 - Utilities Assistance</v>
      </c>
      <c r="CL13" t="str">
        <v>62187 - Utilities</v>
      </c>
      <c r="CM13" t="str">
        <v>62188 - Print Shop Expenses</v>
      </c>
      <c r="CN13" t="str">
        <v>62189 - Publications</v>
      </c>
      <c r="CO13" t="str">
        <v>62190 - Testing Expense</v>
      </c>
      <c r="CP13" t="str">
        <v>62191 - Mortgage Assistance</v>
      </c>
      <c r="CQ13" t="str">
        <v>62192 - Transportation Assistance</v>
      </c>
      <c r="CR13" t="str">
        <v>62195 - Other Miscellaneous</v>
      </c>
      <c r="CS13" t="str">
        <v>62200 - Engineering</v>
      </c>
      <c r="CT13" t="str">
        <v>62210 - Shipping &amp; Handing (Freight)</v>
      </c>
      <c r="CU13" t="str">
        <v>62211 - Telephones</v>
      </c>
      <c r="CV13" t="str">
        <v>62212 - Cellular Phones</v>
      </c>
      <c r="CW13" t="str">
        <v>62213 - Pagers</v>
      </c>
      <c r="CX13" t="str">
        <v>62214 - Internet Access</v>
      </c>
      <c r="CY13" t="str">
        <v>62215 - Telecom maintenance and repair</v>
      </c>
      <c r="CZ13" t="str">
        <v>62216 - Telecom contracts</v>
      </c>
      <c r="DA13" t="str">
        <v>62217 - Telecommunications</v>
      </c>
      <c r="DB13" t="str">
        <v>62218 - Telephone Reimbursement</v>
      </c>
      <c r="DC13" t="str">
        <v>62219 - Long Distance</v>
      </c>
      <c r="DD13" t="str">
        <v>62221 - Financial &amp; Audit</v>
      </c>
      <c r="DE13" t="str">
        <v>62222 - Sign Painting &amp; Lettering</v>
      </c>
      <c r="DF13" t="str">
        <v>62223 - Medical Services</v>
      </c>
      <c r="DG13" t="str">
        <v>62225 - Other Professional Fees</v>
      </c>
      <c r="DH13" t="str">
        <v>62226 - Professional Fees - Sub-Recipients</v>
      </c>
      <c r="DI13" t="str">
        <v>62227 - Collection Fees - Linebarger</v>
      </c>
      <c r="DJ13" t="str">
        <v>62228 - Judical Region - Local Issue</v>
      </c>
      <c r="DK13" t="str">
        <v>62229 - Contra - Reimbursement from Ci</v>
      </c>
      <c r="DL13" t="str">
        <v>62235 - DDA - Spendable Balance</v>
      </c>
      <c r="DM13" t="str">
        <v>62240 - Incentives- Participants</v>
      </c>
      <c r="DN13" t="str">
        <v>62250 - Incentives- Grants</v>
      </c>
      <c r="DO13" t="str">
        <v>62254 - Lumber</v>
      </c>
      <c r="DP13" t="str">
        <v>62255 - Steel &amp; Iron</v>
      </c>
      <c r="DQ13" t="str">
        <v>62256 - Concrete Pipes</v>
      </c>
      <c r="DR13" t="str">
        <v>62257 - Sand</v>
      </c>
      <c r="DS13" t="str">
        <v>62258 - Chat</v>
      </c>
      <c r="DT13" t="str">
        <v>62259 - Liquid Asphalt</v>
      </c>
      <c r="DU13" t="str">
        <v>62260 - Asphalt Plant Mix</v>
      </c>
      <c r="DV13" t="str">
        <v>62261 - Cement Slurry</v>
      </c>
      <c r="DW13" t="str">
        <v>62262 - Road Gravel</v>
      </c>
      <c r="DX13" t="str">
        <v>62263 - Hazardous Waste Disposal</v>
      </c>
      <c r="DY13" t="str">
        <v>62264 - Waste Disposal</v>
      </c>
      <c r="DZ13" t="str">
        <v>62265 - Trash / Litter Removal</v>
      </c>
      <c r="EA13" t="str">
        <v>62266 - Cement Sacrete</v>
      </c>
      <c r="EB13" t="str">
        <v>62267 - Signage</v>
      </c>
      <c r="EC13" t="str">
        <v>62268 - Surety Bonds</v>
      </c>
      <c r="ED13" t="str">
        <v>62269 - Death/Burial Expense</v>
      </c>
      <c r="EE13" t="str">
        <v>62270 - Line Stabilizer</v>
      </c>
      <c r="EF13" t="str">
        <v>62271 - Delivery Service</v>
      </c>
      <c r="EG13" t="str">
        <v>62275 - Usage Equipment</v>
      </c>
      <c r="EH13" t="str">
        <v>62280 - Usage Materials/Burdened</v>
      </c>
      <c r="EI13" t="str">
        <v>62285 - Fuel</v>
      </c>
      <c r="EJ13" t="str">
        <v>62310 - Petit Jury</v>
      </c>
      <c r="EK13" t="str">
        <v>62320 - Grand Jury</v>
      </c>
      <c r="EL13" t="str">
        <v>62330 - Visiting Judges</v>
      </c>
      <c r="EM13" t="str">
        <v>62340 - Visiting Court Reporters</v>
      </c>
      <c r="EN13" t="str">
        <v>62350 - Election Workers</v>
      </c>
      <c r="EO13" t="str">
        <v>62351 - DCCCD  Fitness Center</v>
      </c>
      <c r="EP13" t="str">
        <v>62352 - Room &amp; Board</v>
      </c>
      <c r="EQ13" t="str">
        <v>62353 - Cable Television</v>
      </c>
      <c r="ER13" t="str">
        <v>62354 - Relocation Expense</v>
      </c>
      <c r="ES13" t="str">
        <v>62355 - Miscellaneous Reimbursables</v>
      </c>
      <c r="ET13" t="str">
        <v>62356 - Maintenance Contracts</v>
      </c>
      <c r="EU13" t="str">
        <v>62357 - CPS Contracts</v>
      </c>
      <c r="EV13" t="str">
        <v>62358 - General Liability</v>
      </c>
      <c r="EW13" t="str">
        <v>62359 - Property Insurance</v>
      </c>
      <c r="EX13" t="str">
        <v>62360 - Insurance</v>
      </c>
      <c r="EY13" t="str">
        <v>62361 - Data Processing Contract</v>
      </c>
      <c r="EZ13" t="str">
        <v>62362 - Workers Comp (Courtesy Patrol)</v>
      </c>
      <c r="FA13" t="str">
        <v>62363 - Fire Fighting</v>
      </c>
      <c r="FB13" t="str">
        <v>62364 - Claims Against County</v>
      </c>
      <c r="FC13" t="str">
        <v>62365 - Janitorial Service -Contractual</v>
      </c>
      <c r="FD13" t="str">
        <v>62366 - Records Management Contracts</v>
      </c>
      <c r="FE13" t="str">
        <v>62367 - Other Contractual Services</v>
      </c>
      <c r="FF13" t="str">
        <v>62368 - Water Improvements - CDBG</v>
      </c>
      <c r="FG13" t="str">
        <v>62369 - Streets/Sidewalks - CDBG</v>
      </c>
      <c r="FH13" t="str">
        <v>62370 - Housing Reconstruction - CDBG</v>
      </c>
      <c r="FI13" t="str">
        <v>62371 - Transfer to State</v>
      </c>
      <c r="FJ13" t="str">
        <v>62372 - Indirect Costs</v>
      </c>
      <c r="FK13" t="str">
        <v>62373 - EMS Service</v>
      </c>
      <c r="FL13" t="str">
        <v>62374 - Mental Health State Contracts</v>
      </c>
      <c r="FM13" t="str">
        <v>62375 - Blight Removal/Demolition - CDBG</v>
      </c>
      <c r="FN13" t="str">
        <v>62376 - Housing Construction - CDBG</v>
      </c>
      <c r="FO13" t="str">
        <v>62377 - Building Improvements - CDBG</v>
      </c>
      <c r="FP13" t="str">
        <v>62378 - Sewer Improvements - CDBG</v>
      </c>
      <c r="FQ13" t="str">
        <v>62379 - Code Adminisstrator - CDBF</v>
      </c>
      <c r="FR13" t="str">
        <v>62405 - Tuition Reimbursement</v>
      </c>
      <c r="FS13" t="str">
        <v>62410 - Substitute Court Reporters</v>
      </c>
      <c r="FT13" t="str">
        <v>62430 - Consulting Fees</v>
      </c>
      <c r="FU13" t="str">
        <v>62440 - Classroom Training</v>
      </c>
      <c r="FV13" t="str">
        <v>62460 - Training Fees</v>
      </c>
      <c r="FW13" t="str">
        <v>62462 - Registration Fees - Training</v>
      </c>
      <c r="FX13" t="str">
        <v>62465 - Court Appointed Masters/Refere</v>
      </c>
      <c r="FY13" t="str">
        <v>62470 - Court Appted Atty - Other allowable Exp District Court</v>
      </c>
      <c r="FZ13" t="str">
        <v>62471 - Court Appted Atty - Other allowable Exp County Court</v>
      </c>
      <c r="GA13" t="str">
        <v>62472 - Court Appted Atty - Other allowable Exp Appeals</v>
      </c>
      <c r="GB13" t="str">
        <v>62473 - Court Appted Atty - Misdemeanor</v>
      </c>
      <c r="GC13" t="str">
        <v>62474 - Court Appted Atty - County Court Appeal</v>
      </c>
      <c r="GD13" t="str">
        <v>62475 - Court Appted Atty - Felony</v>
      </c>
      <c r="GE13" t="str">
        <v>62476 - Court Appted Atty - Captial Murder</v>
      </c>
      <c r="GF13" t="str">
        <v>62477 - Court Appted Atty - Writs</v>
      </c>
      <c r="GG13" t="str">
        <v>62478 - Court Appted Atty - Investigator</v>
      </c>
      <c r="GH13" t="str">
        <v>62479 - Court Appted Atty -Child Welfare</v>
      </c>
      <c r="GI13" t="str">
        <v>62480 - Court Appted Atty - Delinquency</v>
      </c>
      <c r="GJ13" t="str">
        <v>62481 - Court Appointed Atty. -   Death Penalty</v>
      </c>
      <c r="GK13" t="str">
        <v>62482 - Court Appted Atty - No Charges</v>
      </c>
      <c r="GL13" t="str">
        <v>62483 - Court Appted Atty - District Court Appeal</v>
      </c>
      <c r="GM13" t="str">
        <v>62484 - Courty Appted Atty - Other allowable Exp Capital</v>
      </c>
      <c r="GN13" t="str">
        <v>62485 - Ct. Appt. Ad-Iitem Full Guardianship</v>
      </c>
      <c r="GO13" t="str">
        <v>62486 - Court Appointed Advocates</v>
      </c>
      <c r="GP13" t="str">
        <v>62488 - Trial Expense Other Court Costs</v>
      </c>
      <c r="GQ13" t="str">
        <v>62491 - Transcripts of Proceedings</v>
      </c>
      <c r="GR13" t="str">
        <v>62492 - Mediators</v>
      </c>
      <c r="GS13" t="str">
        <v>62493 - Witness Fees</v>
      </c>
      <c r="GT13" t="str">
        <v>62494 - Expenses -Visiting Judges &amp; CT Reporters</v>
      </c>
      <c r="GU13" t="str">
        <v>62495 - Attorney Pro Tem</v>
      </c>
      <c r="GV13" t="str">
        <v>62496 - Appraisal District Share</v>
      </c>
      <c r="GW13" t="str">
        <v>62497 - Expert Testimony - Non PSYCH</v>
      </c>
      <c r="GX13" t="str">
        <v>62498 - Expert Testimony - Psych</v>
      </c>
      <c r="GY13" t="str">
        <v>62499 - Expert Testimony - Non Psych Capital</v>
      </c>
      <c r="GZ13" t="str">
        <v>62500 - Expert Testimony - PD</v>
      </c>
      <c r="HA13" t="str">
        <v>62501 - Expert Testimony - Psych Capital</v>
      </c>
      <c r="HB13" t="str">
        <v>62502 - Capital Public Defender Expert Witness</v>
      </c>
      <c r="HC13" t="str">
        <v>62505 - Investigator - Capital</v>
      </c>
      <c r="HD13" t="str">
        <v>62510 - Ammunition/Explosives</v>
      </c>
      <c r="HE13" t="str">
        <v>62520 - Crime Scene Supplies</v>
      </c>
      <c r="HF13" t="str">
        <v>62530 - Law Enforcement Badges</v>
      </c>
      <c r="HG13" t="str">
        <v>62535 - Bulletproof Vests</v>
      </c>
      <c r="HH13" t="str">
        <v>62540 - Groceries</v>
      </c>
      <c r="HI13" t="str">
        <v>62543 - Vehicles Insurance</v>
      </c>
      <c r="HJ13" t="str">
        <v>62544 - Other</v>
      </c>
      <c r="HK13" t="str">
        <v>62545 - Household Utensils</v>
      </c>
      <c r="HL13" t="str">
        <v>62550 - Kitchen Supplies</v>
      </c>
      <c r="HM13" t="str">
        <v>62555 - Detention Supplies</v>
      </c>
      <c r="HN13" t="str">
        <v>62556 - Personal Care Toiletries</v>
      </c>
      <c r="HO13" t="str">
        <v>62560 - Land-Open Spaces and PW</v>
      </c>
      <c r="HP13" t="str">
        <v>62565 - Citi Lead Projects - Public Wks</v>
      </c>
      <c r="HQ13" t="str">
        <v>62567 - Professional Services</v>
      </c>
      <c r="HR13" t="str">
        <v>62568 - R O W</v>
      </c>
      <c r="HS13" t="str">
        <v>62569 - Land Improvment- Highways and Streets</v>
      </c>
      <c r="HT13" t="str">
        <v>62570 - Construction</v>
      </c>
      <c r="HU13" t="str">
        <v>62571 - Special Commissioners</v>
      </c>
      <c r="HV13" t="str">
        <v>62575 - Clothing  &amp;  Bedding</v>
      </c>
      <c r="HW13" t="str">
        <v>62580 - Reserve Deputy Bond</v>
      </c>
      <c r="HX13" t="str">
        <v>62585 - Informant Fees</v>
      </c>
      <c r="HY13" t="str">
        <v>62590 - County Auto Maintenance</v>
      </c>
      <c r="HZ13" t="str">
        <v>62595 - Vehicle Emissions Repairs</v>
      </c>
      <c r="IA13" t="str">
        <v>62610 - Auto Parts &amp; Supplies</v>
      </c>
      <c r="IB13" t="str">
        <v>62620 - Towing / Road Service</v>
      </c>
      <c r="IC13" t="str">
        <v>62630 - Radio Parts &amp; Supplies</v>
      </c>
      <c r="ID13" t="str">
        <v>62635 - Materials and Supplies</v>
      </c>
      <c r="IE13" t="str">
        <v>62640 - Maintenance/Labor on Building/Office Equipment</v>
      </c>
      <c r="IF13" t="str">
        <v>62650 - Special Equipment Maintenance</v>
      </c>
      <c r="IG13" t="str">
        <v>62660 - Computer Maintenance (Non Contractual)</v>
      </c>
      <c r="IH13" t="str">
        <v>62670 - Maintenance</v>
      </c>
      <c r="II13" t="str">
        <v>62680 - Building Material</v>
      </c>
      <c r="IJ13" t="str">
        <v>62690 - Hardware &amp; Electrical Supplies</v>
      </c>
      <c r="IK13" t="str">
        <v>62710 - Plumbing Supplies</v>
      </c>
      <c r="IL13" t="str">
        <v>62720 - Janitorial Supplies</v>
      </c>
      <c r="IM13" t="str">
        <v>62730 - Small Tools</v>
      </c>
      <c r="IN13" t="str">
        <v>62740 - Painting Supplies</v>
      </c>
      <c r="IO13" t="str">
        <v>62750 - Welding Supplies</v>
      </c>
      <c r="IP13" t="str">
        <v>62760 - Ground Maintenance</v>
      </c>
      <c r="IQ13" t="str">
        <v>62770 - Extermination/Fumigation</v>
      </c>
      <c r="IR13" t="str">
        <v>62810 - Groceries-Other</v>
      </c>
      <c r="IS13" t="str">
        <v>62815 - Jury Room Supplies</v>
      </c>
      <c r="IT13" t="str">
        <v>62818 - FM-Minor Building Alterations</v>
      </c>
      <c r="IU13" t="str">
        <v>62820 - Agricultural Supplies</v>
      </c>
      <c r="IV13" t="str">
        <v>62825 - Animal &amp; Livestock Feed &amp; Supplies</v>
      </c>
      <c r="IW13" t="str">
        <v>62830 - Animal Disposal</v>
      </c>
      <c r="IX13" t="str">
        <v>62835 - Autopsy Supplies</v>
      </c>
      <c r="IY13" t="str">
        <v>62840 - Laboratory Supplies</v>
      </c>
      <c r="IZ13" t="str">
        <v>62845 - Chemicals</v>
      </c>
      <c r="JA13" t="str">
        <v>62846 - Cylinder Gases</v>
      </c>
      <c r="JB13" t="str">
        <v>62847 - Drafting /Survey Supplies</v>
      </c>
      <c r="JC13" t="str">
        <v>62860 - FM-ADA Improvements</v>
      </c>
      <c r="JD13" t="str">
        <v>62861 - FM-Flooring updates</v>
      </c>
      <c r="JE13" t="str">
        <v>62862 - FM-Environmental Remediation</v>
      </c>
      <c r="JF13" t="str">
        <v>62863 - FM-HVAC Repair</v>
      </c>
      <c r="JG13" t="str">
        <v>62864 - FM-Minor Building Alterations</v>
      </c>
      <c r="JH13" t="str">
        <v>62865 - FM-Landscaping</v>
      </c>
      <c r="JI13" t="str">
        <v>62866 - FM-ADA Improvements</v>
      </c>
      <c r="JJ13" t="str">
        <v>62867 - FM-Lighting</v>
      </c>
      <c r="JK13" t="str">
        <v>62868 - FM-Other Facility Expense</v>
      </c>
      <c r="JL13" t="str">
        <v>62869 - FM-Fire Alarm&amp; Smoke Detectors</v>
      </c>
      <c r="JM13" t="str">
        <v>62871 - FM-Other Facility Expense</v>
      </c>
      <c r="JN13" t="str">
        <v>62872 - FM-Parking Program</v>
      </c>
      <c r="JO13" t="str">
        <v>62873 - FM-Emergency Management System</v>
      </c>
      <c r="JP13" t="str">
        <v>62874 - FM-Electrical</v>
      </c>
      <c r="JQ13" t="str">
        <v>62875 - FM-Plumbing</v>
      </c>
      <c r="JR13" t="str">
        <v>62876 - FM-Elevators</v>
      </c>
      <c r="JS13" t="str">
        <v>62880 - Election Supplies</v>
      </c>
      <c r="JT13" t="str">
        <v>62890 - Voting Machine Supplies</v>
      </c>
      <c r="JU13" t="str">
        <v>62910 - Voting Machine Transportation</v>
      </c>
      <c r="JV13" t="str">
        <v>62920 - Drug &amp; Medical Supplies</v>
      </c>
      <c r="JW13" t="str">
        <v>62930 - Photo Supplies</v>
      </c>
      <c r="JX13" t="str">
        <v>62935 - Two-Way Radios</v>
      </c>
      <c r="JY13" t="str">
        <v>62940 - Laundry &amp; Cleaning Supplies</v>
      </c>
      <c r="JZ13" t="str">
        <v>62950 - Books &amp; Supplements</v>
      </c>
      <c r="KA13" t="str">
        <v>62960 - Training Supplies</v>
      </c>
      <c r="KB13" t="str">
        <v>62970 - Uniforms</v>
      </c>
      <c r="KC13" t="str">
        <v>62975 - Payment Old Cancelled Warrants</v>
      </c>
      <c r="KD13" t="str">
        <v>62980 - Auto Expense - Incidental</v>
      </c>
      <c r="KE13" t="str">
        <v>62990 - Special Allocation - Welfare Dept.</v>
      </c>
      <c r="KF13" t="str">
        <v>62995 - Lease Expenses</v>
      </c>
      <c r="KG13" t="str">
        <v>63101 - GT6112-Substitute Teacher Salaries</v>
      </c>
      <c r="KH13" t="str">
        <v>63102 - GT6119-Teachers and Other Prof</v>
      </c>
      <c r="KI13" t="str">
        <v>63103 - GT6121-Extra Duty Pay /Overtime</v>
      </c>
      <c r="KJ13" t="str">
        <v>63104 - GT6129-Support Salaries</v>
      </c>
      <c r="KK13" t="str">
        <v>63105 - GT6141-Social Security / Medic</v>
      </c>
      <c r="KL13" t="str">
        <v>63106 - GT6142-Group Health and Life I</v>
      </c>
      <c r="KM13" t="str">
        <v>63107 - GT6143-Workers Compensation</v>
      </c>
      <c r="KN13" t="str">
        <v>63108 - GT6145-Unemployment Compensation</v>
      </c>
      <c r="KO13" t="str">
        <v>63109 - GT6146-Teacher Retirement / TR</v>
      </c>
      <c r="KP13" t="str">
        <v>63110 - GT6200-No Description</v>
      </c>
      <c r="KQ13" t="str">
        <v>63111 - GT6211-Legal Services</v>
      </c>
      <c r="KR13" t="str">
        <v>63112 - GT6212-Audit Services</v>
      </c>
      <c r="KS13" t="str">
        <v>63113 - GT6239-Education Service Center</v>
      </c>
      <c r="KT13" t="str">
        <v>63114 - GT6249-Maintenance and Repair</v>
      </c>
      <c r="KU13" t="str">
        <v>63115 - GT6259-Utilities</v>
      </c>
      <c r="KV13" t="str">
        <v>63116 - GT6269-Rentals - Operating Lea</v>
      </c>
      <c r="KW13" t="str">
        <v>63117 - GT6299-No Description</v>
      </c>
      <c r="KX13" t="str">
        <v>63118 - GT6319-Supplies for Maintenanc</v>
      </c>
      <c r="KY13" t="str">
        <v>63119 - GT6321-Textbooks</v>
      </c>
      <c r="KZ13" t="str">
        <v>63120 - GT6329-No Description</v>
      </c>
      <c r="LA13" t="str">
        <v>63121 - GT6339-Testing Materials</v>
      </c>
      <c r="LB13" t="str">
        <v>63122 - GT6399-Supplies and Materials</v>
      </c>
      <c r="LC13" t="str">
        <v>63123 - GT6411-Employee Travel</v>
      </c>
      <c r="LD13" t="str">
        <v>63124 - GT6429-Insurance Cost</v>
      </c>
      <c r="LE13" t="str">
        <v>63125 - GT6494-No Description</v>
      </c>
      <c r="LF13" t="str">
        <v>63126 - GT6499-Fees, Dues and Other Ex</v>
      </c>
      <c r="LG13" t="str">
        <v>67520 - Interest Payment</v>
      </c>
      <c r="LH13" t="str">
        <v>67525 - Premium &amp; Discount Amortization - Debt</v>
      </c>
      <c r="LI13" t="str">
        <v>67530 - Principal Payment</v>
      </c>
      <c r="LJ13" t="str">
        <v>67532 - Debt Issuance Costs</v>
      </c>
      <c r="LK13" t="str">
        <v>67535 - Deferred Debt Issuance Amortization</v>
      </c>
      <c r="LL13" t="str">
        <v>68001 - Property - Budget Only</v>
      </c>
      <c r="LM13" t="str">
        <v>68010 - Engineering &amp; Design ( Other than CMAQ)</v>
      </c>
      <c r="LN13" t="str">
        <v>68011 - Capital Outlay Other</v>
      </c>
      <c r="LO13" t="str">
        <v>68020 - Professional/Consultant Fees</v>
      </c>
      <c r="LP13" t="str">
        <v>68050 - Administrative Costs- Property</v>
      </c>
      <c r="LQ13" t="str">
        <v>68110 - Land - DO NOT USE</v>
      </c>
      <c r="LR13" t="str">
        <v>68111 - Land-NEW</v>
      </c>
      <c r="LS13" t="str">
        <v>68115 - Land Improvements</v>
      </c>
      <c r="LT13" t="str">
        <v>68116 - Land Improvements-NEW</v>
      </c>
      <c r="LU13" t="str">
        <v>68120 - Buildings</v>
      </c>
      <c r="LV13" t="str">
        <v>68121 - Building Reno - 20 year</v>
      </c>
      <c r="LW13" t="str">
        <v>68130 - Building Improvements</v>
      </c>
      <c r="LX13" t="str">
        <v>68131 - Tenant Build Out - Leasehold</v>
      </c>
      <c r="LY13" t="str">
        <v>68132 - Major Elevator Improvements</v>
      </c>
      <c r="LZ13" t="str">
        <v>68136 - Capx Temp Buildings</v>
      </c>
      <c r="MA13" t="str">
        <v>68141 - R-O-W - Land</v>
      </c>
      <c r="MB13" t="str">
        <v>68144 - R-O-W - Appraisers Fees</v>
      </c>
      <c r="MC13" t="str">
        <v>68147 - R-O-W - Title Expense</v>
      </c>
      <c r="MD13" t="str">
        <v>68149 - R-O-W - Sole Expense of State</v>
      </c>
      <c r="ME13" t="str">
        <v>68180 - Property Inspection</v>
      </c>
      <c r="MF13" t="str">
        <v>68185 - Archeological Survey</v>
      </c>
      <c r="MG13" t="str">
        <v>68190 - Architects Fees</v>
      </c>
      <c r="MH13" t="str">
        <v>68210 - Construction in Progress_A08210</v>
      </c>
      <c r="MI13" t="str">
        <v>68293 - Computer Hardware - Non capital outlay</v>
      </c>
      <c r="MJ13" t="str">
        <v>68294 - Computer Software As A Service - Not capitallized</v>
      </c>
      <c r="MK13" t="str">
        <v>68295 - Software Purchase - Non CAP</v>
      </c>
      <c r="ML13" t="str">
        <v>68311 - Roads</v>
      </c>
      <c r="MM13" t="str">
        <v>68312 - Bridges</v>
      </c>
      <c r="MN13" t="str">
        <v>68314 - Quality Control - Roads &amp; Bridge</v>
      </c>
      <c r="MO13" t="str">
        <v>68318 - Capital exp-cities</v>
      </c>
      <c r="MP13" t="str">
        <v>68319 - Capital - Contra (Reimbursement from Cities</v>
      </c>
      <c r="MQ13" t="str">
        <v>68330 - Curb, Gutter, &amp; Drainage</v>
      </c>
      <c r="MR13" t="str">
        <v>68399 - Capital-contra-cities</v>
      </c>
      <c r="MS13" t="str">
        <v>68410 - Furniture &amp; Equipment</v>
      </c>
      <c r="MT13" t="str">
        <v>68414 - Office Equipment</v>
      </c>
      <c r="MU13" t="str">
        <v>68415 - Equipment, Fixed Assets</v>
      </c>
      <c r="MV13" t="str">
        <v>68416 - Medical Equipment</v>
      </c>
      <c r="MW13" t="str">
        <v>68417 - Telephone Equipment</v>
      </c>
      <c r="MX13" t="str">
        <v>68418 - General Equipment</v>
      </c>
      <c r="MY13" t="str">
        <v>68419 - Laundry Equipment</v>
      </c>
      <c r="MZ13" t="str">
        <v>68520 - Telecommunication Equipment</v>
      </c>
      <c r="NA13" t="str">
        <v>68530 - Law Library Books (Complete Se</v>
      </c>
      <c r="NB13" t="str">
        <v>68610 - Special Equipment Maintenance</v>
      </c>
      <c r="NC13" t="str">
        <v>68615 - Road Construction Equipment</v>
      </c>
      <c r="ND13" t="str">
        <v>68616 - Laboratory Equipment</v>
      </c>
      <c r="NE13" t="str">
        <v>68620 - Vehicles</v>
      </c>
      <c r="NF13" t="str">
        <v>68621 - Electric Vehicles</v>
      </c>
      <c r="NG13" t="str">
        <v>68625 - Trucks</v>
      </c>
      <c r="NH13" t="str">
        <v>68630 - Computer Hardware</v>
      </c>
      <c r="NI13" t="str">
        <v>68639 - Software - Other Exp</v>
      </c>
      <c r="NJ13" t="str">
        <v>68640 - Computer Software over $10000</v>
      </c>
      <c r="NK13" t="str">
        <v>68641 - Software Dev, Imp, Cons Fees</v>
      </c>
      <c r="NL13" t="str">
        <v>68642 - Leases NonCapitalized F196 only</v>
      </c>
      <c r="NM13" t="str">
        <v>68643 - Capital Leases</v>
      </c>
      <c r="NN13" t="str">
        <v>68708 - Property - Traffic Signs</v>
      </c>
      <c r="NO13" t="str">
        <v>68713 - Property - Kitchen Equipment</v>
      </c>
      <c r="NP13" t="str">
        <v>68801 - Flooring Updates</v>
      </c>
      <c r="NQ13" t="str">
        <v>68803 - FM-Electrical</v>
      </c>
      <c r="NR13" t="str">
        <v>68806 - FM-Energy Management system</v>
      </c>
      <c r="NS13" t="str">
        <v>68809 - FM-Environmental Remediation</v>
      </c>
      <c r="NT13" t="str">
        <v>68812 - FM-Fire Alarm&amp; Smoke Detectors</v>
      </c>
      <c r="NU13" t="str">
        <v>68815 - FM-HVAC Repair</v>
      </c>
      <c r="NV13" t="str">
        <v>68818 - FM-Minor building alterations</v>
      </c>
      <c r="NW13" t="str">
        <v>68821 - FM-Painting</v>
      </c>
      <c r="NX13" t="str">
        <v>68824 - FM-Parking Program</v>
      </c>
      <c r="NY13" t="str">
        <v>68827 - FM_Plumbing</v>
      </c>
      <c r="NZ13" t="str">
        <v>68830 - FM-Roofing</v>
      </c>
      <c r="OA13" t="str">
        <v>68833 - Telcom</v>
      </c>
      <c r="OB13" t="str">
        <v>68836 - FM-Waterproofing</v>
      </c>
      <c r="OC13" t="str">
        <v>68839 - FM-Windows</v>
      </c>
      <c r="OD13" t="str">
        <v>68842 - FM-Landscaping</v>
      </c>
      <c r="OE13" t="str">
        <v>68845 - FM-ADA Improvements</v>
      </c>
      <c r="OF13" t="str">
        <v>68851 - FM-Lighting</v>
      </c>
      <c r="OG13" t="str">
        <v>68871 - FM-Other Facility Expense</v>
      </c>
      <c r="OH13" t="str">
        <v>68950 - Depreciation</v>
      </c>
      <c r="OI13" t="str">
        <v xml:space="preserve">68951 - Amortization </v>
      </c>
      <c r="OJ13" t="str">
        <v>68955 - Depreciation Adjustment - FA</v>
      </c>
      <c r="OK13" t="str">
        <v>68960 - Gain/Loss - NBV - FA</v>
      </c>
      <c r="OL13" t="str">
        <v>68961 - Cost of Removal Gain/Loss</v>
      </c>
      <c r="OM13" t="str">
        <v>69305 - Retiree-Health</v>
      </c>
      <c r="ON13" t="str">
        <v>69310 - W. Comp. Admin. Fee Expenses</v>
      </c>
      <c r="OO13" t="str">
        <v>69315 - Prescriptions</v>
      </c>
      <c r="OP13" t="str">
        <v>69320 - Administrative Fees-INS TRUST</v>
      </c>
      <c r="OQ13" t="str">
        <v>69325 - Trust - Section 125 Flex Claims</v>
      </c>
      <c r="OR13" t="str">
        <v>69330 - Trust - Optumhealth Bank</v>
      </c>
      <c r="OS13" t="str">
        <v>69335 - Trust - Miscellaneous Expenses</v>
      </c>
      <c r="OT13" t="str">
        <v>69340 - North Texas Alliance</v>
      </c>
      <c r="OU13" t="str">
        <v>69345 - Trust - Texas Health Choice</v>
      </c>
      <c r="OV13" t="str">
        <v>69350 - Trust - Safeguard Dental</v>
      </c>
      <c r="OW13" t="str">
        <v>69355 - Trust-Mental Health Network services</v>
      </c>
      <c r="OX13" t="str">
        <v>69360 - Trust - Refunds Medical Payments</v>
      </c>
      <c r="OY13" t="str">
        <v>69365 - Affordalbe Care ACT</v>
      </c>
      <c r="OZ13" t="str">
        <v>69370 - Special &amp; Trust Disbursements</v>
      </c>
      <c r="PA13" t="str">
        <v>69375 - ISF-Workers Comp Expenses</v>
      </c>
    </row>
    <row r="14" spans="1:417" x14ac:dyDescent="0.25">
      <c r="A14" t="str" cm="1">
        <f t="array" ref="A14:PA14">TRANSPOSE(_xlfn._xlws.SORT(_xlfn._xlws.FILTER(TableAccount[Account List],ISNUMBER(SEARCH(Travel!Z15,TableAccount[Account List])))))</f>
        <v>61010 - Salaries - Official</v>
      </c>
      <c r="B14" t="str">
        <v>61011 - District Court Judges(Tex. Govt. Code Sec. 659.012(a)(1))</v>
      </c>
      <c r="C14" t="str">
        <v>61012 - Court of Appeals Justices(Tex. Govt. Code Sec. 659.012(a)(2))</v>
      </c>
      <c r="D14" t="str">
        <v>61013 - Supreme Court Justices &amp; Court of Criminal Appeals Judges(Tex. Govt. Code Sec. 659.012(a)(3))</v>
      </c>
      <c r="E14" t="str">
        <v>61014 - County Court at Law Judges (Tex. Govt. Code Sec. 25.0005)</v>
      </c>
      <c r="F14" t="str">
        <v>61015 - Probate Court Judges(Tex. Govt. Code Sec. 25.0023)</v>
      </c>
      <c r="G14" t="str">
        <v>61016 - Appointed Directors</v>
      </c>
      <c r="H14" t="str">
        <v>61020 - Salaries - Assistant</v>
      </c>
      <c r="I14" t="str">
        <v>61025 - Supplemental Pay</v>
      </c>
      <c r="J14" t="str">
        <v>61030 - Salaries - Court Coordinators</v>
      </c>
      <c r="K14" t="str">
        <v>61040 - Salaries - Court Reporters</v>
      </c>
      <c r="L14" t="str">
        <v>61050 - Salaries - Overtime</v>
      </c>
      <c r="M14" t="str">
        <v>61060 - Salaries - Extra Help</v>
      </c>
      <c r="N14" t="str">
        <v>61061 - Salaries - Part-time Regular</v>
      </c>
      <c r="O14" t="str">
        <v>61062 - Salaries - Part-time Temporary</v>
      </c>
      <c r="P14" t="str">
        <v>61070 - Automobile Allowance</v>
      </c>
      <c r="Q14" t="str">
        <v>61080 - Mileage Reimbursement</v>
      </c>
      <c r="R14" t="str">
        <v>61090 - Salary Lag Account</v>
      </c>
      <c r="S14" t="str">
        <v>61110 - Social Security</v>
      </c>
      <c r="T14" t="str">
        <v>61111 - FICA_A01111</v>
      </c>
      <c r="U14" t="str">
        <v>61112 - Medicare_A01112</v>
      </c>
      <c r="V14" t="str">
        <v>61113 - PARS</v>
      </c>
      <c r="W14" t="str">
        <v>61120 - Sick Leave Payoff</v>
      </c>
      <c r="X14" t="str">
        <v>61140 - Insurance -Employer</v>
      </c>
      <c r="Y14" t="str">
        <v>61150 - Fringe Benefits Retirement-Employer</v>
      </c>
      <c r="Z14" t="str">
        <v>61160 - Unemployment Insurance</v>
      </c>
      <c r="AA14" t="str">
        <v>61190 - Workers Compensation- County</v>
      </c>
      <c r="AB14" t="str">
        <v>62001 - Operating - Budget Only</v>
      </c>
      <c r="AC14" t="str">
        <v>62010 - Advertising</v>
      </c>
      <c r="AD14" t="str">
        <v>62011 - Classified Advertising</v>
      </c>
      <c r="AE14" t="str">
        <v>62012 - Advertisement for Bids</v>
      </c>
      <c r="AF14" t="str">
        <v>62013 - Legal Notices</v>
      </c>
      <c r="AG14" t="str">
        <v>62014 - Other</v>
      </c>
      <c r="AH14" t="str">
        <v>62015 - Forfeiture Disbursements</v>
      </c>
      <c r="AI14" t="str">
        <v>62021 - Truck  Rental</v>
      </c>
      <c r="AJ14" t="str">
        <v>62022 - Equipment Rental</v>
      </c>
      <c r="AK14" t="str">
        <v>62023 - Building Rental</v>
      </c>
      <c r="AL14" t="str">
        <v>62024 - Other  Rental</v>
      </c>
      <c r="AM14" t="str">
        <v>62025 - Voting Machine Rental</v>
      </c>
      <c r="AN14" t="str">
        <v>62026 - Business Travel</v>
      </c>
      <c r="AO14" t="str">
        <v>62027 - Conference Travel</v>
      </c>
      <c r="AP14" t="str">
        <v>62028 - Legislative Travel</v>
      </c>
      <c r="AQ14" t="str">
        <v>62029 - Recruiting Travel</v>
      </c>
      <c r="AR14" t="str">
        <v>62030 - Administrative Expense</v>
      </c>
      <c r="AS14" t="str">
        <v>62031 - Administrative Expense Contra</v>
      </c>
      <c r="AT14" t="str">
        <v>62035 - Late Fees/Finance Charges</v>
      </c>
      <c r="AU14" t="str">
        <v>62036 - Day Treatment Program</v>
      </c>
      <c r="AV14" t="str">
        <v>62037 - Electronic Monitoring</v>
      </c>
      <c r="AW14" t="str">
        <v>62038 - Juvenile Groceries</v>
      </c>
      <c r="AX14" t="str">
        <v>62039 - Emergency Foster Care</v>
      </c>
      <c r="AY14" t="str">
        <v>62040 - Emergency Food Assistance</v>
      </c>
      <c r="AZ14" t="str">
        <v>62041 - Emergency Medical Assistance</v>
      </c>
      <c r="BA14" t="str">
        <v>62042 - School/Recreation Expense</v>
      </c>
      <c r="BB14" t="str">
        <v>62043 - Residential Placement</v>
      </c>
      <c r="BC14" t="str">
        <v>62044 - Medical Expenses</v>
      </c>
      <c r="BD14" t="str">
        <v>62050 - Conference/Staff Development Expense</v>
      </c>
      <c r="BE14" t="str">
        <v>62080 - Dues &amp; Subscriptions</v>
      </c>
      <c r="BF14" t="str">
        <v>62081 - Organizational Dues</v>
      </c>
      <c r="BG14" t="str">
        <v>62082 - Subscriptions</v>
      </c>
      <c r="BH14" t="str">
        <v>62083 - Refunds</v>
      </c>
      <c r="BI14" t="str">
        <v>62084 - Reporting Vital Statistics</v>
      </c>
      <c r="BJ14" t="str">
        <v>62090 - Property Less than $5000</v>
      </c>
      <c r="BK14" t="str">
        <v>62093 - Computer Hardware less than $5000</v>
      </c>
      <c r="BL14" t="str">
        <v>62094 - Software as a service</v>
      </c>
      <c r="BM14" t="str">
        <v>62095 - Computer Software</v>
      </c>
      <c r="BN14" t="str">
        <v>62097 - Radios less than $5000 (8/30/01)</v>
      </c>
      <c r="BO14" t="str">
        <v>62098 - Weapons - Guns, Rifles</v>
      </c>
      <c r="BP14" t="str">
        <v>62125 - Questioned Cost Reimbursement</v>
      </c>
      <c r="BQ14" t="str">
        <v>62136 - Court Appointed Interpreter</v>
      </c>
      <c r="BR14" t="str">
        <v>62140 - Transportation Assistance</v>
      </c>
      <c r="BS14" t="str">
        <v>62150 - License &amp; Permit Fees</v>
      </c>
      <c r="BT14" t="str">
        <v>62151 - Rental Assistance- Emergency</v>
      </c>
      <c r="BU14" t="str">
        <v>62152 - Rental Assistance - Long Term</v>
      </c>
      <c r="BV14" t="str">
        <v>62153 - Rental Assistance - Client ERAP</v>
      </c>
      <c r="BW14" t="str">
        <v>62154 - Furnishings Assistance</v>
      </c>
      <c r="BX14" t="str">
        <v>62155 - Juror Housing &amp; Meals</v>
      </c>
      <c r="BY14" t="str">
        <v>62156 - Notary /Bonds Fees</v>
      </c>
      <c r="BZ14" t="str">
        <v>62157 - Rental Assistance - Portability Vouchers</v>
      </c>
      <c r="CA14" t="str">
        <v>62160 - Office Supplies</v>
      </c>
      <c r="CB14" t="str">
        <v>62170 - Postage</v>
      </c>
      <c r="CC14" t="str">
        <v>62175 - Printing / Imaging Expense</v>
      </c>
      <c r="CD14" t="str">
        <v>62179 - Water/Sewer/Garbage</v>
      </c>
      <c r="CE14" t="str">
        <v>62180 - Emergency Assistance</v>
      </c>
      <c r="CF14" t="str">
        <v>62181 - Utilities Assistance - Elderly</v>
      </c>
      <c r="CG14" t="str">
        <v>62182 - Utilities Assistance - Emergency</v>
      </c>
      <c r="CH14" t="str">
        <v>62183 - Utilities Assistance - Co Payment</v>
      </c>
      <c r="CI14" t="str">
        <v>62184 - Utilities Assistance - Mortgage</v>
      </c>
      <c r="CJ14" t="str">
        <v>62185 - Utitlities Assitance - ERAP Client</v>
      </c>
      <c r="CK14" t="str">
        <v>62186 - Utilities Assistance</v>
      </c>
      <c r="CL14" t="str">
        <v>62187 - Utilities</v>
      </c>
      <c r="CM14" t="str">
        <v>62188 - Print Shop Expenses</v>
      </c>
      <c r="CN14" t="str">
        <v>62189 - Publications</v>
      </c>
      <c r="CO14" t="str">
        <v>62190 - Testing Expense</v>
      </c>
      <c r="CP14" t="str">
        <v>62191 - Mortgage Assistance</v>
      </c>
      <c r="CQ14" t="str">
        <v>62192 - Transportation Assistance</v>
      </c>
      <c r="CR14" t="str">
        <v>62195 - Other Miscellaneous</v>
      </c>
      <c r="CS14" t="str">
        <v>62200 - Engineering</v>
      </c>
      <c r="CT14" t="str">
        <v>62210 - Shipping &amp; Handing (Freight)</v>
      </c>
      <c r="CU14" t="str">
        <v>62211 - Telephones</v>
      </c>
      <c r="CV14" t="str">
        <v>62212 - Cellular Phones</v>
      </c>
      <c r="CW14" t="str">
        <v>62213 - Pagers</v>
      </c>
      <c r="CX14" t="str">
        <v>62214 - Internet Access</v>
      </c>
      <c r="CY14" t="str">
        <v>62215 - Telecom maintenance and repair</v>
      </c>
      <c r="CZ14" t="str">
        <v>62216 - Telecom contracts</v>
      </c>
      <c r="DA14" t="str">
        <v>62217 - Telecommunications</v>
      </c>
      <c r="DB14" t="str">
        <v>62218 - Telephone Reimbursement</v>
      </c>
      <c r="DC14" t="str">
        <v>62219 - Long Distance</v>
      </c>
      <c r="DD14" t="str">
        <v>62221 - Financial &amp; Audit</v>
      </c>
      <c r="DE14" t="str">
        <v>62222 - Sign Painting &amp; Lettering</v>
      </c>
      <c r="DF14" t="str">
        <v>62223 - Medical Services</v>
      </c>
      <c r="DG14" t="str">
        <v>62225 - Other Professional Fees</v>
      </c>
      <c r="DH14" t="str">
        <v>62226 - Professional Fees - Sub-Recipients</v>
      </c>
      <c r="DI14" t="str">
        <v>62227 - Collection Fees - Linebarger</v>
      </c>
      <c r="DJ14" t="str">
        <v>62228 - Judical Region - Local Issue</v>
      </c>
      <c r="DK14" t="str">
        <v>62229 - Contra - Reimbursement from Ci</v>
      </c>
      <c r="DL14" t="str">
        <v>62235 - DDA - Spendable Balance</v>
      </c>
      <c r="DM14" t="str">
        <v>62240 - Incentives- Participants</v>
      </c>
      <c r="DN14" t="str">
        <v>62250 - Incentives- Grants</v>
      </c>
      <c r="DO14" t="str">
        <v>62254 - Lumber</v>
      </c>
      <c r="DP14" t="str">
        <v>62255 - Steel &amp; Iron</v>
      </c>
      <c r="DQ14" t="str">
        <v>62256 - Concrete Pipes</v>
      </c>
      <c r="DR14" t="str">
        <v>62257 - Sand</v>
      </c>
      <c r="DS14" t="str">
        <v>62258 - Chat</v>
      </c>
      <c r="DT14" t="str">
        <v>62259 - Liquid Asphalt</v>
      </c>
      <c r="DU14" t="str">
        <v>62260 - Asphalt Plant Mix</v>
      </c>
      <c r="DV14" t="str">
        <v>62261 - Cement Slurry</v>
      </c>
      <c r="DW14" t="str">
        <v>62262 - Road Gravel</v>
      </c>
      <c r="DX14" t="str">
        <v>62263 - Hazardous Waste Disposal</v>
      </c>
      <c r="DY14" t="str">
        <v>62264 - Waste Disposal</v>
      </c>
      <c r="DZ14" t="str">
        <v>62265 - Trash / Litter Removal</v>
      </c>
      <c r="EA14" t="str">
        <v>62266 - Cement Sacrete</v>
      </c>
      <c r="EB14" t="str">
        <v>62267 - Signage</v>
      </c>
      <c r="EC14" t="str">
        <v>62268 - Surety Bonds</v>
      </c>
      <c r="ED14" t="str">
        <v>62269 - Death/Burial Expense</v>
      </c>
      <c r="EE14" t="str">
        <v>62270 - Line Stabilizer</v>
      </c>
      <c r="EF14" t="str">
        <v>62271 - Delivery Service</v>
      </c>
      <c r="EG14" t="str">
        <v>62275 - Usage Equipment</v>
      </c>
      <c r="EH14" t="str">
        <v>62280 - Usage Materials/Burdened</v>
      </c>
      <c r="EI14" t="str">
        <v>62285 - Fuel</v>
      </c>
      <c r="EJ14" t="str">
        <v>62310 - Petit Jury</v>
      </c>
      <c r="EK14" t="str">
        <v>62320 - Grand Jury</v>
      </c>
      <c r="EL14" t="str">
        <v>62330 - Visiting Judges</v>
      </c>
      <c r="EM14" t="str">
        <v>62340 - Visiting Court Reporters</v>
      </c>
      <c r="EN14" t="str">
        <v>62350 - Election Workers</v>
      </c>
      <c r="EO14" t="str">
        <v>62351 - DCCCD  Fitness Center</v>
      </c>
      <c r="EP14" t="str">
        <v>62352 - Room &amp; Board</v>
      </c>
      <c r="EQ14" t="str">
        <v>62353 - Cable Television</v>
      </c>
      <c r="ER14" t="str">
        <v>62354 - Relocation Expense</v>
      </c>
      <c r="ES14" t="str">
        <v>62355 - Miscellaneous Reimbursables</v>
      </c>
      <c r="ET14" t="str">
        <v>62356 - Maintenance Contracts</v>
      </c>
      <c r="EU14" t="str">
        <v>62357 - CPS Contracts</v>
      </c>
      <c r="EV14" t="str">
        <v>62358 - General Liability</v>
      </c>
      <c r="EW14" t="str">
        <v>62359 - Property Insurance</v>
      </c>
      <c r="EX14" t="str">
        <v>62360 - Insurance</v>
      </c>
      <c r="EY14" t="str">
        <v>62361 - Data Processing Contract</v>
      </c>
      <c r="EZ14" t="str">
        <v>62362 - Workers Comp (Courtesy Patrol)</v>
      </c>
      <c r="FA14" t="str">
        <v>62363 - Fire Fighting</v>
      </c>
      <c r="FB14" t="str">
        <v>62364 - Claims Against County</v>
      </c>
      <c r="FC14" t="str">
        <v>62365 - Janitorial Service -Contractual</v>
      </c>
      <c r="FD14" t="str">
        <v>62366 - Records Management Contracts</v>
      </c>
      <c r="FE14" t="str">
        <v>62367 - Other Contractual Services</v>
      </c>
      <c r="FF14" t="str">
        <v>62368 - Water Improvements - CDBG</v>
      </c>
      <c r="FG14" t="str">
        <v>62369 - Streets/Sidewalks - CDBG</v>
      </c>
      <c r="FH14" t="str">
        <v>62370 - Housing Reconstruction - CDBG</v>
      </c>
      <c r="FI14" t="str">
        <v>62371 - Transfer to State</v>
      </c>
      <c r="FJ14" t="str">
        <v>62372 - Indirect Costs</v>
      </c>
      <c r="FK14" t="str">
        <v>62373 - EMS Service</v>
      </c>
      <c r="FL14" t="str">
        <v>62374 - Mental Health State Contracts</v>
      </c>
      <c r="FM14" t="str">
        <v>62375 - Blight Removal/Demolition - CDBG</v>
      </c>
      <c r="FN14" t="str">
        <v>62376 - Housing Construction - CDBG</v>
      </c>
      <c r="FO14" t="str">
        <v>62377 - Building Improvements - CDBG</v>
      </c>
      <c r="FP14" t="str">
        <v>62378 - Sewer Improvements - CDBG</v>
      </c>
      <c r="FQ14" t="str">
        <v>62379 - Code Adminisstrator - CDBF</v>
      </c>
      <c r="FR14" t="str">
        <v>62405 - Tuition Reimbursement</v>
      </c>
      <c r="FS14" t="str">
        <v>62410 - Substitute Court Reporters</v>
      </c>
      <c r="FT14" t="str">
        <v>62430 - Consulting Fees</v>
      </c>
      <c r="FU14" t="str">
        <v>62440 - Classroom Training</v>
      </c>
      <c r="FV14" t="str">
        <v>62460 - Training Fees</v>
      </c>
      <c r="FW14" t="str">
        <v>62462 - Registration Fees - Training</v>
      </c>
      <c r="FX14" t="str">
        <v>62465 - Court Appointed Masters/Refere</v>
      </c>
      <c r="FY14" t="str">
        <v>62470 - Court Appted Atty - Other allowable Exp District Court</v>
      </c>
      <c r="FZ14" t="str">
        <v>62471 - Court Appted Atty - Other allowable Exp County Court</v>
      </c>
      <c r="GA14" t="str">
        <v>62472 - Court Appted Atty - Other allowable Exp Appeals</v>
      </c>
      <c r="GB14" t="str">
        <v>62473 - Court Appted Atty - Misdemeanor</v>
      </c>
      <c r="GC14" t="str">
        <v>62474 - Court Appted Atty - County Court Appeal</v>
      </c>
      <c r="GD14" t="str">
        <v>62475 - Court Appted Atty - Felony</v>
      </c>
      <c r="GE14" t="str">
        <v>62476 - Court Appted Atty - Captial Murder</v>
      </c>
      <c r="GF14" t="str">
        <v>62477 - Court Appted Atty - Writs</v>
      </c>
      <c r="GG14" t="str">
        <v>62478 - Court Appted Atty - Investigator</v>
      </c>
      <c r="GH14" t="str">
        <v>62479 - Court Appted Atty -Child Welfare</v>
      </c>
      <c r="GI14" t="str">
        <v>62480 - Court Appted Atty - Delinquency</v>
      </c>
      <c r="GJ14" t="str">
        <v>62481 - Court Appointed Atty. -   Death Penalty</v>
      </c>
      <c r="GK14" t="str">
        <v>62482 - Court Appted Atty - No Charges</v>
      </c>
      <c r="GL14" t="str">
        <v>62483 - Court Appted Atty - District Court Appeal</v>
      </c>
      <c r="GM14" t="str">
        <v>62484 - Courty Appted Atty - Other allowable Exp Capital</v>
      </c>
      <c r="GN14" t="str">
        <v>62485 - Ct. Appt. Ad-Iitem Full Guardianship</v>
      </c>
      <c r="GO14" t="str">
        <v>62486 - Court Appointed Advocates</v>
      </c>
      <c r="GP14" t="str">
        <v>62488 - Trial Expense Other Court Costs</v>
      </c>
      <c r="GQ14" t="str">
        <v>62491 - Transcripts of Proceedings</v>
      </c>
      <c r="GR14" t="str">
        <v>62492 - Mediators</v>
      </c>
      <c r="GS14" t="str">
        <v>62493 - Witness Fees</v>
      </c>
      <c r="GT14" t="str">
        <v>62494 - Expenses -Visiting Judges &amp; CT Reporters</v>
      </c>
      <c r="GU14" t="str">
        <v>62495 - Attorney Pro Tem</v>
      </c>
      <c r="GV14" t="str">
        <v>62496 - Appraisal District Share</v>
      </c>
      <c r="GW14" t="str">
        <v>62497 - Expert Testimony - Non PSYCH</v>
      </c>
      <c r="GX14" t="str">
        <v>62498 - Expert Testimony - Psych</v>
      </c>
      <c r="GY14" t="str">
        <v>62499 - Expert Testimony - Non Psych Capital</v>
      </c>
      <c r="GZ14" t="str">
        <v>62500 - Expert Testimony - PD</v>
      </c>
      <c r="HA14" t="str">
        <v>62501 - Expert Testimony - Psych Capital</v>
      </c>
      <c r="HB14" t="str">
        <v>62502 - Capital Public Defender Expert Witness</v>
      </c>
      <c r="HC14" t="str">
        <v>62505 - Investigator - Capital</v>
      </c>
      <c r="HD14" t="str">
        <v>62510 - Ammunition/Explosives</v>
      </c>
      <c r="HE14" t="str">
        <v>62520 - Crime Scene Supplies</v>
      </c>
      <c r="HF14" t="str">
        <v>62530 - Law Enforcement Badges</v>
      </c>
      <c r="HG14" t="str">
        <v>62535 - Bulletproof Vests</v>
      </c>
      <c r="HH14" t="str">
        <v>62540 - Groceries</v>
      </c>
      <c r="HI14" t="str">
        <v>62543 - Vehicles Insurance</v>
      </c>
      <c r="HJ14" t="str">
        <v>62544 - Other</v>
      </c>
      <c r="HK14" t="str">
        <v>62545 - Household Utensils</v>
      </c>
      <c r="HL14" t="str">
        <v>62550 - Kitchen Supplies</v>
      </c>
      <c r="HM14" t="str">
        <v>62555 - Detention Supplies</v>
      </c>
      <c r="HN14" t="str">
        <v>62556 - Personal Care Toiletries</v>
      </c>
      <c r="HO14" t="str">
        <v>62560 - Land-Open Spaces and PW</v>
      </c>
      <c r="HP14" t="str">
        <v>62565 - Citi Lead Projects - Public Wks</v>
      </c>
      <c r="HQ14" t="str">
        <v>62567 - Professional Services</v>
      </c>
      <c r="HR14" t="str">
        <v>62568 - R O W</v>
      </c>
      <c r="HS14" t="str">
        <v>62569 - Land Improvment- Highways and Streets</v>
      </c>
      <c r="HT14" t="str">
        <v>62570 - Construction</v>
      </c>
      <c r="HU14" t="str">
        <v>62571 - Special Commissioners</v>
      </c>
      <c r="HV14" t="str">
        <v>62575 - Clothing  &amp;  Bedding</v>
      </c>
      <c r="HW14" t="str">
        <v>62580 - Reserve Deputy Bond</v>
      </c>
      <c r="HX14" t="str">
        <v>62585 - Informant Fees</v>
      </c>
      <c r="HY14" t="str">
        <v>62590 - County Auto Maintenance</v>
      </c>
      <c r="HZ14" t="str">
        <v>62595 - Vehicle Emissions Repairs</v>
      </c>
      <c r="IA14" t="str">
        <v>62610 - Auto Parts &amp; Supplies</v>
      </c>
      <c r="IB14" t="str">
        <v>62620 - Towing / Road Service</v>
      </c>
      <c r="IC14" t="str">
        <v>62630 - Radio Parts &amp; Supplies</v>
      </c>
      <c r="ID14" t="str">
        <v>62635 - Materials and Supplies</v>
      </c>
      <c r="IE14" t="str">
        <v>62640 - Maintenance/Labor on Building/Office Equipment</v>
      </c>
      <c r="IF14" t="str">
        <v>62650 - Special Equipment Maintenance</v>
      </c>
      <c r="IG14" t="str">
        <v>62660 - Computer Maintenance (Non Contractual)</v>
      </c>
      <c r="IH14" t="str">
        <v>62670 - Maintenance</v>
      </c>
      <c r="II14" t="str">
        <v>62680 - Building Material</v>
      </c>
      <c r="IJ14" t="str">
        <v>62690 - Hardware &amp; Electrical Supplies</v>
      </c>
      <c r="IK14" t="str">
        <v>62710 - Plumbing Supplies</v>
      </c>
      <c r="IL14" t="str">
        <v>62720 - Janitorial Supplies</v>
      </c>
      <c r="IM14" t="str">
        <v>62730 - Small Tools</v>
      </c>
      <c r="IN14" t="str">
        <v>62740 - Painting Supplies</v>
      </c>
      <c r="IO14" t="str">
        <v>62750 - Welding Supplies</v>
      </c>
      <c r="IP14" t="str">
        <v>62760 - Ground Maintenance</v>
      </c>
      <c r="IQ14" t="str">
        <v>62770 - Extermination/Fumigation</v>
      </c>
      <c r="IR14" t="str">
        <v>62810 - Groceries-Other</v>
      </c>
      <c r="IS14" t="str">
        <v>62815 - Jury Room Supplies</v>
      </c>
      <c r="IT14" t="str">
        <v>62818 - FM-Minor Building Alterations</v>
      </c>
      <c r="IU14" t="str">
        <v>62820 - Agricultural Supplies</v>
      </c>
      <c r="IV14" t="str">
        <v>62825 - Animal &amp; Livestock Feed &amp; Supplies</v>
      </c>
      <c r="IW14" t="str">
        <v>62830 - Animal Disposal</v>
      </c>
      <c r="IX14" t="str">
        <v>62835 - Autopsy Supplies</v>
      </c>
      <c r="IY14" t="str">
        <v>62840 - Laboratory Supplies</v>
      </c>
      <c r="IZ14" t="str">
        <v>62845 - Chemicals</v>
      </c>
      <c r="JA14" t="str">
        <v>62846 - Cylinder Gases</v>
      </c>
      <c r="JB14" t="str">
        <v>62847 - Drafting /Survey Supplies</v>
      </c>
      <c r="JC14" t="str">
        <v>62860 - FM-ADA Improvements</v>
      </c>
      <c r="JD14" t="str">
        <v>62861 - FM-Flooring updates</v>
      </c>
      <c r="JE14" t="str">
        <v>62862 - FM-Environmental Remediation</v>
      </c>
      <c r="JF14" t="str">
        <v>62863 - FM-HVAC Repair</v>
      </c>
      <c r="JG14" t="str">
        <v>62864 - FM-Minor Building Alterations</v>
      </c>
      <c r="JH14" t="str">
        <v>62865 - FM-Landscaping</v>
      </c>
      <c r="JI14" t="str">
        <v>62866 - FM-ADA Improvements</v>
      </c>
      <c r="JJ14" t="str">
        <v>62867 - FM-Lighting</v>
      </c>
      <c r="JK14" t="str">
        <v>62868 - FM-Other Facility Expense</v>
      </c>
      <c r="JL14" t="str">
        <v>62869 - FM-Fire Alarm&amp; Smoke Detectors</v>
      </c>
      <c r="JM14" t="str">
        <v>62871 - FM-Other Facility Expense</v>
      </c>
      <c r="JN14" t="str">
        <v>62872 - FM-Parking Program</v>
      </c>
      <c r="JO14" t="str">
        <v>62873 - FM-Emergency Management System</v>
      </c>
      <c r="JP14" t="str">
        <v>62874 - FM-Electrical</v>
      </c>
      <c r="JQ14" t="str">
        <v>62875 - FM-Plumbing</v>
      </c>
      <c r="JR14" t="str">
        <v>62876 - FM-Elevators</v>
      </c>
      <c r="JS14" t="str">
        <v>62880 - Election Supplies</v>
      </c>
      <c r="JT14" t="str">
        <v>62890 - Voting Machine Supplies</v>
      </c>
      <c r="JU14" t="str">
        <v>62910 - Voting Machine Transportation</v>
      </c>
      <c r="JV14" t="str">
        <v>62920 - Drug &amp; Medical Supplies</v>
      </c>
      <c r="JW14" t="str">
        <v>62930 - Photo Supplies</v>
      </c>
      <c r="JX14" t="str">
        <v>62935 - Two-Way Radios</v>
      </c>
      <c r="JY14" t="str">
        <v>62940 - Laundry &amp; Cleaning Supplies</v>
      </c>
      <c r="JZ14" t="str">
        <v>62950 - Books &amp; Supplements</v>
      </c>
      <c r="KA14" t="str">
        <v>62960 - Training Supplies</v>
      </c>
      <c r="KB14" t="str">
        <v>62970 - Uniforms</v>
      </c>
      <c r="KC14" t="str">
        <v>62975 - Payment Old Cancelled Warrants</v>
      </c>
      <c r="KD14" t="str">
        <v>62980 - Auto Expense - Incidental</v>
      </c>
      <c r="KE14" t="str">
        <v>62990 - Special Allocation - Welfare Dept.</v>
      </c>
      <c r="KF14" t="str">
        <v>62995 - Lease Expenses</v>
      </c>
      <c r="KG14" t="str">
        <v>63101 - GT6112-Substitute Teacher Salaries</v>
      </c>
      <c r="KH14" t="str">
        <v>63102 - GT6119-Teachers and Other Prof</v>
      </c>
      <c r="KI14" t="str">
        <v>63103 - GT6121-Extra Duty Pay /Overtime</v>
      </c>
      <c r="KJ14" t="str">
        <v>63104 - GT6129-Support Salaries</v>
      </c>
      <c r="KK14" t="str">
        <v>63105 - GT6141-Social Security / Medic</v>
      </c>
      <c r="KL14" t="str">
        <v>63106 - GT6142-Group Health and Life I</v>
      </c>
      <c r="KM14" t="str">
        <v>63107 - GT6143-Workers Compensation</v>
      </c>
      <c r="KN14" t="str">
        <v>63108 - GT6145-Unemployment Compensation</v>
      </c>
      <c r="KO14" t="str">
        <v>63109 - GT6146-Teacher Retirement / TR</v>
      </c>
      <c r="KP14" t="str">
        <v>63110 - GT6200-No Description</v>
      </c>
      <c r="KQ14" t="str">
        <v>63111 - GT6211-Legal Services</v>
      </c>
      <c r="KR14" t="str">
        <v>63112 - GT6212-Audit Services</v>
      </c>
      <c r="KS14" t="str">
        <v>63113 - GT6239-Education Service Center</v>
      </c>
      <c r="KT14" t="str">
        <v>63114 - GT6249-Maintenance and Repair</v>
      </c>
      <c r="KU14" t="str">
        <v>63115 - GT6259-Utilities</v>
      </c>
      <c r="KV14" t="str">
        <v>63116 - GT6269-Rentals - Operating Lea</v>
      </c>
      <c r="KW14" t="str">
        <v>63117 - GT6299-No Description</v>
      </c>
      <c r="KX14" t="str">
        <v>63118 - GT6319-Supplies for Maintenanc</v>
      </c>
      <c r="KY14" t="str">
        <v>63119 - GT6321-Textbooks</v>
      </c>
      <c r="KZ14" t="str">
        <v>63120 - GT6329-No Description</v>
      </c>
      <c r="LA14" t="str">
        <v>63121 - GT6339-Testing Materials</v>
      </c>
      <c r="LB14" t="str">
        <v>63122 - GT6399-Supplies and Materials</v>
      </c>
      <c r="LC14" t="str">
        <v>63123 - GT6411-Employee Travel</v>
      </c>
      <c r="LD14" t="str">
        <v>63124 - GT6429-Insurance Cost</v>
      </c>
      <c r="LE14" t="str">
        <v>63125 - GT6494-No Description</v>
      </c>
      <c r="LF14" t="str">
        <v>63126 - GT6499-Fees, Dues and Other Ex</v>
      </c>
      <c r="LG14" t="str">
        <v>67520 - Interest Payment</v>
      </c>
      <c r="LH14" t="str">
        <v>67525 - Premium &amp; Discount Amortization - Debt</v>
      </c>
      <c r="LI14" t="str">
        <v>67530 - Principal Payment</v>
      </c>
      <c r="LJ14" t="str">
        <v>67532 - Debt Issuance Costs</v>
      </c>
      <c r="LK14" t="str">
        <v>67535 - Deferred Debt Issuance Amortization</v>
      </c>
      <c r="LL14" t="str">
        <v>68001 - Property - Budget Only</v>
      </c>
      <c r="LM14" t="str">
        <v>68010 - Engineering &amp; Design ( Other than CMAQ)</v>
      </c>
      <c r="LN14" t="str">
        <v>68011 - Capital Outlay Other</v>
      </c>
      <c r="LO14" t="str">
        <v>68020 - Professional/Consultant Fees</v>
      </c>
      <c r="LP14" t="str">
        <v>68050 - Administrative Costs- Property</v>
      </c>
      <c r="LQ14" t="str">
        <v>68110 - Land - DO NOT USE</v>
      </c>
      <c r="LR14" t="str">
        <v>68111 - Land-NEW</v>
      </c>
      <c r="LS14" t="str">
        <v>68115 - Land Improvements</v>
      </c>
      <c r="LT14" t="str">
        <v>68116 - Land Improvements-NEW</v>
      </c>
      <c r="LU14" t="str">
        <v>68120 - Buildings</v>
      </c>
      <c r="LV14" t="str">
        <v>68121 - Building Reno - 20 year</v>
      </c>
      <c r="LW14" t="str">
        <v>68130 - Building Improvements</v>
      </c>
      <c r="LX14" t="str">
        <v>68131 - Tenant Build Out - Leasehold</v>
      </c>
      <c r="LY14" t="str">
        <v>68132 - Major Elevator Improvements</v>
      </c>
      <c r="LZ14" t="str">
        <v>68136 - Capx Temp Buildings</v>
      </c>
      <c r="MA14" t="str">
        <v>68141 - R-O-W - Land</v>
      </c>
      <c r="MB14" t="str">
        <v>68144 - R-O-W - Appraisers Fees</v>
      </c>
      <c r="MC14" t="str">
        <v>68147 - R-O-W - Title Expense</v>
      </c>
      <c r="MD14" t="str">
        <v>68149 - R-O-W - Sole Expense of State</v>
      </c>
      <c r="ME14" t="str">
        <v>68180 - Property Inspection</v>
      </c>
      <c r="MF14" t="str">
        <v>68185 - Archeological Survey</v>
      </c>
      <c r="MG14" t="str">
        <v>68190 - Architects Fees</v>
      </c>
      <c r="MH14" t="str">
        <v>68210 - Construction in Progress_A08210</v>
      </c>
      <c r="MI14" t="str">
        <v>68293 - Computer Hardware - Non capital outlay</v>
      </c>
      <c r="MJ14" t="str">
        <v>68294 - Computer Software As A Service - Not capitallized</v>
      </c>
      <c r="MK14" t="str">
        <v>68295 - Software Purchase - Non CAP</v>
      </c>
      <c r="ML14" t="str">
        <v>68311 - Roads</v>
      </c>
      <c r="MM14" t="str">
        <v>68312 - Bridges</v>
      </c>
      <c r="MN14" t="str">
        <v>68314 - Quality Control - Roads &amp; Bridge</v>
      </c>
      <c r="MO14" t="str">
        <v>68318 - Capital exp-cities</v>
      </c>
      <c r="MP14" t="str">
        <v>68319 - Capital - Contra (Reimbursement from Cities</v>
      </c>
      <c r="MQ14" t="str">
        <v>68330 - Curb, Gutter, &amp; Drainage</v>
      </c>
      <c r="MR14" t="str">
        <v>68399 - Capital-contra-cities</v>
      </c>
      <c r="MS14" t="str">
        <v>68410 - Furniture &amp; Equipment</v>
      </c>
      <c r="MT14" t="str">
        <v>68414 - Office Equipment</v>
      </c>
      <c r="MU14" t="str">
        <v>68415 - Equipment, Fixed Assets</v>
      </c>
      <c r="MV14" t="str">
        <v>68416 - Medical Equipment</v>
      </c>
      <c r="MW14" t="str">
        <v>68417 - Telephone Equipment</v>
      </c>
      <c r="MX14" t="str">
        <v>68418 - General Equipment</v>
      </c>
      <c r="MY14" t="str">
        <v>68419 - Laundry Equipment</v>
      </c>
      <c r="MZ14" t="str">
        <v>68520 - Telecommunication Equipment</v>
      </c>
      <c r="NA14" t="str">
        <v>68530 - Law Library Books (Complete Se</v>
      </c>
      <c r="NB14" t="str">
        <v>68610 - Special Equipment Maintenance</v>
      </c>
      <c r="NC14" t="str">
        <v>68615 - Road Construction Equipment</v>
      </c>
      <c r="ND14" t="str">
        <v>68616 - Laboratory Equipment</v>
      </c>
      <c r="NE14" t="str">
        <v>68620 - Vehicles</v>
      </c>
      <c r="NF14" t="str">
        <v>68621 - Electric Vehicles</v>
      </c>
      <c r="NG14" t="str">
        <v>68625 - Trucks</v>
      </c>
      <c r="NH14" t="str">
        <v>68630 - Computer Hardware</v>
      </c>
      <c r="NI14" t="str">
        <v>68639 - Software - Other Exp</v>
      </c>
      <c r="NJ14" t="str">
        <v>68640 - Computer Software over $10000</v>
      </c>
      <c r="NK14" t="str">
        <v>68641 - Software Dev, Imp, Cons Fees</v>
      </c>
      <c r="NL14" t="str">
        <v>68642 - Leases NonCapitalized F196 only</v>
      </c>
      <c r="NM14" t="str">
        <v>68643 - Capital Leases</v>
      </c>
      <c r="NN14" t="str">
        <v>68708 - Property - Traffic Signs</v>
      </c>
      <c r="NO14" t="str">
        <v>68713 - Property - Kitchen Equipment</v>
      </c>
      <c r="NP14" t="str">
        <v>68801 - Flooring Updates</v>
      </c>
      <c r="NQ14" t="str">
        <v>68803 - FM-Electrical</v>
      </c>
      <c r="NR14" t="str">
        <v>68806 - FM-Energy Management system</v>
      </c>
      <c r="NS14" t="str">
        <v>68809 - FM-Environmental Remediation</v>
      </c>
      <c r="NT14" t="str">
        <v>68812 - FM-Fire Alarm&amp; Smoke Detectors</v>
      </c>
      <c r="NU14" t="str">
        <v>68815 - FM-HVAC Repair</v>
      </c>
      <c r="NV14" t="str">
        <v>68818 - FM-Minor building alterations</v>
      </c>
      <c r="NW14" t="str">
        <v>68821 - FM-Painting</v>
      </c>
      <c r="NX14" t="str">
        <v>68824 - FM-Parking Program</v>
      </c>
      <c r="NY14" t="str">
        <v>68827 - FM_Plumbing</v>
      </c>
      <c r="NZ14" t="str">
        <v>68830 - FM-Roofing</v>
      </c>
      <c r="OA14" t="str">
        <v>68833 - Telcom</v>
      </c>
      <c r="OB14" t="str">
        <v>68836 - FM-Waterproofing</v>
      </c>
      <c r="OC14" t="str">
        <v>68839 - FM-Windows</v>
      </c>
      <c r="OD14" t="str">
        <v>68842 - FM-Landscaping</v>
      </c>
      <c r="OE14" t="str">
        <v>68845 - FM-ADA Improvements</v>
      </c>
      <c r="OF14" t="str">
        <v>68851 - FM-Lighting</v>
      </c>
      <c r="OG14" t="str">
        <v>68871 - FM-Other Facility Expense</v>
      </c>
      <c r="OH14" t="str">
        <v>68950 - Depreciation</v>
      </c>
      <c r="OI14" t="str">
        <v xml:space="preserve">68951 - Amortization </v>
      </c>
      <c r="OJ14" t="str">
        <v>68955 - Depreciation Adjustment - FA</v>
      </c>
      <c r="OK14" t="str">
        <v>68960 - Gain/Loss - NBV - FA</v>
      </c>
      <c r="OL14" t="str">
        <v>68961 - Cost of Removal Gain/Loss</v>
      </c>
      <c r="OM14" t="str">
        <v>69305 - Retiree-Health</v>
      </c>
      <c r="ON14" t="str">
        <v>69310 - W. Comp. Admin. Fee Expenses</v>
      </c>
      <c r="OO14" t="str">
        <v>69315 - Prescriptions</v>
      </c>
      <c r="OP14" t="str">
        <v>69320 - Administrative Fees-INS TRUST</v>
      </c>
      <c r="OQ14" t="str">
        <v>69325 - Trust - Section 125 Flex Claims</v>
      </c>
      <c r="OR14" t="str">
        <v>69330 - Trust - Optumhealth Bank</v>
      </c>
      <c r="OS14" t="str">
        <v>69335 - Trust - Miscellaneous Expenses</v>
      </c>
      <c r="OT14" t="str">
        <v>69340 - North Texas Alliance</v>
      </c>
      <c r="OU14" t="str">
        <v>69345 - Trust - Texas Health Choice</v>
      </c>
      <c r="OV14" t="str">
        <v>69350 - Trust - Safeguard Dental</v>
      </c>
      <c r="OW14" t="str">
        <v>69355 - Trust-Mental Health Network services</v>
      </c>
      <c r="OX14" t="str">
        <v>69360 - Trust - Refunds Medical Payments</v>
      </c>
      <c r="OY14" t="str">
        <v>69365 - Affordalbe Care ACT</v>
      </c>
      <c r="OZ14" t="str">
        <v>69370 - Special &amp; Trust Disbursements</v>
      </c>
      <c r="PA14" t="str">
        <v>69375 - ISF-Workers Comp Expenses</v>
      </c>
    </row>
    <row r="15" spans="1:417" x14ac:dyDescent="0.25">
      <c r="A15" t="str" cm="1">
        <f t="array" ref="A15:PA15">TRANSPOSE(_xlfn._xlws.SORT(_xlfn._xlws.FILTER(TableAccount[Account List],ISNUMBER(SEARCH(Travel!Z16,TableAccount[Account List])))))</f>
        <v>61010 - Salaries - Official</v>
      </c>
      <c r="B15" t="str">
        <v>61011 - District Court Judges(Tex. Govt. Code Sec. 659.012(a)(1))</v>
      </c>
      <c r="C15" t="str">
        <v>61012 - Court of Appeals Justices(Tex. Govt. Code Sec. 659.012(a)(2))</v>
      </c>
      <c r="D15" t="str">
        <v>61013 - Supreme Court Justices &amp; Court of Criminal Appeals Judges(Tex. Govt. Code Sec. 659.012(a)(3))</v>
      </c>
      <c r="E15" t="str">
        <v>61014 - County Court at Law Judges (Tex. Govt. Code Sec. 25.0005)</v>
      </c>
      <c r="F15" t="str">
        <v>61015 - Probate Court Judges(Tex. Govt. Code Sec. 25.0023)</v>
      </c>
      <c r="G15" t="str">
        <v>61016 - Appointed Directors</v>
      </c>
      <c r="H15" t="str">
        <v>61020 - Salaries - Assistant</v>
      </c>
      <c r="I15" t="str">
        <v>61025 - Supplemental Pay</v>
      </c>
      <c r="J15" t="str">
        <v>61030 - Salaries - Court Coordinators</v>
      </c>
      <c r="K15" t="str">
        <v>61040 - Salaries - Court Reporters</v>
      </c>
      <c r="L15" t="str">
        <v>61050 - Salaries - Overtime</v>
      </c>
      <c r="M15" t="str">
        <v>61060 - Salaries - Extra Help</v>
      </c>
      <c r="N15" t="str">
        <v>61061 - Salaries - Part-time Regular</v>
      </c>
      <c r="O15" t="str">
        <v>61062 - Salaries - Part-time Temporary</v>
      </c>
      <c r="P15" t="str">
        <v>61070 - Automobile Allowance</v>
      </c>
      <c r="Q15" t="str">
        <v>61080 - Mileage Reimbursement</v>
      </c>
      <c r="R15" t="str">
        <v>61090 - Salary Lag Account</v>
      </c>
      <c r="S15" t="str">
        <v>61110 - Social Security</v>
      </c>
      <c r="T15" t="str">
        <v>61111 - FICA_A01111</v>
      </c>
      <c r="U15" t="str">
        <v>61112 - Medicare_A01112</v>
      </c>
      <c r="V15" t="str">
        <v>61113 - PARS</v>
      </c>
      <c r="W15" t="str">
        <v>61120 - Sick Leave Payoff</v>
      </c>
      <c r="X15" t="str">
        <v>61140 - Insurance -Employer</v>
      </c>
      <c r="Y15" t="str">
        <v>61150 - Fringe Benefits Retirement-Employer</v>
      </c>
      <c r="Z15" t="str">
        <v>61160 - Unemployment Insurance</v>
      </c>
      <c r="AA15" t="str">
        <v>61190 - Workers Compensation- County</v>
      </c>
      <c r="AB15" t="str">
        <v>62001 - Operating - Budget Only</v>
      </c>
      <c r="AC15" t="str">
        <v>62010 - Advertising</v>
      </c>
      <c r="AD15" t="str">
        <v>62011 - Classified Advertising</v>
      </c>
      <c r="AE15" t="str">
        <v>62012 - Advertisement for Bids</v>
      </c>
      <c r="AF15" t="str">
        <v>62013 - Legal Notices</v>
      </c>
      <c r="AG15" t="str">
        <v>62014 - Other</v>
      </c>
      <c r="AH15" t="str">
        <v>62015 - Forfeiture Disbursements</v>
      </c>
      <c r="AI15" t="str">
        <v>62021 - Truck  Rental</v>
      </c>
      <c r="AJ15" t="str">
        <v>62022 - Equipment Rental</v>
      </c>
      <c r="AK15" t="str">
        <v>62023 - Building Rental</v>
      </c>
      <c r="AL15" t="str">
        <v>62024 - Other  Rental</v>
      </c>
      <c r="AM15" t="str">
        <v>62025 - Voting Machine Rental</v>
      </c>
      <c r="AN15" t="str">
        <v>62026 - Business Travel</v>
      </c>
      <c r="AO15" t="str">
        <v>62027 - Conference Travel</v>
      </c>
      <c r="AP15" t="str">
        <v>62028 - Legislative Travel</v>
      </c>
      <c r="AQ15" t="str">
        <v>62029 - Recruiting Travel</v>
      </c>
      <c r="AR15" t="str">
        <v>62030 - Administrative Expense</v>
      </c>
      <c r="AS15" t="str">
        <v>62031 - Administrative Expense Contra</v>
      </c>
      <c r="AT15" t="str">
        <v>62035 - Late Fees/Finance Charges</v>
      </c>
      <c r="AU15" t="str">
        <v>62036 - Day Treatment Program</v>
      </c>
      <c r="AV15" t="str">
        <v>62037 - Electronic Monitoring</v>
      </c>
      <c r="AW15" t="str">
        <v>62038 - Juvenile Groceries</v>
      </c>
      <c r="AX15" t="str">
        <v>62039 - Emergency Foster Care</v>
      </c>
      <c r="AY15" t="str">
        <v>62040 - Emergency Food Assistance</v>
      </c>
      <c r="AZ15" t="str">
        <v>62041 - Emergency Medical Assistance</v>
      </c>
      <c r="BA15" t="str">
        <v>62042 - School/Recreation Expense</v>
      </c>
      <c r="BB15" t="str">
        <v>62043 - Residential Placement</v>
      </c>
      <c r="BC15" t="str">
        <v>62044 - Medical Expenses</v>
      </c>
      <c r="BD15" t="str">
        <v>62050 - Conference/Staff Development Expense</v>
      </c>
      <c r="BE15" t="str">
        <v>62080 - Dues &amp; Subscriptions</v>
      </c>
      <c r="BF15" t="str">
        <v>62081 - Organizational Dues</v>
      </c>
      <c r="BG15" t="str">
        <v>62082 - Subscriptions</v>
      </c>
      <c r="BH15" t="str">
        <v>62083 - Refunds</v>
      </c>
      <c r="BI15" t="str">
        <v>62084 - Reporting Vital Statistics</v>
      </c>
      <c r="BJ15" t="str">
        <v>62090 - Property Less than $5000</v>
      </c>
      <c r="BK15" t="str">
        <v>62093 - Computer Hardware less than $5000</v>
      </c>
      <c r="BL15" t="str">
        <v>62094 - Software as a service</v>
      </c>
      <c r="BM15" t="str">
        <v>62095 - Computer Software</v>
      </c>
      <c r="BN15" t="str">
        <v>62097 - Radios less than $5000 (8/30/01)</v>
      </c>
      <c r="BO15" t="str">
        <v>62098 - Weapons - Guns, Rifles</v>
      </c>
      <c r="BP15" t="str">
        <v>62125 - Questioned Cost Reimbursement</v>
      </c>
      <c r="BQ15" t="str">
        <v>62136 - Court Appointed Interpreter</v>
      </c>
      <c r="BR15" t="str">
        <v>62140 - Transportation Assistance</v>
      </c>
      <c r="BS15" t="str">
        <v>62150 - License &amp; Permit Fees</v>
      </c>
      <c r="BT15" t="str">
        <v>62151 - Rental Assistance- Emergency</v>
      </c>
      <c r="BU15" t="str">
        <v>62152 - Rental Assistance - Long Term</v>
      </c>
      <c r="BV15" t="str">
        <v>62153 - Rental Assistance - Client ERAP</v>
      </c>
      <c r="BW15" t="str">
        <v>62154 - Furnishings Assistance</v>
      </c>
      <c r="BX15" t="str">
        <v>62155 - Juror Housing &amp; Meals</v>
      </c>
      <c r="BY15" t="str">
        <v>62156 - Notary /Bonds Fees</v>
      </c>
      <c r="BZ15" t="str">
        <v>62157 - Rental Assistance - Portability Vouchers</v>
      </c>
      <c r="CA15" t="str">
        <v>62160 - Office Supplies</v>
      </c>
      <c r="CB15" t="str">
        <v>62170 - Postage</v>
      </c>
      <c r="CC15" t="str">
        <v>62175 - Printing / Imaging Expense</v>
      </c>
      <c r="CD15" t="str">
        <v>62179 - Water/Sewer/Garbage</v>
      </c>
      <c r="CE15" t="str">
        <v>62180 - Emergency Assistance</v>
      </c>
      <c r="CF15" t="str">
        <v>62181 - Utilities Assistance - Elderly</v>
      </c>
      <c r="CG15" t="str">
        <v>62182 - Utilities Assistance - Emergency</v>
      </c>
      <c r="CH15" t="str">
        <v>62183 - Utilities Assistance - Co Payment</v>
      </c>
      <c r="CI15" t="str">
        <v>62184 - Utilities Assistance - Mortgage</v>
      </c>
      <c r="CJ15" t="str">
        <v>62185 - Utitlities Assitance - ERAP Client</v>
      </c>
      <c r="CK15" t="str">
        <v>62186 - Utilities Assistance</v>
      </c>
      <c r="CL15" t="str">
        <v>62187 - Utilities</v>
      </c>
      <c r="CM15" t="str">
        <v>62188 - Print Shop Expenses</v>
      </c>
      <c r="CN15" t="str">
        <v>62189 - Publications</v>
      </c>
      <c r="CO15" t="str">
        <v>62190 - Testing Expense</v>
      </c>
      <c r="CP15" t="str">
        <v>62191 - Mortgage Assistance</v>
      </c>
      <c r="CQ15" t="str">
        <v>62192 - Transportation Assistance</v>
      </c>
      <c r="CR15" t="str">
        <v>62195 - Other Miscellaneous</v>
      </c>
      <c r="CS15" t="str">
        <v>62200 - Engineering</v>
      </c>
      <c r="CT15" t="str">
        <v>62210 - Shipping &amp; Handing (Freight)</v>
      </c>
      <c r="CU15" t="str">
        <v>62211 - Telephones</v>
      </c>
      <c r="CV15" t="str">
        <v>62212 - Cellular Phones</v>
      </c>
      <c r="CW15" t="str">
        <v>62213 - Pagers</v>
      </c>
      <c r="CX15" t="str">
        <v>62214 - Internet Access</v>
      </c>
      <c r="CY15" t="str">
        <v>62215 - Telecom maintenance and repair</v>
      </c>
      <c r="CZ15" t="str">
        <v>62216 - Telecom contracts</v>
      </c>
      <c r="DA15" t="str">
        <v>62217 - Telecommunications</v>
      </c>
      <c r="DB15" t="str">
        <v>62218 - Telephone Reimbursement</v>
      </c>
      <c r="DC15" t="str">
        <v>62219 - Long Distance</v>
      </c>
      <c r="DD15" t="str">
        <v>62221 - Financial &amp; Audit</v>
      </c>
      <c r="DE15" t="str">
        <v>62222 - Sign Painting &amp; Lettering</v>
      </c>
      <c r="DF15" t="str">
        <v>62223 - Medical Services</v>
      </c>
      <c r="DG15" t="str">
        <v>62225 - Other Professional Fees</v>
      </c>
      <c r="DH15" t="str">
        <v>62226 - Professional Fees - Sub-Recipients</v>
      </c>
      <c r="DI15" t="str">
        <v>62227 - Collection Fees - Linebarger</v>
      </c>
      <c r="DJ15" t="str">
        <v>62228 - Judical Region - Local Issue</v>
      </c>
      <c r="DK15" t="str">
        <v>62229 - Contra - Reimbursement from Ci</v>
      </c>
      <c r="DL15" t="str">
        <v>62235 - DDA - Spendable Balance</v>
      </c>
      <c r="DM15" t="str">
        <v>62240 - Incentives- Participants</v>
      </c>
      <c r="DN15" t="str">
        <v>62250 - Incentives- Grants</v>
      </c>
      <c r="DO15" t="str">
        <v>62254 - Lumber</v>
      </c>
      <c r="DP15" t="str">
        <v>62255 - Steel &amp; Iron</v>
      </c>
      <c r="DQ15" t="str">
        <v>62256 - Concrete Pipes</v>
      </c>
      <c r="DR15" t="str">
        <v>62257 - Sand</v>
      </c>
      <c r="DS15" t="str">
        <v>62258 - Chat</v>
      </c>
      <c r="DT15" t="str">
        <v>62259 - Liquid Asphalt</v>
      </c>
      <c r="DU15" t="str">
        <v>62260 - Asphalt Plant Mix</v>
      </c>
      <c r="DV15" t="str">
        <v>62261 - Cement Slurry</v>
      </c>
      <c r="DW15" t="str">
        <v>62262 - Road Gravel</v>
      </c>
      <c r="DX15" t="str">
        <v>62263 - Hazardous Waste Disposal</v>
      </c>
      <c r="DY15" t="str">
        <v>62264 - Waste Disposal</v>
      </c>
      <c r="DZ15" t="str">
        <v>62265 - Trash / Litter Removal</v>
      </c>
      <c r="EA15" t="str">
        <v>62266 - Cement Sacrete</v>
      </c>
      <c r="EB15" t="str">
        <v>62267 - Signage</v>
      </c>
      <c r="EC15" t="str">
        <v>62268 - Surety Bonds</v>
      </c>
      <c r="ED15" t="str">
        <v>62269 - Death/Burial Expense</v>
      </c>
      <c r="EE15" t="str">
        <v>62270 - Line Stabilizer</v>
      </c>
      <c r="EF15" t="str">
        <v>62271 - Delivery Service</v>
      </c>
      <c r="EG15" t="str">
        <v>62275 - Usage Equipment</v>
      </c>
      <c r="EH15" t="str">
        <v>62280 - Usage Materials/Burdened</v>
      </c>
      <c r="EI15" t="str">
        <v>62285 - Fuel</v>
      </c>
      <c r="EJ15" t="str">
        <v>62310 - Petit Jury</v>
      </c>
      <c r="EK15" t="str">
        <v>62320 - Grand Jury</v>
      </c>
      <c r="EL15" t="str">
        <v>62330 - Visiting Judges</v>
      </c>
      <c r="EM15" t="str">
        <v>62340 - Visiting Court Reporters</v>
      </c>
      <c r="EN15" t="str">
        <v>62350 - Election Workers</v>
      </c>
      <c r="EO15" t="str">
        <v>62351 - DCCCD  Fitness Center</v>
      </c>
      <c r="EP15" t="str">
        <v>62352 - Room &amp; Board</v>
      </c>
      <c r="EQ15" t="str">
        <v>62353 - Cable Television</v>
      </c>
      <c r="ER15" t="str">
        <v>62354 - Relocation Expense</v>
      </c>
      <c r="ES15" t="str">
        <v>62355 - Miscellaneous Reimbursables</v>
      </c>
      <c r="ET15" t="str">
        <v>62356 - Maintenance Contracts</v>
      </c>
      <c r="EU15" t="str">
        <v>62357 - CPS Contracts</v>
      </c>
      <c r="EV15" t="str">
        <v>62358 - General Liability</v>
      </c>
      <c r="EW15" t="str">
        <v>62359 - Property Insurance</v>
      </c>
      <c r="EX15" t="str">
        <v>62360 - Insurance</v>
      </c>
      <c r="EY15" t="str">
        <v>62361 - Data Processing Contract</v>
      </c>
      <c r="EZ15" t="str">
        <v>62362 - Workers Comp (Courtesy Patrol)</v>
      </c>
      <c r="FA15" t="str">
        <v>62363 - Fire Fighting</v>
      </c>
      <c r="FB15" t="str">
        <v>62364 - Claims Against County</v>
      </c>
      <c r="FC15" t="str">
        <v>62365 - Janitorial Service -Contractual</v>
      </c>
      <c r="FD15" t="str">
        <v>62366 - Records Management Contracts</v>
      </c>
      <c r="FE15" t="str">
        <v>62367 - Other Contractual Services</v>
      </c>
      <c r="FF15" t="str">
        <v>62368 - Water Improvements - CDBG</v>
      </c>
      <c r="FG15" t="str">
        <v>62369 - Streets/Sidewalks - CDBG</v>
      </c>
      <c r="FH15" t="str">
        <v>62370 - Housing Reconstruction - CDBG</v>
      </c>
      <c r="FI15" t="str">
        <v>62371 - Transfer to State</v>
      </c>
      <c r="FJ15" t="str">
        <v>62372 - Indirect Costs</v>
      </c>
      <c r="FK15" t="str">
        <v>62373 - EMS Service</v>
      </c>
      <c r="FL15" t="str">
        <v>62374 - Mental Health State Contracts</v>
      </c>
      <c r="FM15" t="str">
        <v>62375 - Blight Removal/Demolition - CDBG</v>
      </c>
      <c r="FN15" t="str">
        <v>62376 - Housing Construction - CDBG</v>
      </c>
      <c r="FO15" t="str">
        <v>62377 - Building Improvements - CDBG</v>
      </c>
      <c r="FP15" t="str">
        <v>62378 - Sewer Improvements - CDBG</v>
      </c>
      <c r="FQ15" t="str">
        <v>62379 - Code Adminisstrator - CDBF</v>
      </c>
      <c r="FR15" t="str">
        <v>62405 - Tuition Reimbursement</v>
      </c>
      <c r="FS15" t="str">
        <v>62410 - Substitute Court Reporters</v>
      </c>
      <c r="FT15" t="str">
        <v>62430 - Consulting Fees</v>
      </c>
      <c r="FU15" t="str">
        <v>62440 - Classroom Training</v>
      </c>
      <c r="FV15" t="str">
        <v>62460 - Training Fees</v>
      </c>
      <c r="FW15" t="str">
        <v>62462 - Registration Fees - Training</v>
      </c>
      <c r="FX15" t="str">
        <v>62465 - Court Appointed Masters/Refere</v>
      </c>
      <c r="FY15" t="str">
        <v>62470 - Court Appted Atty - Other allowable Exp District Court</v>
      </c>
      <c r="FZ15" t="str">
        <v>62471 - Court Appted Atty - Other allowable Exp County Court</v>
      </c>
      <c r="GA15" t="str">
        <v>62472 - Court Appted Atty - Other allowable Exp Appeals</v>
      </c>
      <c r="GB15" t="str">
        <v>62473 - Court Appted Atty - Misdemeanor</v>
      </c>
      <c r="GC15" t="str">
        <v>62474 - Court Appted Atty - County Court Appeal</v>
      </c>
      <c r="GD15" t="str">
        <v>62475 - Court Appted Atty - Felony</v>
      </c>
      <c r="GE15" t="str">
        <v>62476 - Court Appted Atty - Captial Murder</v>
      </c>
      <c r="GF15" t="str">
        <v>62477 - Court Appted Atty - Writs</v>
      </c>
      <c r="GG15" t="str">
        <v>62478 - Court Appted Atty - Investigator</v>
      </c>
      <c r="GH15" t="str">
        <v>62479 - Court Appted Atty -Child Welfare</v>
      </c>
      <c r="GI15" t="str">
        <v>62480 - Court Appted Atty - Delinquency</v>
      </c>
      <c r="GJ15" t="str">
        <v>62481 - Court Appointed Atty. -   Death Penalty</v>
      </c>
      <c r="GK15" t="str">
        <v>62482 - Court Appted Atty - No Charges</v>
      </c>
      <c r="GL15" t="str">
        <v>62483 - Court Appted Atty - District Court Appeal</v>
      </c>
      <c r="GM15" t="str">
        <v>62484 - Courty Appted Atty - Other allowable Exp Capital</v>
      </c>
      <c r="GN15" t="str">
        <v>62485 - Ct. Appt. Ad-Iitem Full Guardianship</v>
      </c>
      <c r="GO15" t="str">
        <v>62486 - Court Appointed Advocates</v>
      </c>
      <c r="GP15" t="str">
        <v>62488 - Trial Expense Other Court Costs</v>
      </c>
      <c r="GQ15" t="str">
        <v>62491 - Transcripts of Proceedings</v>
      </c>
      <c r="GR15" t="str">
        <v>62492 - Mediators</v>
      </c>
      <c r="GS15" t="str">
        <v>62493 - Witness Fees</v>
      </c>
      <c r="GT15" t="str">
        <v>62494 - Expenses -Visiting Judges &amp; CT Reporters</v>
      </c>
      <c r="GU15" t="str">
        <v>62495 - Attorney Pro Tem</v>
      </c>
      <c r="GV15" t="str">
        <v>62496 - Appraisal District Share</v>
      </c>
      <c r="GW15" t="str">
        <v>62497 - Expert Testimony - Non PSYCH</v>
      </c>
      <c r="GX15" t="str">
        <v>62498 - Expert Testimony - Psych</v>
      </c>
      <c r="GY15" t="str">
        <v>62499 - Expert Testimony - Non Psych Capital</v>
      </c>
      <c r="GZ15" t="str">
        <v>62500 - Expert Testimony - PD</v>
      </c>
      <c r="HA15" t="str">
        <v>62501 - Expert Testimony - Psych Capital</v>
      </c>
      <c r="HB15" t="str">
        <v>62502 - Capital Public Defender Expert Witness</v>
      </c>
      <c r="HC15" t="str">
        <v>62505 - Investigator - Capital</v>
      </c>
      <c r="HD15" t="str">
        <v>62510 - Ammunition/Explosives</v>
      </c>
      <c r="HE15" t="str">
        <v>62520 - Crime Scene Supplies</v>
      </c>
      <c r="HF15" t="str">
        <v>62530 - Law Enforcement Badges</v>
      </c>
      <c r="HG15" t="str">
        <v>62535 - Bulletproof Vests</v>
      </c>
      <c r="HH15" t="str">
        <v>62540 - Groceries</v>
      </c>
      <c r="HI15" t="str">
        <v>62543 - Vehicles Insurance</v>
      </c>
      <c r="HJ15" t="str">
        <v>62544 - Other</v>
      </c>
      <c r="HK15" t="str">
        <v>62545 - Household Utensils</v>
      </c>
      <c r="HL15" t="str">
        <v>62550 - Kitchen Supplies</v>
      </c>
      <c r="HM15" t="str">
        <v>62555 - Detention Supplies</v>
      </c>
      <c r="HN15" t="str">
        <v>62556 - Personal Care Toiletries</v>
      </c>
      <c r="HO15" t="str">
        <v>62560 - Land-Open Spaces and PW</v>
      </c>
      <c r="HP15" t="str">
        <v>62565 - Citi Lead Projects - Public Wks</v>
      </c>
      <c r="HQ15" t="str">
        <v>62567 - Professional Services</v>
      </c>
      <c r="HR15" t="str">
        <v>62568 - R O W</v>
      </c>
      <c r="HS15" t="str">
        <v>62569 - Land Improvment- Highways and Streets</v>
      </c>
      <c r="HT15" t="str">
        <v>62570 - Construction</v>
      </c>
      <c r="HU15" t="str">
        <v>62571 - Special Commissioners</v>
      </c>
      <c r="HV15" t="str">
        <v>62575 - Clothing  &amp;  Bedding</v>
      </c>
      <c r="HW15" t="str">
        <v>62580 - Reserve Deputy Bond</v>
      </c>
      <c r="HX15" t="str">
        <v>62585 - Informant Fees</v>
      </c>
      <c r="HY15" t="str">
        <v>62590 - County Auto Maintenance</v>
      </c>
      <c r="HZ15" t="str">
        <v>62595 - Vehicle Emissions Repairs</v>
      </c>
      <c r="IA15" t="str">
        <v>62610 - Auto Parts &amp; Supplies</v>
      </c>
      <c r="IB15" t="str">
        <v>62620 - Towing / Road Service</v>
      </c>
      <c r="IC15" t="str">
        <v>62630 - Radio Parts &amp; Supplies</v>
      </c>
      <c r="ID15" t="str">
        <v>62635 - Materials and Supplies</v>
      </c>
      <c r="IE15" t="str">
        <v>62640 - Maintenance/Labor on Building/Office Equipment</v>
      </c>
      <c r="IF15" t="str">
        <v>62650 - Special Equipment Maintenance</v>
      </c>
      <c r="IG15" t="str">
        <v>62660 - Computer Maintenance (Non Contractual)</v>
      </c>
      <c r="IH15" t="str">
        <v>62670 - Maintenance</v>
      </c>
      <c r="II15" t="str">
        <v>62680 - Building Material</v>
      </c>
      <c r="IJ15" t="str">
        <v>62690 - Hardware &amp; Electrical Supplies</v>
      </c>
      <c r="IK15" t="str">
        <v>62710 - Plumbing Supplies</v>
      </c>
      <c r="IL15" t="str">
        <v>62720 - Janitorial Supplies</v>
      </c>
      <c r="IM15" t="str">
        <v>62730 - Small Tools</v>
      </c>
      <c r="IN15" t="str">
        <v>62740 - Painting Supplies</v>
      </c>
      <c r="IO15" t="str">
        <v>62750 - Welding Supplies</v>
      </c>
      <c r="IP15" t="str">
        <v>62760 - Ground Maintenance</v>
      </c>
      <c r="IQ15" t="str">
        <v>62770 - Extermination/Fumigation</v>
      </c>
      <c r="IR15" t="str">
        <v>62810 - Groceries-Other</v>
      </c>
      <c r="IS15" t="str">
        <v>62815 - Jury Room Supplies</v>
      </c>
      <c r="IT15" t="str">
        <v>62818 - FM-Minor Building Alterations</v>
      </c>
      <c r="IU15" t="str">
        <v>62820 - Agricultural Supplies</v>
      </c>
      <c r="IV15" t="str">
        <v>62825 - Animal &amp; Livestock Feed &amp; Supplies</v>
      </c>
      <c r="IW15" t="str">
        <v>62830 - Animal Disposal</v>
      </c>
      <c r="IX15" t="str">
        <v>62835 - Autopsy Supplies</v>
      </c>
      <c r="IY15" t="str">
        <v>62840 - Laboratory Supplies</v>
      </c>
      <c r="IZ15" t="str">
        <v>62845 - Chemicals</v>
      </c>
      <c r="JA15" t="str">
        <v>62846 - Cylinder Gases</v>
      </c>
      <c r="JB15" t="str">
        <v>62847 - Drafting /Survey Supplies</v>
      </c>
      <c r="JC15" t="str">
        <v>62860 - FM-ADA Improvements</v>
      </c>
      <c r="JD15" t="str">
        <v>62861 - FM-Flooring updates</v>
      </c>
      <c r="JE15" t="str">
        <v>62862 - FM-Environmental Remediation</v>
      </c>
      <c r="JF15" t="str">
        <v>62863 - FM-HVAC Repair</v>
      </c>
      <c r="JG15" t="str">
        <v>62864 - FM-Minor Building Alterations</v>
      </c>
      <c r="JH15" t="str">
        <v>62865 - FM-Landscaping</v>
      </c>
      <c r="JI15" t="str">
        <v>62866 - FM-ADA Improvements</v>
      </c>
      <c r="JJ15" t="str">
        <v>62867 - FM-Lighting</v>
      </c>
      <c r="JK15" t="str">
        <v>62868 - FM-Other Facility Expense</v>
      </c>
      <c r="JL15" t="str">
        <v>62869 - FM-Fire Alarm&amp; Smoke Detectors</v>
      </c>
      <c r="JM15" t="str">
        <v>62871 - FM-Other Facility Expense</v>
      </c>
      <c r="JN15" t="str">
        <v>62872 - FM-Parking Program</v>
      </c>
      <c r="JO15" t="str">
        <v>62873 - FM-Emergency Management System</v>
      </c>
      <c r="JP15" t="str">
        <v>62874 - FM-Electrical</v>
      </c>
      <c r="JQ15" t="str">
        <v>62875 - FM-Plumbing</v>
      </c>
      <c r="JR15" t="str">
        <v>62876 - FM-Elevators</v>
      </c>
      <c r="JS15" t="str">
        <v>62880 - Election Supplies</v>
      </c>
      <c r="JT15" t="str">
        <v>62890 - Voting Machine Supplies</v>
      </c>
      <c r="JU15" t="str">
        <v>62910 - Voting Machine Transportation</v>
      </c>
      <c r="JV15" t="str">
        <v>62920 - Drug &amp; Medical Supplies</v>
      </c>
      <c r="JW15" t="str">
        <v>62930 - Photo Supplies</v>
      </c>
      <c r="JX15" t="str">
        <v>62935 - Two-Way Radios</v>
      </c>
      <c r="JY15" t="str">
        <v>62940 - Laundry &amp; Cleaning Supplies</v>
      </c>
      <c r="JZ15" t="str">
        <v>62950 - Books &amp; Supplements</v>
      </c>
      <c r="KA15" t="str">
        <v>62960 - Training Supplies</v>
      </c>
      <c r="KB15" t="str">
        <v>62970 - Uniforms</v>
      </c>
      <c r="KC15" t="str">
        <v>62975 - Payment Old Cancelled Warrants</v>
      </c>
      <c r="KD15" t="str">
        <v>62980 - Auto Expense - Incidental</v>
      </c>
      <c r="KE15" t="str">
        <v>62990 - Special Allocation - Welfare Dept.</v>
      </c>
      <c r="KF15" t="str">
        <v>62995 - Lease Expenses</v>
      </c>
      <c r="KG15" t="str">
        <v>63101 - GT6112-Substitute Teacher Salaries</v>
      </c>
      <c r="KH15" t="str">
        <v>63102 - GT6119-Teachers and Other Prof</v>
      </c>
      <c r="KI15" t="str">
        <v>63103 - GT6121-Extra Duty Pay /Overtime</v>
      </c>
      <c r="KJ15" t="str">
        <v>63104 - GT6129-Support Salaries</v>
      </c>
      <c r="KK15" t="str">
        <v>63105 - GT6141-Social Security / Medic</v>
      </c>
      <c r="KL15" t="str">
        <v>63106 - GT6142-Group Health and Life I</v>
      </c>
      <c r="KM15" t="str">
        <v>63107 - GT6143-Workers Compensation</v>
      </c>
      <c r="KN15" t="str">
        <v>63108 - GT6145-Unemployment Compensation</v>
      </c>
      <c r="KO15" t="str">
        <v>63109 - GT6146-Teacher Retirement / TR</v>
      </c>
      <c r="KP15" t="str">
        <v>63110 - GT6200-No Description</v>
      </c>
      <c r="KQ15" t="str">
        <v>63111 - GT6211-Legal Services</v>
      </c>
      <c r="KR15" t="str">
        <v>63112 - GT6212-Audit Services</v>
      </c>
      <c r="KS15" t="str">
        <v>63113 - GT6239-Education Service Center</v>
      </c>
      <c r="KT15" t="str">
        <v>63114 - GT6249-Maintenance and Repair</v>
      </c>
      <c r="KU15" t="str">
        <v>63115 - GT6259-Utilities</v>
      </c>
      <c r="KV15" t="str">
        <v>63116 - GT6269-Rentals - Operating Lea</v>
      </c>
      <c r="KW15" t="str">
        <v>63117 - GT6299-No Description</v>
      </c>
      <c r="KX15" t="str">
        <v>63118 - GT6319-Supplies for Maintenanc</v>
      </c>
      <c r="KY15" t="str">
        <v>63119 - GT6321-Textbooks</v>
      </c>
      <c r="KZ15" t="str">
        <v>63120 - GT6329-No Description</v>
      </c>
      <c r="LA15" t="str">
        <v>63121 - GT6339-Testing Materials</v>
      </c>
      <c r="LB15" t="str">
        <v>63122 - GT6399-Supplies and Materials</v>
      </c>
      <c r="LC15" t="str">
        <v>63123 - GT6411-Employee Travel</v>
      </c>
      <c r="LD15" t="str">
        <v>63124 - GT6429-Insurance Cost</v>
      </c>
      <c r="LE15" t="str">
        <v>63125 - GT6494-No Description</v>
      </c>
      <c r="LF15" t="str">
        <v>63126 - GT6499-Fees, Dues and Other Ex</v>
      </c>
      <c r="LG15" t="str">
        <v>67520 - Interest Payment</v>
      </c>
      <c r="LH15" t="str">
        <v>67525 - Premium &amp; Discount Amortization - Debt</v>
      </c>
      <c r="LI15" t="str">
        <v>67530 - Principal Payment</v>
      </c>
      <c r="LJ15" t="str">
        <v>67532 - Debt Issuance Costs</v>
      </c>
      <c r="LK15" t="str">
        <v>67535 - Deferred Debt Issuance Amortization</v>
      </c>
      <c r="LL15" t="str">
        <v>68001 - Property - Budget Only</v>
      </c>
      <c r="LM15" t="str">
        <v>68010 - Engineering &amp; Design ( Other than CMAQ)</v>
      </c>
      <c r="LN15" t="str">
        <v>68011 - Capital Outlay Other</v>
      </c>
      <c r="LO15" t="str">
        <v>68020 - Professional/Consultant Fees</v>
      </c>
      <c r="LP15" t="str">
        <v>68050 - Administrative Costs- Property</v>
      </c>
      <c r="LQ15" t="str">
        <v>68110 - Land - DO NOT USE</v>
      </c>
      <c r="LR15" t="str">
        <v>68111 - Land-NEW</v>
      </c>
      <c r="LS15" t="str">
        <v>68115 - Land Improvements</v>
      </c>
      <c r="LT15" t="str">
        <v>68116 - Land Improvements-NEW</v>
      </c>
      <c r="LU15" t="str">
        <v>68120 - Buildings</v>
      </c>
      <c r="LV15" t="str">
        <v>68121 - Building Reno - 20 year</v>
      </c>
      <c r="LW15" t="str">
        <v>68130 - Building Improvements</v>
      </c>
      <c r="LX15" t="str">
        <v>68131 - Tenant Build Out - Leasehold</v>
      </c>
      <c r="LY15" t="str">
        <v>68132 - Major Elevator Improvements</v>
      </c>
      <c r="LZ15" t="str">
        <v>68136 - Capx Temp Buildings</v>
      </c>
      <c r="MA15" t="str">
        <v>68141 - R-O-W - Land</v>
      </c>
      <c r="MB15" t="str">
        <v>68144 - R-O-W - Appraisers Fees</v>
      </c>
      <c r="MC15" t="str">
        <v>68147 - R-O-W - Title Expense</v>
      </c>
      <c r="MD15" t="str">
        <v>68149 - R-O-W - Sole Expense of State</v>
      </c>
      <c r="ME15" t="str">
        <v>68180 - Property Inspection</v>
      </c>
      <c r="MF15" t="str">
        <v>68185 - Archeological Survey</v>
      </c>
      <c r="MG15" t="str">
        <v>68190 - Architects Fees</v>
      </c>
      <c r="MH15" t="str">
        <v>68210 - Construction in Progress_A08210</v>
      </c>
      <c r="MI15" t="str">
        <v>68293 - Computer Hardware - Non capital outlay</v>
      </c>
      <c r="MJ15" t="str">
        <v>68294 - Computer Software As A Service - Not capitallized</v>
      </c>
      <c r="MK15" t="str">
        <v>68295 - Software Purchase - Non CAP</v>
      </c>
      <c r="ML15" t="str">
        <v>68311 - Roads</v>
      </c>
      <c r="MM15" t="str">
        <v>68312 - Bridges</v>
      </c>
      <c r="MN15" t="str">
        <v>68314 - Quality Control - Roads &amp; Bridge</v>
      </c>
      <c r="MO15" t="str">
        <v>68318 - Capital exp-cities</v>
      </c>
      <c r="MP15" t="str">
        <v>68319 - Capital - Contra (Reimbursement from Cities</v>
      </c>
      <c r="MQ15" t="str">
        <v>68330 - Curb, Gutter, &amp; Drainage</v>
      </c>
      <c r="MR15" t="str">
        <v>68399 - Capital-contra-cities</v>
      </c>
      <c r="MS15" t="str">
        <v>68410 - Furniture &amp; Equipment</v>
      </c>
      <c r="MT15" t="str">
        <v>68414 - Office Equipment</v>
      </c>
      <c r="MU15" t="str">
        <v>68415 - Equipment, Fixed Assets</v>
      </c>
      <c r="MV15" t="str">
        <v>68416 - Medical Equipment</v>
      </c>
      <c r="MW15" t="str">
        <v>68417 - Telephone Equipment</v>
      </c>
      <c r="MX15" t="str">
        <v>68418 - General Equipment</v>
      </c>
      <c r="MY15" t="str">
        <v>68419 - Laundry Equipment</v>
      </c>
      <c r="MZ15" t="str">
        <v>68520 - Telecommunication Equipment</v>
      </c>
      <c r="NA15" t="str">
        <v>68530 - Law Library Books (Complete Se</v>
      </c>
      <c r="NB15" t="str">
        <v>68610 - Special Equipment Maintenance</v>
      </c>
      <c r="NC15" t="str">
        <v>68615 - Road Construction Equipment</v>
      </c>
      <c r="ND15" t="str">
        <v>68616 - Laboratory Equipment</v>
      </c>
      <c r="NE15" t="str">
        <v>68620 - Vehicles</v>
      </c>
      <c r="NF15" t="str">
        <v>68621 - Electric Vehicles</v>
      </c>
      <c r="NG15" t="str">
        <v>68625 - Trucks</v>
      </c>
      <c r="NH15" t="str">
        <v>68630 - Computer Hardware</v>
      </c>
      <c r="NI15" t="str">
        <v>68639 - Software - Other Exp</v>
      </c>
      <c r="NJ15" t="str">
        <v>68640 - Computer Software over $10000</v>
      </c>
      <c r="NK15" t="str">
        <v>68641 - Software Dev, Imp, Cons Fees</v>
      </c>
      <c r="NL15" t="str">
        <v>68642 - Leases NonCapitalized F196 only</v>
      </c>
      <c r="NM15" t="str">
        <v>68643 - Capital Leases</v>
      </c>
      <c r="NN15" t="str">
        <v>68708 - Property - Traffic Signs</v>
      </c>
      <c r="NO15" t="str">
        <v>68713 - Property - Kitchen Equipment</v>
      </c>
      <c r="NP15" t="str">
        <v>68801 - Flooring Updates</v>
      </c>
      <c r="NQ15" t="str">
        <v>68803 - FM-Electrical</v>
      </c>
      <c r="NR15" t="str">
        <v>68806 - FM-Energy Management system</v>
      </c>
      <c r="NS15" t="str">
        <v>68809 - FM-Environmental Remediation</v>
      </c>
      <c r="NT15" t="str">
        <v>68812 - FM-Fire Alarm&amp; Smoke Detectors</v>
      </c>
      <c r="NU15" t="str">
        <v>68815 - FM-HVAC Repair</v>
      </c>
      <c r="NV15" t="str">
        <v>68818 - FM-Minor building alterations</v>
      </c>
      <c r="NW15" t="str">
        <v>68821 - FM-Painting</v>
      </c>
      <c r="NX15" t="str">
        <v>68824 - FM-Parking Program</v>
      </c>
      <c r="NY15" t="str">
        <v>68827 - FM_Plumbing</v>
      </c>
      <c r="NZ15" t="str">
        <v>68830 - FM-Roofing</v>
      </c>
      <c r="OA15" t="str">
        <v>68833 - Telcom</v>
      </c>
      <c r="OB15" t="str">
        <v>68836 - FM-Waterproofing</v>
      </c>
      <c r="OC15" t="str">
        <v>68839 - FM-Windows</v>
      </c>
      <c r="OD15" t="str">
        <v>68842 - FM-Landscaping</v>
      </c>
      <c r="OE15" t="str">
        <v>68845 - FM-ADA Improvements</v>
      </c>
      <c r="OF15" t="str">
        <v>68851 - FM-Lighting</v>
      </c>
      <c r="OG15" t="str">
        <v>68871 - FM-Other Facility Expense</v>
      </c>
      <c r="OH15" t="str">
        <v>68950 - Depreciation</v>
      </c>
      <c r="OI15" t="str">
        <v xml:space="preserve">68951 - Amortization </v>
      </c>
      <c r="OJ15" t="str">
        <v>68955 - Depreciation Adjustment - FA</v>
      </c>
      <c r="OK15" t="str">
        <v>68960 - Gain/Loss - NBV - FA</v>
      </c>
      <c r="OL15" t="str">
        <v>68961 - Cost of Removal Gain/Loss</v>
      </c>
      <c r="OM15" t="str">
        <v>69305 - Retiree-Health</v>
      </c>
      <c r="ON15" t="str">
        <v>69310 - W. Comp. Admin. Fee Expenses</v>
      </c>
      <c r="OO15" t="str">
        <v>69315 - Prescriptions</v>
      </c>
      <c r="OP15" t="str">
        <v>69320 - Administrative Fees-INS TRUST</v>
      </c>
      <c r="OQ15" t="str">
        <v>69325 - Trust - Section 125 Flex Claims</v>
      </c>
      <c r="OR15" t="str">
        <v>69330 - Trust - Optumhealth Bank</v>
      </c>
      <c r="OS15" t="str">
        <v>69335 - Trust - Miscellaneous Expenses</v>
      </c>
      <c r="OT15" t="str">
        <v>69340 - North Texas Alliance</v>
      </c>
      <c r="OU15" t="str">
        <v>69345 - Trust - Texas Health Choice</v>
      </c>
      <c r="OV15" t="str">
        <v>69350 - Trust - Safeguard Dental</v>
      </c>
      <c r="OW15" t="str">
        <v>69355 - Trust-Mental Health Network services</v>
      </c>
      <c r="OX15" t="str">
        <v>69360 - Trust - Refunds Medical Payments</v>
      </c>
      <c r="OY15" t="str">
        <v>69365 - Affordalbe Care ACT</v>
      </c>
      <c r="OZ15" t="str">
        <v>69370 - Special &amp; Trust Disbursements</v>
      </c>
      <c r="PA15" t="str">
        <v>69375 - ISF-Workers Comp Expenses</v>
      </c>
    </row>
    <row r="16" spans="1:417" x14ac:dyDescent="0.25">
      <c r="A16" t="str" cm="1">
        <f t="array" ref="A16:PA16">TRANSPOSE(_xlfn._xlws.SORT(_xlfn._xlws.FILTER(TableAccount[Account List],ISNUMBER(SEARCH(Travel!Z17,TableAccount[Account List])))))</f>
        <v>61010 - Salaries - Official</v>
      </c>
      <c r="B16" t="str">
        <v>61011 - District Court Judges(Tex. Govt. Code Sec. 659.012(a)(1))</v>
      </c>
      <c r="C16" t="str">
        <v>61012 - Court of Appeals Justices(Tex. Govt. Code Sec. 659.012(a)(2))</v>
      </c>
      <c r="D16" t="str">
        <v>61013 - Supreme Court Justices &amp; Court of Criminal Appeals Judges(Tex. Govt. Code Sec. 659.012(a)(3))</v>
      </c>
      <c r="E16" t="str">
        <v>61014 - County Court at Law Judges (Tex. Govt. Code Sec. 25.0005)</v>
      </c>
      <c r="F16" t="str">
        <v>61015 - Probate Court Judges(Tex. Govt. Code Sec. 25.0023)</v>
      </c>
      <c r="G16" t="str">
        <v>61016 - Appointed Directors</v>
      </c>
      <c r="H16" t="str">
        <v>61020 - Salaries - Assistant</v>
      </c>
      <c r="I16" t="str">
        <v>61025 - Supplemental Pay</v>
      </c>
      <c r="J16" t="str">
        <v>61030 - Salaries - Court Coordinators</v>
      </c>
      <c r="K16" t="str">
        <v>61040 - Salaries - Court Reporters</v>
      </c>
      <c r="L16" t="str">
        <v>61050 - Salaries - Overtime</v>
      </c>
      <c r="M16" t="str">
        <v>61060 - Salaries - Extra Help</v>
      </c>
      <c r="N16" t="str">
        <v>61061 - Salaries - Part-time Regular</v>
      </c>
      <c r="O16" t="str">
        <v>61062 - Salaries - Part-time Temporary</v>
      </c>
      <c r="P16" t="str">
        <v>61070 - Automobile Allowance</v>
      </c>
      <c r="Q16" t="str">
        <v>61080 - Mileage Reimbursement</v>
      </c>
      <c r="R16" t="str">
        <v>61090 - Salary Lag Account</v>
      </c>
      <c r="S16" t="str">
        <v>61110 - Social Security</v>
      </c>
      <c r="T16" t="str">
        <v>61111 - FICA_A01111</v>
      </c>
      <c r="U16" t="str">
        <v>61112 - Medicare_A01112</v>
      </c>
      <c r="V16" t="str">
        <v>61113 - PARS</v>
      </c>
      <c r="W16" t="str">
        <v>61120 - Sick Leave Payoff</v>
      </c>
      <c r="X16" t="str">
        <v>61140 - Insurance -Employer</v>
      </c>
      <c r="Y16" t="str">
        <v>61150 - Fringe Benefits Retirement-Employer</v>
      </c>
      <c r="Z16" t="str">
        <v>61160 - Unemployment Insurance</v>
      </c>
      <c r="AA16" t="str">
        <v>61190 - Workers Compensation- County</v>
      </c>
      <c r="AB16" t="str">
        <v>62001 - Operating - Budget Only</v>
      </c>
      <c r="AC16" t="str">
        <v>62010 - Advertising</v>
      </c>
      <c r="AD16" t="str">
        <v>62011 - Classified Advertising</v>
      </c>
      <c r="AE16" t="str">
        <v>62012 - Advertisement for Bids</v>
      </c>
      <c r="AF16" t="str">
        <v>62013 - Legal Notices</v>
      </c>
      <c r="AG16" t="str">
        <v>62014 - Other</v>
      </c>
      <c r="AH16" t="str">
        <v>62015 - Forfeiture Disbursements</v>
      </c>
      <c r="AI16" t="str">
        <v>62021 - Truck  Rental</v>
      </c>
      <c r="AJ16" t="str">
        <v>62022 - Equipment Rental</v>
      </c>
      <c r="AK16" t="str">
        <v>62023 - Building Rental</v>
      </c>
      <c r="AL16" t="str">
        <v>62024 - Other  Rental</v>
      </c>
      <c r="AM16" t="str">
        <v>62025 - Voting Machine Rental</v>
      </c>
      <c r="AN16" t="str">
        <v>62026 - Business Travel</v>
      </c>
      <c r="AO16" t="str">
        <v>62027 - Conference Travel</v>
      </c>
      <c r="AP16" t="str">
        <v>62028 - Legislative Travel</v>
      </c>
      <c r="AQ16" t="str">
        <v>62029 - Recruiting Travel</v>
      </c>
      <c r="AR16" t="str">
        <v>62030 - Administrative Expense</v>
      </c>
      <c r="AS16" t="str">
        <v>62031 - Administrative Expense Contra</v>
      </c>
      <c r="AT16" t="str">
        <v>62035 - Late Fees/Finance Charges</v>
      </c>
      <c r="AU16" t="str">
        <v>62036 - Day Treatment Program</v>
      </c>
      <c r="AV16" t="str">
        <v>62037 - Electronic Monitoring</v>
      </c>
      <c r="AW16" t="str">
        <v>62038 - Juvenile Groceries</v>
      </c>
      <c r="AX16" t="str">
        <v>62039 - Emergency Foster Care</v>
      </c>
      <c r="AY16" t="str">
        <v>62040 - Emergency Food Assistance</v>
      </c>
      <c r="AZ16" t="str">
        <v>62041 - Emergency Medical Assistance</v>
      </c>
      <c r="BA16" t="str">
        <v>62042 - School/Recreation Expense</v>
      </c>
      <c r="BB16" t="str">
        <v>62043 - Residential Placement</v>
      </c>
      <c r="BC16" t="str">
        <v>62044 - Medical Expenses</v>
      </c>
      <c r="BD16" t="str">
        <v>62050 - Conference/Staff Development Expense</v>
      </c>
      <c r="BE16" t="str">
        <v>62080 - Dues &amp; Subscriptions</v>
      </c>
      <c r="BF16" t="str">
        <v>62081 - Organizational Dues</v>
      </c>
      <c r="BG16" t="str">
        <v>62082 - Subscriptions</v>
      </c>
      <c r="BH16" t="str">
        <v>62083 - Refunds</v>
      </c>
      <c r="BI16" t="str">
        <v>62084 - Reporting Vital Statistics</v>
      </c>
      <c r="BJ16" t="str">
        <v>62090 - Property Less than $5000</v>
      </c>
      <c r="BK16" t="str">
        <v>62093 - Computer Hardware less than $5000</v>
      </c>
      <c r="BL16" t="str">
        <v>62094 - Software as a service</v>
      </c>
      <c r="BM16" t="str">
        <v>62095 - Computer Software</v>
      </c>
      <c r="BN16" t="str">
        <v>62097 - Radios less than $5000 (8/30/01)</v>
      </c>
      <c r="BO16" t="str">
        <v>62098 - Weapons - Guns, Rifles</v>
      </c>
      <c r="BP16" t="str">
        <v>62125 - Questioned Cost Reimbursement</v>
      </c>
      <c r="BQ16" t="str">
        <v>62136 - Court Appointed Interpreter</v>
      </c>
      <c r="BR16" t="str">
        <v>62140 - Transportation Assistance</v>
      </c>
      <c r="BS16" t="str">
        <v>62150 - License &amp; Permit Fees</v>
      </c>
      <c r="BT16" t="str">
        <v>62151 - Rental Assistance- Emergency</v>
      </c>
      <c r="BU16" t="str">
        <v>62152 - Rental Assistance - Long Term</v>
      </c>
      <c r="BV16" t="str">
        <v>62153 - Rental Assistance - Client ERAP</v>
      </c>
      <c r="BW16" t="str">
        <v>62154 - Furnishings Assistance</v>
      </c>
      <c r="BX16" t="str">
        <v>62155 - Juror Housing &amp; Meals</v>
      </c>
      <c r="BY16" t="str">
        <v>62156 - Notary /Bonds Fees</v>
      </c>
      <c r="BZ16" t="str">
        <v>62157 - Rental Assistance - Portability Vouchers</v>
      </c>
      <c r="CA16" t="str">
        <v>62160 - Office Supplies</v>
      </c>
      <c r="CB16" t="str">
        <v>62170 - Postage</v>
      </c>
      <c r="CC16" t="str">
        <v>62175 - Printing / Imaging Expense</v>
      </c>
      <c r="CD16" t="str">
        <v>62179 - Water/Sewer/Garbage</v>
      </c>
      <c r="CE16" t="str">
        <v>62180 - Emergency Assistance</v>
      </c>
      <c r="CF16" t="str">
        <v>62181 - Utilities Assistance - Elderly</v>
      </c>
      <c r="CG16" t="str">
        <v>62182 - Utilities Assistance - Emergency</v>
      </c>
      <c r="CH16" t="str">
        <v>62183 - Utilities Assistance - Co Payment</v>
      </c>
      <c r="CI16" t="str">
        <v>62184 - Utilities Assistance - Mortgage</v>
      </c>
      <c r="CJ16" t="str">
        <v>62185 - Utitlities Assitance - ERAP Client</v>
      </c>
      <c r="CK16" t="str">
        <v>62186 - Utilities Assistance</v>
      </c>
      <c r="CL16" t="str">
        <v>62187 - Utilities</v>
      </c>
      <c r="CM16" t="str">
        <v>62188 - Print Shop Expenses</v>
      </c>
      <c r="CN16" t="str">
        <v>62189 - Publications</v>
      </c>
      <c r="CO16" t="str">
        <v>62190 - Testing Expense</v>
      </c>
      <c r="CP16" t="str">
        <v>62191 - Mortgage Assistance</v>
      </c>
      <c r="CQ16" t="str">
        <v>62192 - Transportation Assistance</v>
      </c>
      <c r="CR16" t="str">
        <v>62195 - Other Miscellaneous</v>
      </c>
      <c r="CS16" t="str">
        <v>62200 - Engineering</v>
      </c>
      <c r="CT16" t="str">
        <v>62210 - Shipping &amp; Handing (Freight)</v>
      </c>
      <c r="CU16" t="str">
        <v>62211 - Telephones</v>
      </c>
      <c r="CV16" t="str">
        <v>62212 - Cellular Phones</v>
      </c>
      <c r="CW16" t="str">
        <v>62213 - Pagers</v>
      </c>
      <c r="CX16" t="str">
        <v>62214 - Internet Access</v>
      </c>
      <c r="CY16" t="str">
        <v>62215 - Telecom maintenance and repair</v>
      </c>
      <c r="CZ16" t="str">
        <v>62216 - Telecom contracts</v>
      </c>
      <c r="DA16" t="str">
        <v>62217 - Telecommunications</v>
      </c>
      <c r="DB16" t="str">
        <v>62218 - Telephone Reimbursement</v>
      </c>
      <c r="DC16" t="str">
        <v>62219 - Long Distance</v>
      </c>
      <c r="DD16" t="str">
        <v>62221 - Financial &amp; Audit</v>
      </c>
      <c r="DE16" t="str">
        <v>62222 - Sign Painting &amp; Lettering</v>
      </c>
      <c r="DF16" t="str">
        <v>62223 - Medical Services</v>
      </c>
      <c r="DG16" t="str">
        <v>62225 - Other Professional Fees</v>
      </c>
      <c r="DH16" t="str">
        <v>62226 - Professional Fees - Sub-Recipients</v>
      </c>
      <c r="DI16" t="str">
        <v>62227 - Collection Fees - Linebarger</v>
      </c>
      <c r="DJ16" t="str">
        <v>62228 - Judical Region - Local Issue</v>
      </c>
      <c r="DK16" t="str">
        <v>62229 - Contra - Reimbursement from Ci</v>
      </c>
      <c r="DL16" t="str">
        <v>62235 - DDA - Spendable Balance</v>
      </c>
      <c r="DM16" t="str">
        <v>62240 - Incentives- Participants</v>
      </c>
      <c r="DN16" t="str">
        <v>62250 - Incentives- Grants</v>
      </c>
      <c r="DO16" t="str">
        <v>62254 - Lumber</v>
      </c>
      <c r="DP16" t="str">
        <v>62255 - Steel &amp; Iron</v>
      </c>
      <c r="DQ16" t="str">
        <v>62256 - Concrete Pipes</v>
      </c>
      <c r="DR16" t="str">
        <v>62257 - Sand</v>
      </c>
      <c r="DS16" t="str">
        <v>62258 - Chat</v>
      </c>
      <c r="DT16" t="str">
        <v>62259 - Liquid Asphalt</v>
      </c>
      <c r="DU16" t="str">
        <v>62260 - Asphalt Plant Mix</v>
      </c>
      <c r="DV16" t="str">
        <v>62261 - Cement Slurry</v>
      </c>
      <c r="DW16" t="str">
        <v>62262 - Road Gravel</v>
      </c>
      <c r="DX16" t="str">
        <v>62263 - Hazardous Waste Disposal</v>
      </c>
      <c r="DY16" t="str">
        <v>62264 - Waste Disposal</v>
      </c>
      <c r="DZ16" t="str">
        <v>62265 - Trash / Litter Removal</v>
      </c>
      <c r="EA16" t="str">
        <v>62266 - Cement Sacrete</v>
      </c>
      <c r="EB16" t="str">
        <v>62267 - Signage</v>
      </c>
      <c r="EC16" t="str">
        <v>62268 - Surety Bonds</v>
      </c>
      <c r="ED16" t="str">
        <v>62269 - Death/Burial Expense</v>
      </c>
      <c r="EE16" t="str">
        <v>62270 - Line Stabilizer</v>
      </c>
      <c r="EF16" t="str">
        <v>62271 - Delivery Service</v>
      </c>
      <c r="EG16" t="str">
        <v>62275 - Usage Equipment</v>
      </c>
      <c r="EH16" t="str">
        <v>62280 - Usage Materials/Burdened</v>
      </c>
      <c r="EI16" t="str">
        <v>62285 - Fuel</v>
      </c>
      <c r="EJ16" t="str">
        <v>62310 - Petit Jury</v>
      </c>
      <c r="EK16" t="str">
        <v>62320 - Grand Jury</v>
      </c>
      <c r="EL16" t="str">
        <v>62330 - Visiting Judges</v>
      </c>
      <c r="EM16" t="str">
        <v>62340 - Visiting Court Reporters</v>
      </c>
      <c r="EN16" t="str">
        <v>62350 - Election Workers</v>
      </c>
      <c r="EO16" t="str">
        <v>62351 - DCCCD  Fitness Center</v>
      </c>
      <c r="EP16" t="str">
        <v>62352 - Room &amp; Board</v>
      </c>
      <c r="EQ16" t="str">
        <v>62353 - Cable Television</v>
      </c>
      <c r="ER16" t="str">
        <v>62354 - Relocation Expense</v>
      </c>
      <c r="ES16" t="str">
        <v>62355 - Miscellaneous Reimbursables</v>
      </c>
      <c r="ET16" t="str">
        <v>62356 - Maintenance Contracts</v>
      </c>
      <c r="EU16" t="str">
        <v>62357 - CPS Contracts</v>
      </c>
      <c r="EV16" t="str">
        <v>62358 - General Liability</v>
      </c>
      <c r="EW16" t="str">
        <v>62359 - Property Insurance</v>
      </c>
      <c r="EX16" t="str">
        <v>62360 - Insurance</v>
      </c>
      <c r="EY16" t="str">
        <v>62361 - Data Processing Contract</v>
      </c>
      <c r="EZ16" t="str">
        <v>62362 - Workers Comp (Courtesy Patrol)</v>
      </c>
      <c r="FA16" t="str">
        <v>62363 - Fire Fighting</v>
      </c>
      <c r="FB16" t="str">
        <v>62364 - Claims Against County</v>
      </c>
      <c r="FC16" t="str">
        <v>62365 - Janitorial Service -Contractual</v>
      </c>
      <c r="FD16" t="str">
        <v>62366 - Records Management Contracts</v>
      </c>
      <c r="FE16" t="str">
        <v>62367 - Other Contractual Services</v>
      </c>
      <c r="FF16" t="str">
        <v>62368 - Water Improvements - CDBG</v>
      </c>
      <c r="FG16" t="str">
        <v>62369 - Streets/Sidewalks - CDBG</v>
      </c>
      <c r="FH16" t="str">
        <v>62370 - Housing Reconstruction - CDBG</v>
      </c>
      <c r="FI16" t="str">
        <v>62371 - Transfer to State</v>
      </c>
      <c r="FJ16" t="str">
        <v>62372 - Indirect Costs</v>
      </c>
      <c r="FK16" t="str">
        <v>62373 - EMS Service</v>
      </c>
      <c r="FL16" t="str">
        <v>62374 - Mental Health State Contracts</v>
      </c>
      <c r="FM16" t="str">
        <v>62375 - Blight Removal/Demolition - CDBG</v>
      </c>
      <c r="FN16" t="str">
        <v>62376 - Housing Construction - CDBG</v>
      </c>
      <c r="FO16" t="str">
        <v>62377 - Building Improvements - CDBG</v>
      </c>
      <c r="FP16" t="str">
        <v>62378 - Sewer Improvements - CDBG</v>
      </c>
      <c r="FQ16" t="str">
        <v>62379 - Code Adminisstrator - CDBF</v>
      </c>
      <c r="FR16" t="str">
        <v>62405 - Tuition Reimbursement</v>
      </c>
      <c r="FS16" t="str">
        <v>62410 - Substitute Court Reporters</v>
      </c>
      <c r="FT16" t="str">
        <v>62430 - Consulting Fees</v>
      </c>
      <c r="FU16" t="str">
        <v>62440 - Classroom Training</v>
      </c>
      <c r="FV16" t="str">
        <v>62460 - Training Fees</v>
      </c>
      <c r="FW16" t="str">
        <v>62462 - Registration Fees - Training</v>
      </c>
      <c r="FX16" t="str">
        <v>62465 - Court Appointed Masters/Refere</v>
      </c>
      <c r="FY16" t="str">
        <v>62470 - Court Appted Atty - Other allowable Exp District Court</v>
      </c>
      <c r="FZ16" t="str">
        <v>62471 - Court Appted Atty - Other allowable Exp County Court</v>
      </c>
      <c r="GA16" t="str">
        <v>62472 - Court Appted Atty - Other allowable Exp Appeals</v>
      </c>
      <c r="GB16" t="str">
        <v>62473 - Court Appted Atty - Misdemeanor</v>
      </c>
      <c r="GC16" t="str">
        <v>62474 - Court Appted Atty - County Court Appeal</v>
      </c>
      <c r="GD16" t="str">
        <v>62475 - Court Appted Atty - Felony</v>
      </c>
      <c r="GE16" t="str">
        <v>62476 - Court Appted Atty - Captial Murder</v>
      </c>
      <c r="GF16" t="str">
        <v>62477 - Court Appted Atty - Writs</v>
      </c>
      <c r="GG16" t="str">
        <v>62478 - Court Appted Atty - Investigator</v>
      </c>
      <c r="GH16" t="str">
        <v>62479 - Court Appted Atty -Child Welfare</v>
      </c>
      <c r="GI16" t="str">
        <v>62480 - Court Appted Atty - Delinquency</v>
      </c>
      <c r="GJ16" t="str">
        <v>62481 - Court Appointed Atty. -   Death Penalty</v>
      </c>
      <c r="GK16" t="str">
        <v>62482 - Court Appted Atty - No Charges</v>
      </c>
      <c r="GL16" t="str">
        <v>62483 - Court Appted Atty - District Court Appeal</v>
      </c>
      <c r="GM16" t="str">
        <v>62484 - Courty Appted Atty - Other allowable Exp Capital</v>
      </c>
      <c r="GN16" t="str">
        <v>62485 - Ct. Appt. Ad-Iitem Full Guardianship</v>
      </c>
      <c r="GO16" t="str">
        <v>62486 - Court Appointed Advocates</v>
      </c>
      <c r="GP16" t="str">
        <v>62488 - Trial Expense Other Court Costs</v>
      </c>
      <c r="GQ16" t="str">
        <v>62491 - Transcripts of Proceedings</v>
      </c>
      <c r="GR16" t="str">
        <v>62492 - Mediators</v>
      </c>
      <c r="GS16" t="str">
        <v>62493 - Witness Fees</v>
      </c>
      <c r="GT16" t="str">
        <v>62494 - Expenses -Visiting Judges &amp; CT Reporters</v>
      </c>
      <c r="GU16" t="str">
        <v>62495 - Attorney Pro Tem</v>
      </c>
      <c r="GV16" t="str">
        <v>62496 - Appraisal District Share</v>
      </c>
      <c r="GW16" t="str">
        <v>62497 - Expert Testimony - Non PSYCH</v>
      </c>
      <c r="GX16" t="str">
        <v>62498 - Expert Testimony - Psych</v>
      </c>
      <c r="GY16" t="str">
        <v>62499 - Expert Testimony - Non Psych Capital</v>
      </c>
      <c r="GZ16" t="str">
        <v>62500 - Expert Testimony - PD</v>
      </c>
      <c r="HA16" t="str">
        <v>62501 - Expert Testimony - Psych Capital</v>
      </c>
      <c r="HB16" t="str">
        <v>62502 - Capital Public Defender Expert Witness</v>
      </c>
      <c r="HC16" t="str">
        <v>62505 - Investigator - Capital</v>
      </c>
      <c r="HD16" t="str">
        <v>62510 - Ammunition/Explosives</v>
      </c>
      <c r="HE16" t="str">
        <v>62520 - Crime Scene Supplies</v>
      </c>
      <c r="HF16" t="str">
        <v>62530 - Law Enforcement Badges</v>
      </c>
      <c r="HG16" t="str">
        <v>62535 - Bulletproof Vests</v>
      </c>
      <c r="HH16" t="str">
        <v>62540 - Groceries</v>
      </c>
      <c r="HI16" t="str">
        <v>62543 - Vehicles Insurance</v>
      </c>
      <c r="HJ16" t="str">
        <v>62544 - Other</v>
      </c>
      <c r="HK16" t="str">
        <v>62545 - Household Utensils</v>
      </c>
      <c r="HL16" t="str">
        <v>62550 - Kitchen Supplies</v>
      </c>
      <c r="HM16" t="str">
        <v>62555 - Detention Supplies</v>
      </c>
      <c r="HN16" t="str">
        <v>62556 - Personal Care Toiletries</v>
      </c>
      <c r="HO16" t="str">
        <v>62560 - Land-Open Spaces and PW</v>
      </c>
      <c r="HP16" t="str">
        <v>62565 - Citi Lead Projects - Public Wks</v>
      </c>
      <c r="HQ16" t="str">
        <v>62567 - Professional Services</v>
      </c>
      <c r="HR16" t="str">
        <v>62568 - R O W</v>
      </c>
      <c r="HS16" t="str">
        <v>62569 - Land Improvment- Highways and Streets</v>
      </c>
      <c r="HT16" t="str">
        <v>62570 - Construction</v>
      </c>
      <c r="HU16" t="str">
        <v>62571 - Special Commissioners</v>
      </c>
      <c r="HV16" t="str">
        <v>62575 - Clothing  &amp;  Bedding</v>
      </c>
      <c r="HW16" t="str">
        <v>62580 - Reserve Deputy Bond</v>
      </c>
      <c r="HX16" t="str">
        <v>62585 - Informant Fees</v>
      </c>
      <c r="HY16" t="str">
        <v>62590 - County Auto Maintenance</v>
      </c>
      <c r="HZ16" t="str">
        <v>62595 - Vehicle Emissions Repairs</v>
      </c>
      <c r="IA16" t="str">
        <v>62610 - Auto Parts &amp; Supplies</v>
      </c>
      <c r="IB16" t="str">
        <v>62620 - Towing / Road Service</v>
      </c>
      <c r="IC16" t="str">
        <v>62630 - Radio Parts &amp; Supplies</v>
      </c>
      <c r="ID16" t="str">
        <v>62635 - Materials and Supplies</v>
      </c>
      <c r="IE16" t="str">
        <v>62640 - Maintenance/Labor on Building/Office Equipment</v>
      </c>
      <c r="IF16" t="str">
        <v>62650 - Special Equipment Maintenance</v>
      </c>
      <c r="IG16" t="str">
        <v>62660 - Computer Maintenance (Non Contractual)</v>
      </c>
      <c r="IH16" t="str">
        <v>62670 - Maintenance</v>
      </c>
      <c r="II16" t="str">
        <v>62680 - Building Material</v>
      </c>
      <c r="IJ16" t="str">
        <v>62690 - Hardware &amp; Electrical Supplies</v>
      </c>
      <c r="IK16" t="str">
        <v>62710 - Plumbing Supplies</v>
      </c>
      <c r="IL16" t="str">
        <v>62720 - Janitorial Supplies</v>
      </c>
      <c r="IM16" t="str">
        <v>62730 - Small Tools</v>
      </c>
      <c r="IN16" t="str">
        <v>62740 - Painting Supplies</v>
      </c>
      <c r="IO16" t="str">
        <v>62750 - Welding Supplies</v>
      </c>
      <c r="IP16" t="str">
        <v>62760 - Ground Maintenance</v>
      </c>
      <c r="IQ16" t="str">
        <v>62770 - Extermination/Fumigation</v>
      </c>
      <c r="IR16" t="str">
        <v>62810 - Groceries-Other</v>
      </c>
      <c r="IS16" t="str">
        <v>62815 - Jury Room Supplies</v>
      </c>
      <c r="IT16" t="str">
        <v>62818 - FM-Minor Building Alterations</v>
      </c>
      <c r="IU16" t="str">
        <v>62820 - Agricultural Supplies</v>
      </c>
      <c r="IV16" t="str">
        <v>62825 - Animal &amp; Livestock Feed &amp; Supplies</v>
      </c>
      <c r="IW16" t="str">
        <v>62830 - Animal Disposal</v>
      </c>
      <c r="IX16" t="str">
        <v>62835 - Autopsy Supplies</v>
      </c>
      <c r="IY16" t="str">
        <v>62840 - Laboratory Supplies</v>
      </c>
      <c r="IZ16" t="str">
        <v>62845 - Chemicals</v>
      </c>
      <c r="JA16" t="str">
        <v>62846 - Cylinder Gases</v>
      </c>
      <c r="JB16" t="str">
        <v>62847 - Drafting /Survey Supplies</v>
      </c>
      <c r="JC16" t="str">
        <v>62860 - FM-ADA Improvements</v>
      </c>
      <c r="JD16" t="str">
        <v>62861 - FM-Flooring updates</v>
      </c>
      <c r="JE16" t="str">
        <v>62862 - FM-Environmental Remediation</v>
      </c>
      <c r="JF16" t="str">
        <v>62863 - FM-HVAC Repair</v>
      </c>
      <c r="JG16" t="str">
        <v>62864 - FM-Minor Building Alterations</v>
      </c>
      <c r="JH16" t="str">
        <v>62865 - FM-Landscaping</v>
      </c>
      <c r="JI16" t="str">
        <v>62866 - FM-ADA Improvements</v>
      </c>
      <c r="JJ16" t="str">
        <v>62867 - FM-Lighting</v>
      </c>
      <c r="JK16" t="str">
        <v>62868 - FM-Other Facility Expense</v>
      </c>
      <c r="JL16" t="str">
        <v>62869 - FM-Fire Alarm&amp; Smoke Detectors</v>
      </c>
      <c r="JM16" t="str">
        <v>62871 - FM-Other Facility Expense</v>
      </c>
      <c r="JN16" t="str">
        <v>62872 - FM-Parking Program</v>
      </c>
      <c r="JO16" t="str">
        <v>62873 - FM-Emergency Management System</v>
      </c>
      <c r="JP16" t="str">
        <v>62874 - FM-Electrical</v>
      </c>
      <c r="JQ16" t="str">
        <v>62875 - FM-Plumbing</v>
      </c>
      <c r="JR16" t="str">
        <v>62876 - FM-Elevators</v>
      </c>
      <c r="JS16" t="str">
        <v>62880 - Election Supplies</v>
      </c>
      <c r="JT16" t="str">
        <v>62890 - Voting Machine Supplies</v>
      </c>
      <c r="JU16" t="str">
        <v>62910 - Voting Machine Transportation</v>
      </c>
      <c r="JV16" t="str">
        <v>62920 - Drug &amp; Medical Supplies</v>
      </c>
      <c r="JW16" t="str">
        <v>62930 - Photo Supplies</v>
      </c>
      <c r="JX16" t="str">
        <v>62935 - Two-Way Radios</v>
      </c>
      <c r="JY16" t="str">
        <v>62940 - Laundry &amp; Cleaning Supplies</v>
      </c>
      <c r="JZ16" t="str">
        <v>62950 - Books &amp; Supplements</v>
      </c>
      <c r="KA16" t="str">
        <v>62960 - Training Supplies</v>
      </c>
      <c r="KB16" t="str">
        <v>62970 - Uniforms</v>
      </c>
      <c r="KC16" t="str">
        <v>62975 - Payment Old Cancelled Warrants</v>
      </c>
      <c r="KD16" t="str">
        <v>62980 - Auto Expense - Incidental</v>
      </c>
      <c r="KE16" t="str">
        <v>62990 - Special Allocation - Welfare Dept.</v>
      </c>
      <c r="KF16" t="str">
        <v>62995 - Lease Expenses</v>
      </c>
      <c r="KG16" t="str">
        <v>63101 - GT6112-Substitute Teacher Salaries</v>
      </c>
      <c r="KH16" t="str">
        <v>63102 - GT6119-Teachers and Other Prof</v>
      </c>
      <c r="KI16" t="str">
        <v>63103 - GT6121-Extra Duty Pay /Overtime</v>
      </c>
      <c r="KJ16" t="str">
        <v>63104 - GT6129-Support Salaries</v>
      </c>
      <c r="KK16" t="str">
        <v>63105 - GT6141-Social Security / Medic</v>
      </c>
      <c r="KL16" t="str">
        <v>63106 - GT6142-Group Health and Life I</v>
      </c>
      <c r="KM16" t="str">
        <v>63107 - GT6143-Workers Compensation</v>
      </c>
      <c r="KN16" t="str">
        <v>63108 - GT6145-Unemployment Compensation</v>
      </c>
      <c r="KO16" t="str">
        <v>63109 - GT6146-Teacher Retirement / TR</v>
      </c>
      <c r="KP16" t="str">
        <v>63110 - GT6200-No Description</v>
      </c>
      <c r="KQ16" t="str">
        <v>63111 - GT6211-Legal Services</v>
      </c>
      <c r="KR16" t="str">
        <v>63112 - GT6212-Audit Services</v>
      </c>
      <c r="KS16" t="str">
        <v>63113 - GT6239-Education Service Center</v>
      </c>
      <c r="KT16" t="str">
        <v>63114 - GT6249-Maintenance and Repair</v>
      </c>
      <c r="KU16" t="str">
        <v>63115 - GT6259-Utilities</v>
      </c>
      <c r="KV16" t="str">
        <v>63116 - GT6269-Rentals - Operating Lea</v>
      </c>
      <c r="KW16" t="str">
        <v>63117 - GT6299-No Description</v>
      </c>
      <c r="KX16" t="str">
        <v>63118 - GT6319-Supplies for Maintenanc</v>
      </c>
      <c r="KY16" t="str">
        <v>63119 - GT6321-Textbooks</v>
      </c>
      <c r="KZ16" t="str">
        <v>63120 - GT6329-No Description</v>
      </c>
      <c r="LA16" t="str">
        <v>63121 - GT6339-Testing Materials</v>
      </c>
      <c r="LB16" t="str">
        <v>63122 - GT6399-Supplies and Materials</v>
      </c>
      <c r="LC16" t="str">
        <v>63123 - GT6411-Employee Travel</v>
      </c>
      <c r="LD16" t="str">
        <v>63124 - GT6429-Insurance Cost</v>
      </c>
      <c r="LE16" t="str">
        <v>63125 - GT6494-No Description</v>
      </c>
      <c r="LF16" t="str">
        <v>63126 - GT6499-Fees, Dues and Other Ex</v>
      </c>
      <c r="LG16" t="str">
        <v>67520 - Interest Payment</v>
      </c>
      <c r="LH16" t="str">
        <v>67525 - Premium &amp; Discount Amortization - Debt</v>
      </c>
      <c r="LI16" t="str">
        <v>67530 - Principal Payment</v>
      </c>
      <c r="LJ16" t="str">
        <v>67532 - Debt Issuance Costs</v>
      </c>
      <c r="LK16" t="str">
        <v>67535 - Deferred Debt Issuance Amortization</v>
      </c>
      <c r="LL16" t="str">
        <v>68001 - Property - Budget Only</v>
      </c>
      <c r="LM16" t="str">
        <v>68010 - Engineering &amp; Design ( Other than CMAQ)</v>
      </c>
      <c r="LN16" t="str">
        <v>68011 - Capital Outlay Other</v>
      </c>
      <c r="LO16" t="str">
        <v>68020 - Professional/Consultant Fees</v>
      </c>
      <c r="LP16" t="str">
        <v>68050 - Administrative Costs- Property</v>
      </c>
      <c r="LQ16" t="str">
        <v>68110 - Land - DO NOT USE</v>
      </c>
      <c r="LR16" t="str">
        <v>68111 - Land-NEW</v>
      </c>
      <c r="LS16" t="str">
        <v>68115 - Land Improvements</v>
      </c>
      <c r="LT16" t="str">
        <v>68116 - Land Improvements-NEW</v>
      </c>
      <c r="LU16" t="str">
        <v>68120 - Buildings</v>
      </c>
      <c r="LV16" t="str">
        <v>68121 - Building Reno - 20 year</v>
      </c>
      <c r="LW16" t="str">
        <v>68130 - Building Improvements</v>
      </c>
      <c r="LX16" t="str">
        <v>68131 - Tenant Build Out - Leasehold</v>
      </c>
      <c r="LY16" t="str">
        <v>68132 - Major Elevator Improvements</v>
      </c>
      <c r="LZ16" t="str">
        <v>68136 - Capx Temp Buildings</v>
      </c>
      <c r="MA16" t="str">
        <v>68141 - R-O-W - Land</v>
      </c>
      <c r="MB16" t="str">
        <v>68144 - R-O-W - Appraisers Fees</v>
      </c>
      <c r="MC16" t="str">
        <v>68147 - R-O-W - Title Expense</v>
      </c>
      <c r="MD16" t="str">
        <v>68149 - R-O-W - Sole Expense of State</v>
      </c>
      <c r="ME16" t="str">
        <v>68180 - Property Inspection</v>
      </c>
      <c r="MF16" t="str">
        <v>68185 - Archeological Survey</v>
      </c>
      <c r="MG16" t="str">
        <v>68190 - Architects Fees</v>
      </c>
      <c r="MH16" t="str">
        <v>68210 - Construction in Progress_A08210</v>
      </c>
      <c r="MI16" t="str">
        <v>68293 - Computer Hardware - Non capital outlay</v>
      </c>
      <c r="MJ16" t="str">
        <v>68294 - Computer Software As A Service - Not capitallized</v>
      </c>
      <c r="MK16" t="str">
        <v>68295 - Software Purchase - Non CAP</v>
      </c>
      <c r="ML16" t="str">
        <v>68311 - Roads</v>
      </c>
      <c r="MM16" t="str">
        <v>68312 - Bridges</v>
      </c>
      <c r="MN16" t="str">
        <v>68314 - Quality Control - Roads &amp; Bridge</v>
      </c>
      <c r="MO16" t="str">
        <v>68318 - Capital exp-cities</v>
      </c>
      <c r="MP16" t="str">
        <v>68319 - Capital - Contra (Reimbursement from Cities</v>
      </c>
      <c r="MQ16" t="str">
        <v>68330 - Curb, Gutter, &amp; Drainage</v>
      </c>
      <c r="MR16" t="str">
        <v>68399 - Capital-contra-cities</v>
      </c>
      <c r="MS16" t="str">
        <v>68410 - Furniture &amp; Equipment</v>
      </c>
      <c r="MT16" t="str">
        <v>68414 - Office Equipment</v>
      </c>
      <c r="MU16" t="str">
        <v>68415 - Equipment, Fixed Assets</v>
      </c>
      <c r="MV16" t="str">
        <v>68416 - Medical Equipment</v>
      </c>
      <c r="MW16" t="str">
        <v>68417 - Telephone Equipment</v>
      </c>
      <c r="MX16" t="str">
        <v>68418 - General Equipment</v>
      </c>
      <c r="MY16" t="str">
        <v>68419 - Laundry Equipment</v>
      </c>
      <c r="MZ16" t="str">
        <v>68520 - Telecommunication Equipment</v>
      </c>
      <c r="NA16" t="str">
        <v>68530 - Law Library Books (Complete Se</v>
      </c>
      <c r="NB16" t="str">
        <v>68610 - Special Equipment Maintenance</v>
      </c>
      <c r="NC16" t="str">
        <v>68615 - Road Construction Equipment</v>
      </c>
      <c r="ND16" t="str">
        <v>68616 - Laboratory Equipment</v>
      </c>
      <c r="NE16" t="str">
        <v>68620 - Vehicles</v>
      </c>
      <c r="NF16" t="str">
        <v>68621 - Electric Vehicles</v>
      </c>
      <c r="NG16" t="str">
        <v>68625 - Trucks</v>
      </c>
      <c r="NH16" t="str">
        <v>68630 - Computer Hardware</v>
      </c>
      <c r="NI16" t="str">
        <v>68639 - Software - Other Exp</v>
      </c>
      <c r="NJ16" t="str">
        <v>68640 - Computer Software over $10000</v>
      </c>
      <c r="NK16" t="str">
        <v>68641 - Software Dev, Imp, Cons Fees</v>
      </c>
      <c r="NL16" t="str">
        <v>68642 - Leases NonCapitalized F196 only</v>
      </c>
      <c r="NM16" t="str">
        <v>68643 - Capital Leases</v>
      </c>
      <c r="NN16" t="str">
        <v>68708 - Property - Traffic Signs</v>
      </c>
      <c r="NO16" t="str">
        <v>68713 - Property - Kitchen Equipment</v>
      </c>
      <c r="NP16" t="str">
        <v>68801 - Flooring Updates</v>
      </c>
      <c r="NQ16" t="str">
        <v>68803 - FM-Electrical</v>
      </c>
      <c r="NR16" t="str">
        <v>68806 - FM-Energy Management system</v>
      </c>
      <c r="NS16" t="str">
        <v>68809 - FM-Environmental Remediation</v>
      </c>
      <c r="NT16" t="str">
        <v>68812 - FM-Fire Alarm&amp; Smoke Detectors</v>
      </c>
      <c r="NU16" t="str">
        <v>68815 - FM-HVAC Repair</v>
      </c>
      <c r="NV16" t="str">
        <v>68818 - FM-Minor building alterations</v>
      </c>
      <c r="NW16" t="str">
        <v>68821 - FM-Painting</v>
      </c>
      <c r="NX16" t="str">
        <v>68824 - FM-Parking Program</v>
      </c>
      <c r="NY16" t="str">
        <v>68827 - FM_Plumbing</v>
      </c>
      <c r="NZ16" t="str">
        <v>68830 - FM-Roofing</v>
      </c>
      <c r="OA16" t="str">
        <v>68833 - Telcom</v>
      </c>
      <c r="OB16" t="str">
        <v>68836 - FM-Waterproofing</v>
      </c>
      <c r="OC16" t="str">
        <v>68839 - FM-Windows</v>
      </c>
      <c r="OD16" t="str">
        <v>68842 - FM-Landscaping</v>
      </c>
      <c r="OE16" t="str">
        <v>68845 - FM-ADA Improvements</v>
      </c>
      <c r="OF16" t="str">
        <v>68851 - FM-Lighting</v>
      </c>
      <c r="OG16" t="str">
        <v>68871 - FM-Other Facility Expense</v>
      </c>
      <c r="OH16" t="str">
        <v>68950 - Depreciation</v>
      </c>
      <c r="OI16" t="str">
        <v xml:space="preserve">68951 - Amortization </v>
      </c>
      <c r="OJ16" t="str">
        <v>68955 - Depreciation Adjustment - FA</v>
      </c>
      <c r="OK16" t="str">
        <v>68960 - Gain/Loss - NBV - FA</v>
      </c>
      <c r="OL16" t="str">
        <v>68961 - Cost of Removal Gain/Loss</v>
      </c>
      <c r="OM16" t="str">
        <v>69305 - Retiree-Health</v>
      </c>
      <c r="ON16" t="str">
        <v>69310 - W. Comp. Admin. Fee Expenses</v>
      </c>
      <c r="OO16" t="str">
        <v>69315 - Prescriptions</v>
      </c>
      <c r="OP16" t="str">
        <v>69320 - Administrative Fees-INS TRUST</v>
      </c>
      <c r="OQ16" t="str">
        <v>69325 - Trust - Section 125 Flex Claims</v>
      </c>
      <c r="OR16" t="str">
        <v>69330 - Trust - Optumhealth Bank</v>
      </c>
      <c r="OS16" t="str">
        <v>69335 - Trust - Miscellaneous Expenses</v>
      </c>
      <c r="OT16" t="str">
        <v>69340 - North Texas Alliance</v>
      </c>
      <c r="OU16" t="str">
        <v>69345 - Trust - Texas Health Choice</v>
      </c>
      <c r="OV16" t="str">
        <v>69350 - Trust - Safeguard Dental</v>
      </c>
      <c r="OW16" t="str">
        <v>69355 - Trust-Mental Health Network services</v>
      </c>
      <c r="OX16" t="str">
        <v>69360 - Trust - Refunds Medical Payments</v>
      </c>
      <c r="OY16" t="str">
        <v>69365 - Affordalbe Care ACT</v>
      </c>
      <c r="OZ16" t="str">
        <v>69370 - Special &amp; Trust Disbursements</v>
      </c>
      <c r="PA16" t="str">
        <v>69375 - ISF-Workers Comp Expenses</v>
      </c>
    </row>
    <row r="17" spans="1:417" x14ac:dyDescent="0.25">
      <c r="A17" t="str" cm="1">
        <f t="array" ref="A17:PA17">TRANSPOSE(_xlfn._xlws.SORT(_xlfn._xlws.FILTER(TableAccount[Account List],ISNUMBER(SEARCH(Travel!Z18,TableAccount[Account List])))))</f>
        <v>61010 - Salaries - Official</v>
      </c>
      <c r="B17" t="str">
        <v>61011 - District Court Judges(Tex. Govt. Code Sec. 659.012(a)(1))</v>
      </c>
      <c r="C17" t="str">
        <v>61012 - Court of Appeals Justices(Tex. Govt. Code Sec. 659.012(a)(2))</v>
      </c>
      <c r="D17" t="str">
        <v>61013 - Supreme Court Justices &amp; Court of Criminal Appeals Judges(Tex. Govt. Code Sec. 659.012(a)(3))</v>
      </c>
      <c r="E17" t="str">
        <v>61014 - County Court at Law Judges (Tex. Govt. Code Sec. 25.0005)</v>
      </c>
      <c r="F17" t="str">
        <v>61015 - Probate Court Judges(Tex. Govt. Code Sec. 25.0023)</v>
      </c>
      <c r="G17" t="str">
        <v>61016 - Appointed Directors</v>
      </c>
      <c r="H17" t="str">
        <v>61020 - Salaries - Assistant</v>
      </c>
      <c r="I17" t="str">
        <v>61025 - Supplemental Pay</v>
      </c>
      <c r="J17" t="str">
        <v>61030 - Salaries - Court Coordinators</v>
      </c>
      <c r="K17" t="str">
        <v>61040 - Salaries - Court Reporters</v>
      </c>
      <c r="L17" t="str">
        <v>61050 - Salaries - Overtime</v>
      </c>
      <c r="M17" t="str">
        <v>61060 - Salaries - Extra Help</v>
      </c>
      <c r="N17" t="str">
        <v>61061 - Salaries - Part-time Regular</v>
      </c>
      <c r="O17" t="str">
        <v>61062 - Salaries - Part-time Temporary</v>
      </c>
      <c r="P17" t="str">
        <v>61070 - Automobile Allowance</v>
      </c>
      <c r="Q17" t="str">
        <v>61080 - Mileage Reimbursement</v>
      </c>
      <c r="R17" t="str">
        <v>61090 - Salary Lag Account</v>
      </c>
      <c r="S17" t="str">
        <v>61110 - Social Security</v>
      </c>
      <c r="T17" t="str">
        <v>61111 - FICA_A01111</v>
      </c>
      <c r="U17" t="str">
        <v>61112 - Medicare_A01112</v>
      </c>
      <c r="V17" t="str">
        <v>61113 - PARS</v>
      </c>
      <c r="W17" t="str">
        <v>61120 - Sick Leave Payoff</v>
      </c>
      <c r="X17" t="str">
        <v>61140 - Insurance -Employer</v>
      </c>
      <c r="Y17" t="str">
        <v>61150 - Fringe Benefits Retirement-Employer</v>
      </c>
      <c r="Z17" t="str">
        <v>61160 - Unemployment Insurance</v>
      </c>
      <c r="AA17" t="str">
        <v>61190 - Workers Compensation- County</v>
      </c>
      <c r="AB17" t="str">
        <v>62001 - Operating - Budget Only</v>
      </c>
      <c r="AC17" t="str">
        <v>62010 - Advertising</v>
      </c>
      <c r="AD17" t="str">
        <v>62011 - Classified Advertising</v>
      </c>
      <c r="AE17" t="str">
        <v>62012 - Advertisement for Bids</v>
      </c>
      <c r="AF17" t="str">
        <v>62013 - Legal Notices</v>
      </c>
      <c r="AG17" t="str">
        <v>62014 - Other</v>
      </c>
      <c r="AH17" t="str">
        <v>62015 - Forfeiture Disbursements</v>
      </c>
      <c r="AI17" t="str">
        <v>62021 - Truck  Rental</v>
      </c>
      <c r="AJ17" t="str">
        <v>62022 - Equipment Rental</v>
      </c>
      <c r="AK17" t="str">
        <v>62023 - Building Rental</v>
      </c>
      <c r="AL17" t="str">
        <v>62024 - Other  Rental</v>
      </c>
      <c r="AM17" t="str">
        <v>62025 - Voting Machine Rental</v>
      </c>
      <c r="AN17" t="str">
        <v>62026 - Business Travel</v>
      </c>
      <c r="AO17" t="str">
        <v>62027 - Conference Travel</v>
      </c>
      <c r="AP17" t="str">
        <v>62028 - Legislative Travel</v>
      </c>
      <c r="AQ17" t="str">
        <v>62029 - Recruiting Travel</v>
      </c>
      <c r="AR17" t="str">
        <v>62030 - Administrative Expense</v>
      </c>
      <c r="AS17" t="str">
        <v>62031 - Administrative Expense Contra</v>
      </c>
      <c r="AT17" t="str">
        <v>62035 - Late Fees/Finance Charges</v>
      </c>
      <c r="AU17" t="str">
        <v>62036 - Day Treatment Program</v>
      </c>
      <c r="AV17" t="str">
        <v>62037 - Electronic Monitoring</v>
      </c>
      <c r="AW17" t="str">
        <v>62038 - Juvenile Groceries</v>
      </c>
      <c r="AX17" t="str">
        <v>62039 - Emergency Foster Care</v>
      </c>
      <c r="AY17" t="str">
        <v>62040 - Emergency Food Assistance</v>
      </c>
      <c r="AZ17" t="str">
        <v>62041 - Emergency Medical Assistance</v>
      </c>
      <c r="BA17" t="str">
        <v>62042 - School/Recreation Expense</v>
      </c>
      <c r="BB17" t="str">
        <v>62043 - Residential Placement</v>
      </c>
      <c r="BC17" t="str">
        <v>62044 - Medical Expenses</v>
      </c>
      <c r="BD17" t="str">
        <v>62050 - Conference/Staff Development Expense</v>
      </c>
      <c r="BE17" t="str">
        <v>62080 - Dues &amp; Subscriptions</v>
      </c>
      <c r="BF17" t="str">
        <v>62081 - Organizational Dues</v>
      </c>
      <c r="BG17" t="str">
        <v>62082 - Subscriptions</v>
      </c>
      <c r="BH17" t="str">
        <v>62083 - Refunds</v>
      </c>
      <c r="BI17" t="str">
        <v>62084 - Reporting Vital Statistics</v>
      </c>
      <c r="BJ17" t="str">
        <v>62090 - Property Less than $5000</v>
      </c>
      <c r="BK17" t="str">
        <v>62093 - Computer Hardware less than $5000</v>
      </c>
      <c r="BL17" t="str">
        <v>62094 - Software as a service</v>
      </c>
      <c r="BM17" t="str">
        <v>62095 - Computer Software</v>
      </c>
      <c r="BN17" t="str">
        <v>62097 - Radios less than $5000 (8/30/01)</v>
      </c>
      <c r="BO17" t="str">
        <v>62098 - Weapons - Guns, Rifles</v>
      </c>
      <c r="BP17" t="str">
        <v>62125 - Questioned Cost Reimbursement</v>
      </c>
      <c r="BQ17" t="str">
        <v>62136 - Court Appointed Interpreter</v>
      </c>
      <c r="BR17" t="str">
        <v>62140 - Transportation Assistance</v>
      </c>
      <c r="BS17" t="str">
        <v>62150 - License &amp; Permit Fees</v>
      </c>
      <c r="BT17" t="str">
        <v>62151 - Rental Assistance- Emergency</v>
      </c>
      <c r="BU17" t="str">
        <v>62152 - Rental Assistance - Long Term</v>
      </c>
      <c r="BV17" t="str">
        <v>62153 - Rental Assistance - Client ERAP</v>
      </c>
      <c r="BW17" t="str">
        <v>62154 - Furnishings Assistance</v>
      </c>
      <c r="BX17" t="str">
        <v>62155 - Juror Housing &amp; Meals</v>
      </c>
      <c r="BY17" t="str">
        <v>62156 - Notary /Bonds Fees</v>
      </c>
      <c r="BZ17" t="str">
        <v>62157 - Rental Assistance - Portability Vouchers</v>
      </c>
      <c r="CA17" t="str">
        <v>62160 - Office Supplies</v>
      </c>
      <c r="CB17" t="str">
        <v>62170 - Postage</v>
      </c>
      <c r="CC17" t="str">
        <v>62175 - Printing / Imaging Expense</v>
      </c>
      <c r="CD17" t="str">
        <v>62179 - Water/Sewer/Garbage</v>
      </c>
      <c r="CE17" t="str">
        <v>62180 - Emergency Assistance</v>
      </c>
      <c r="CF17" t="str">
        <v>62181 - Utilities Assistance - Elderly</v>
      </c>
      <c r="CG17" t="str">
        <v>62182 - Utilities Assistance - Emergency</v>
      </c>
      <c r="CH17" t="str">
        <v>62183 - Utilities Assistance - Co Payment</v>
      </c>
      <c r="CI17" t="str">
        <v>62184 - Utilities Assistance - Mortgage</v>
      </c>
      <c r="CJ17" t="str">
        <v>62185 - Utitlities Assitance - ERAP Client</v>
      </c>
      <c r="CK17" t="str">
        <v>62186 - Utilities Assistance</v>
      </c>
      <c r="CL17" t="str">
        <v>62187 - Utilities</v>
      </c>
      <c r="CM17" t="str">
        <v>62188 - Print Shop Expenses</v>
      </c>
      <c r="CN17" t="str">
        <v>62189 - Publications</v>
      </c>
      <c r="CO17" t="str">
        <v>62190 - Testing Expense</v>
      </c>
      <c r="CP17" t="str">
        <v>62191 - Mortgage Assistance</v>
      </c>
      <c r="CQ17" t="str">
        <v>62192 - Transportation Assistance</v>
      </c>
      <c r="CR17" t="str">
        <v>62195 - Other Miscellaneous</v>
      </c>
      <c r="CS17" t="str">
        <v>62200 - Engineering</v>
      </c>
      <c r="CT17" t="str">
        <v>62210 - Shipping &amp; Handing (Freight)</v>
      </c>
      <c r="CU17" t="str">
        <v>62211 - Telephones</v>
      </c>
      <c r="CV17" t="str">
        <v>62212 - Cellular Phones</v>
      </c>
      <c r="CW17" t="str">
        <v>62213 - Pagers</v>
      </c>
      <c r="CX17" t="str">
        <v>62214 - Internet Access</v>
      </c>
      <c r="CY17" t="str">
        <v>62215 - Telecom maintenance and repair</v>
      </c>
      <c r="CZ17" t="str">
        <v>62216 - Telecom contracts</v>
      </c>
      <c r="DA17" t="str">
        <v>62217 - Telecommunications</v>
      </c>
      <c r="DB17" t="str">
        <v>62218 - Telephone Reimbursement</v>
      </c>
      <c r="DC17" t="str">
        <v>62219 - Long Distance</v>
      </c>
      <c r="DD17" t="str">
        <v>62221 - Financial &amp; Audit</v>
      </c>
      <c r="DE17" t="str">
        <v>62222 - Sign Painting &amp; Lettering</v>
      </c>
      <c r="DF17" t="str">
        <v>62223 - Medical Services</v>
      </c>
      <c r="DG17" t="str">
        <v>62225 - Other Professional Fees</v>
      </c>
      <c r="DH17" t="str">
        <v>62226 - Professional Fees - Sub-Recipients</v>
      </c>
      <c r="DI17" t="str">
        <v>62227 - Collection Fees - Linebarger</v>
      </c>
      <c r="DJ17" t="str">
        <v>62228 - Judical Region - Local Issue</v>
      </c>
      <c r="DK17" t="str">
        <v>62229 - Contra - Reimbursement from Ci</v>
      </c>
      <c r="DL17" t="str">
        <v>62235 - DDA - Spendable Balance</v>
      </c>
      <c r="DM17" t="str">
        <v>62240 - Incentives- Participants</v>
      </c>
      <c r="DN17" t="str">
        <v>62250 - Incentives- Grants</v>
      </c>
      <c r="DO17" t="str">
        <v>62254 - Lumber</v>
      </c>
      <c r="DP17" t="str">
        <v>62255 - Steel &amp; Iron</v>
      </c>
      <c r="DQ17" t="str">
        <v>62256 - Concrete Pipes</v>
      </c>
      <c r="DR17" t="str">
        <v>62257 - Sand</v>
      </c>
      <c r="DS17" t="str">
        <v>62258 - Chat</v>
      </c>
      <c r="DT17" t="str">
        <v>62259 - Liquid Asphalt</v>
      </c>
      <c r="DU17" t="str">
        <v>62260 - Asphalt Plant Mix</v>
      </c>
      <c r="DV17" t="str">
        <v>62261 - Cement Slurry</v>
      </c>
      <c r="DW17" t="str">
        <v>62262 - Road Gravel</v>
      </c>
      <c r="DX17" t="str">
        <v>62263 - Hazardous Waste Disposal</v>
      </c>
      <c r="DY17" t="str">
        <v>62264 - Waste Disposal</v>
      </c>
      <c r="DZ17" t="str">
        <v>62265 - Trash / Litter Removal</v>
      </c>
      <c r="EA17" t="str">
        <v>62266 - Cement Sacrete</v>
      </c>
      <c r="EB17" t="str">
        <v>62267 - Signage</v>
      </c>
      <c r="EC17" t="str">
        <v>62268 - Surety Bonds</v>
      </c>
      <c r="ED17" t="str">
        <v>62269 - Death/Burial Expense</v>
      </c>
      <c r="EE17" t="str">
        <v>62270 - Line Stabilizer</v>
      </c>
      <c r="EF17" t="str">
        <v>62271 - Delivery Service</v>
      </c>
      <c r="EG17" t="str">
        <v>62275 - Usage Equipment</v>
      </c>
      <c r="EH17" t="str">
        <v>62280 - Usage Materials/Burdened</v>
      </c>
      <c r="EI17" t="str">
        <v>62285 - Fuel</v>
      </c>
      <c r="EJ17" t="str">
        <v>62310 - Petit Jury</v>
      </c>
      <c r="EK17" t="str">
        <v>62320 - Grand Jury</v>
      </c>
      <c r="EL17" t="str">
        <v>62330 - Visiting Judges</v>
      </c>
      <c r="EM17" t="str">
        <v>62340 - Visiting Court Reporters</v>
      </c>
      <c r="EN17" t="str">
        <v>62350 - Election Workers</v>
      </c>
      <c r="EO17" t="str">
        <v>62351 - DCCCD  Fitness Center</v>
      </c>
      <c r="EP17" t="str">
        <v>62352 - Room &amp; Board</v>
      </c>
      <c r="EQ17" t="str">
        <v>62353 - Cable Television</v>
      </c>
      <c r="ER17" t="str">
        <v>62354 - Relocation Expense</v>
      </c>
      <c r="ES17" t="str">
        <v>62355 - Miscellaneous Reimbursables</v>
      </c>
      <c r="ET17" t="str">
        <v>62356 - Maintenance Contracts</v>
      </c>
      <c r="EU17" t="str">
        <v>62357 - CPS Contracts</v>
      </c>
      <c r="EV17" t="str">
        <v>62358 - General Liability</v>
      </c>
      <c r="EW17" t="str">
        <v>62359 - Property Insurance</v>
      </c>
      <c r="EX17" t="str">
        <v>62360 - Insurance</v>
      </c>
      <c r="EY17" t="str">
        <v>62361 - Data Processing Contract</v>
      </c>
      <c r="EZ17" t="str">
        <v>62362 - Workers Comp (Courtesy Patrol)</v>
      </c>
      <c r="FA17" t="str">
        <v>62363 - Fire Fighting</v>
      </c>
      <c r="FB17" t="str">
        <v>62364 - Claims Against County</v>
      </c>
      <c r="FC17" t="str">
        <v>62365 - Janitorial Service -Contractual</v>
      </c>
      <c r="FD17" t="str">
        <v>62366 - Records Management Contracts</v>
      </c>
      <c r="FE17" t="str">
        <v>62367 - Other Contractual Services</v>
      </c>
      <c r="FF17" t="str">
        <v>62368 - Water Improvements - CDBG</v>
      </c>
      <c r="FG17" t="str">
        <v>62369 - Streets/Sidewalks - CDBG</v>
      </c>
      <c r="FH17" t="str">
        <v>62370 - Housing Reconstruction - CDBG</v>
      </c>
      <c r="FI17" t="str">
        <v>62371 - Transfer to State</v>
      </c>
      <c r="FJ17" t="str">
        <v>62372 - Indirect Costs</v>
      </c>
      <c r="FK17" t="str">
        <v>62373 - EMS Service</v>
      </c>
      <c r="FL17" t="str">
        <v>62374 - Mental Health State Contracts</v>
      </c>
      <c r="FM17" t="str">
        <v>62375 - Blight Removal/Demolition - CDBG</v>
      </c>
      <c r="FN17" t="str">
        <v>62376 - Housing Construction - CDBG</v>
      </c>
      <c r="FO17" t="str">
        <v>62377 - Building Improvements - CDBG</v>
      </c>
      <c r="FP17" t="str">
        <v>62378 - Sewer Improvements - CDBG</v>
      </c>
      <c r="FQ17" t="str">
        <v>62379 - Code Adminisstrator - CDBF</v>
      </c>
      <c r="FR17" t="str">
        <v>62405 - Tuition Reimbursement</v>
      </c>
      <c r="FS17" t="str">
        <v>62410 - Substitute Court Reporters</v>
      </c>
      <c r="FT17" t="str">
        <v>62430 - Consulting Fees</v>
      </c>
      <c r="FU17" t="str">
        <v>62440 - Classroom Training</v>
      </c>
      <c r="FV17" t="str">
        <v>62460 - Training Fees</v>
      </c>
      <c r="FW17" t="str">
        <v>62462 - Registration Fees - Training</v>
      </c>
      <c r="FX17" t="str">
        <v>62465 - Court Appointed Masters/Refere</v>
      </c>
      <c r="FY17" t="str">
        <v>62470 - Court Appted Atty - Other allowable Exp District Court</v>
      </c>
      <c r="FZ17" t="str">
        <v>62471 - Court Appted Atty - Other allowable Exp County Court</v>
      </c>
      <c r="GA17" t="str">
        <v>62472 - Court Appted Atty - Other allowable Exp Appeals</v>
      </c>
      <c r="GB17" t="str">
        <v>62473 - Court Appted Atty - Misdemeanor</v>
      </c>
      <c r="GC17" t="str">
        <v>62474 - Court Appted Atty - County Court Appeal</v>
      </c>
      <c r="GD17" t="str">
        <v>62475 - Court Appted Atty - Felony</v>
      </c>
      <c r="GE17" t="str">
        <v>62476 - Court Appted Atty - Captial Murder</v>
      </c>
      <c r="GF17" t="str">
        <v>62477 - Court Appted Atty - Writs</v>
      </c>
      <c r="GG17" t="str">
        <v>62478 - Court Appted Atty - Investigator</v>
      </c>
      <c r="GH17" t="str">
        <v>62479 - Court Appted Atty -Child Welfare</v>
      </c>
      <c r="GI17" t="str">
        <v>62480 - Court Appted Atty - Delinquency</v>
      </c>
      <c r="GJ17" t="str">
        <v>62481 - Court Appointed Atty. -   Death Penalty</v>
      </c>
      <c r="GK17" t="str">
        <v>62482 - Court Appted Atty - No Charges</v>
      </c>
      <c r="GL17" t="str">
        <v>62483 - Court Appted Atty - District Court Appeal</v>
      </c>
      <c r="GM17" t="str">
        <v>62484 - Courty Appted Atty - Other allowable Exp Capital</v>
      </c>
      <c r="GN17" t="str">
        <v>62485 - Ct. Appt. Ad-Iitem Full Guardianship</v>
      </c>
      <c r="GO17" t="str">
        <v>62486 - Court Appointed Advocates</v>
      </c>
      <c r="GP17" t="str">
        <v>62488 - Trial Expense Other Court Costs</v>
      </c>
      <c r="GQ17" t="str">
        <v>62491 - Transcripts of Proceedings</v>
      </c>
      <c r="GR17" t="str">
        <v>62492 - Mediators</v>
      </c>
      <c r="GS17" t="str">
        <v>62493 - Witness Fees</v>
      </c>
      <c r="GT17" t="str">
        <v>62494 - Expenses -Visiting Judges &amp; CT Reporters</v>
      </c>
      <c r="GU17" t="str">
        <v>62495 - Attorney Pro Tem</v>
      </c>
      <c r="GV17" t="str">
        <v>62496 - Appraisal District Share</v>
      </c>
      <c r="GW17" t="str">
        <v>62497 - Expert Testimony - Non PSYCH</v>
      </c>
      <c r="GX17" t="str">
        <v>62498 - Expert Testimony - Psych</v>
      </c>
      <c r="GY17" t="str">
        <v>62499 - Expert Testimony - Non Psych Capital</v>
      </c>
      <c r="GZ17" t="str">
        <v>62500 - Expert Testimony - PD</v>
      </c>
      <c r="HA17" t="str">
        <v>62501 - Expert Testimony - Psych Capital</v>
      </c>
      <c r="HB17" t="str">
        <v>62502 - Capital Public Defender Expert Witness</v>
      </c>
      <c r="HC17" t="str">
        <v>62505 - Investigator - Capital</v>
      </c>
      <c r="HD17" t="str">
        <v>62510 - Ammunition/Explosives</v>
      </c>
      <c r="HE17" t="str">
        <v>62520 - Crime Scene Supplies</v>
      </c>
      <c r="HF17" t="str">
        <v>62530 - Law Enforcement Badges</v>
      </c>
      <c r="HG17" t="str">
        <v>62535 - Bulletproof Vests</v>
      </c>
      <c r="HH17" t="str">
        <v>62540 - Groceries</v>
      </c>
      <c r="HI17" t="str">
        <v>62543 - Vehicles Insurance</v>
      </c>
      <c r="HJ17" t="str">
        <v>62544 - Other</v>
      </c>
      <c r="HK17" t="str">
        <v>62545 - Household Utensils</v>
      </c>
      <c r="HL17" t="str">
        <v>62550 - Kitchen Supplies</v>
      </c>
      <c r="HM17" t="str">
        <v>62555 - Detention Supplies</v>
      </c>
      <c r="HN17" t="str">
        <v>62556 - Personal Care Toiletries</v>
      </c>
      <c r="HO17" t="str">
        <v>62560 - Land-Open Spaces and PW</v>
      </c>
      <c r="HP17" t="str">
        <v>62565 - Citi Lead Projects - Public Wks</v>
      </c>
      <c r="HQ17" t="str">
        <v>62567 - Professional Services</v>
      </c>
      <c r="HR17" t="str">
        <v>62568 - R O W</v>
      </c>
      <c r="HS17" t="str">
        <v>62569 - Land Improvment- Highways and Streets</v>
      </c>
      <c r="HT17" t="str">
        <v>62570 - Construction</v>
      </c>
      <c r="HU17" t="str">
        <v>62571 - Special Commissioners</v>
      </c>
      <c r="HV17" t="str">
        <v>62575 - Clothing  &amp;  Bedding</v>
      </c>
      <c r="HW17" t="str">
        <v>62580 - Reserve Deputy Bond</v>
      </c>
      <c r="HX17" t="str">
        <v>62585 - Informant Fees</v>
      </c>
      <c r="HY17" t="str">
        <v>62590 - County Auto Maintenance</v>
      </c>
      <c r="HZ17" t="str">
        <v>62595 - Vehicle Emissions Repairs</v>
      </c>
      <c r="IA17" t="str">
        <v>62610 - Auto Parts &amp; Supplies</v>
      </c>
      <c r="IB17" t="str">
        <v>62620 - Towing / Road Service</v>
      </c>
      <c r="IC17" t="str">
        <v>62630 - Radio Parts &amp; Supplies</v>
      </c>
      <c r="ID17" t="str">
        <v>62635 - Materials and Supplies</v>
      </c>
      <c r="IE17" t="str">
        <v>62640 - Maintenance/Labor on Building/Office Equipment</v>
      </c>
      <c r="IF17" t="str">
        <v>62650 - Special Equipment Maintenance</v>
      </c>
      <c r="IG17" t="str">
        <v>62660 - Computer Maintenance (Non Contractual)</v>
      </c>
      <c r="IH17" t="str">
        <v>62670 - Maintenance</v>
      </c>
      <c r="II17" t="str">
        <v>62680 - Building Material</v>
      </c>
      <c r="IJ17" t="str">
        <v>62690 - Hardware &amp; Electrical Supplies</v>
      </c>
      <c r="IK17" t="str">
        <v>62710 - Plumbing Supplies</v>
      </c>
      <c r="IL17" t="str">
        <v>62720 - Janitorial Supplies</v>
      </c>
      <c r="IM17" t="str">
        <v>62730 - Small Tools</v>
      </c>
      <c r="IN17" t="str">
        <v>62740 - Painting Supplies</v>
      </c>
      <c r="IO17" t="str">
        <v>62750 - Welding Supplies</v>
      </c>
      <c r="IP17" t="str">
        <v>62760 - Ground Maintenance</v>
      </c>
      <c r="IQ17" t="str">
        <v>62770 - Extermination/Fumigation</v>
      </c>
      <c r="IR17" t="str">
        <v>62810 - Groceries-Other</v>
      </c>
      <c r="IS17" t="str">
        <v>62815 - Jury Room Supplies</v>
      </c>
      <c r="IT17" t="str">
        <v>62818 - FM-Minor Building Alterations</v>
      </c>
      <c r="IU17" t="str">
        <v>62820 - Agricultural Supplies</v>
      </c>
      <c r="IV17" t="str">
        <v>62825 - Animal &amp; Livestock Feed &amp; Supplies</v>
      </c>
      <c r="IW17" t="str">
        <v>62830 - Animal Disposal</v>
      </c>
      <c r="IX17" t="str">
        <v>62835 - Autopsy Supplies</v>
      </c>
      <c r="IY17" t="str">
        <v>62840 - Laboratory Supplies</v>
      </c>
      <c r="IZ17" t="str">
        <v>62845 - Chemicals</v>
      </c>
      <c r="JA17" t="str">
        <v>62846 - Cylinder Gases</v>
      </c>
      <c r="JB17" t="str">
        <v>62847 - Drafting /Survey Supplies</v>
      </c>
      <c r="JC17" t="str">
        <v>62860 - FM-ADA Improvements</v>
      </c>
      <c r="JD17" t="str">
        <v>62861 - FM-Flooring updates</v>
      </c>
      <c r="JE17" t="str">
        <v>62862 - FM-Environmental Remediation</v>
      </c>
      <c r="JF17" t="str">
        <v>62863 - FM-HVAC Repair</v>
      </c>
      <c r="JG17" t="str">
        <v>62864 - FM-Minor Building Alterations</v>
      </c>
      <c r="JH17" t="str">
        <v>62865 - FM-Landscaping</v>
      </c>
      <c r="JI17" t="str">
        <v>62866 - FM-ADA Improvements</v>
      </c>
      <c r="JJ17" t="str">
        <v>62867 - FM-Lighting</v>
      </c>
      <c r="JK17" t="str">
        <v>62868 - FM-Other Facility Expense</v>
      </c>
      <c r="JL17" t="str">
        <v>62869 - FM-Fire Alarm&amp; Smoke Detectors</v>
      </c>
      <c r="JM17" t="str">
        <v>62871 - FM-Other Facility Expense</v>
      </c>
      <c r="JN17" t="str">
        <v>62872 - FM-Parking Program</v>
      </c>
      <c r="JO17" t="str">
        <v>62873 - FM-Emergency Management System</v>
      </c>
      <c r="JP17" t="str">
        <v>62874 - FM-Electrical</v>
      </c>
      <c r="JQ17" t="str">
        <v>62875 - FM-Plumbing</v>
      </c>
      <c r="JR17" t="str">
        <v>62876 - FM-Elevators</v>
      </c>
      <c r="JS17" t="str">
        <v>62880 - Election Supplies</v>
      </c>
      <c r="JT17" t="str">
        <v>62890 - Voting Machine Supplies</v>
      </c>
      <c r="JU17" t="str">
        <v>62910 - Voting Machine Transportation</v>
      </c>
      <c r="JV17" t="str">
        <v>62920 - Drug &amp; Medical Supplies</v>
      </c>
      <c r="JW17" t="str">
        <v>62930 - Photo Supplies</v>
      </c>
      <c r="JX17" t="str">
        <v>62935 - Two-Way Radios</v>
      </c>
      <c r="JY17" t="str">
        <v>62940 - Laundry &amp; Cleaning Supplies</v>
      </c>
      <c r="JZ17" t="str">
        <v>62950 - Books &amp; Supplements</v>
      </c>
      <c r="KA17" t="str">
        <v>62960 - Training Supplies</v>
      </c>
      <c r="KB17" t="str">
        <v>62970 - Uniforms</v>
      </c>
      <c r="KC17" t="str">
        <v>62975 - Payment Old Cancelled Warrants</v>
      </c>
      <c r="KD17" t="str">
        <v>62980 - Auto Expense - Incidental</v>
      </c>
      <c r="KE17" t="str">
        <v>62990 - Special Allocation - Welfare Dept.</v>
      </c>
      <c r="KF17" t="str">
        <v>62995 - Lease Expenses</v>
      </c>
      <c r="KG17" t="str">
        <v>63101 - GT6112-Substitute Teacher Salaries</v>
      </c>
      <c r="KH17" t="str">
        <v>63102 - GT6119-Teachers and Other Prof</v>
      </c>
      <c r="KI17" t="str">
        <v>63103 - GT6121-Extra Duty Pay /Overtime</v>
      </c>
      <c r="KJ17" t="str">
        <v>63104 - GT6129-Support Salaries</v>
      </c>
      <c r="KK17" t="str">
        <v>63105 - GT6141-Social Security / Medic</v>
      </c>
      <c r="KL17" t="str">
        <v>63106 - GT6142-Group Health and Life I</v>
      </c>
      <c r="KM17" t="str">
        <v>63107 - GT6143-Workers Compensation</v>
      </c>
      <c r="KN17" t="str">
        <v>63108 - GT6145-Unemployment Compensation</v>
      </c>
      <c r="KO17" t="str">
        <v>63109 - GT6146-Teacher Retirement / TR</v>
      </c>
      <c r="KP17" t="str">
        <v>63110 - GT6200-No Description</v>
      </c>
      <c r="KQ17" t="str">
        <v>63111 - GT6211-Legal Services</v>
      </c>
      <c r="KR17" t="str">
        <v>63112 - GT6212-Audit Services</v>
      </c>
      <c r="KS17" t="str">
        <v>63113 - GT6239-Education Service Center</v>
      </c>
      <c r="KT17" t="str">
        <v>63114 - GT6249-Maintenance and Repair</v>
      </c>
      <c r="KU17" t="str">
        <v>63115 - GT6259-Utilities</v>
      </c>
      <c r="KV17" t="str">
        <v>63116 - GT6269-Rentals - Operating Lea</v>
      </c>
      <c r="KW17" t="str">
        <v>63117 - GT6299-No Description</v>
      </c>
      <c r="KX17" t="str">
        <v>63118 - GT6319-Supplies for Maintenanc</v>
      </c>
      <c r="KY17" t="str">
        <v>63119 - GT6321-Textbooks</v>
      </c>
      <c r="KZ17" t="str">
        <v>63120 - GT6329-No Description</v>
      </c>
      <c r="LA17" t="str">
        <v>63121 - GT6339-Testing Materials</v>
      </c>
      <c r="LB17" t="str">
        <v>63122 - GT6399-Supplies and Materials</v>
      </c>
      <c r="LC17" t="str">
        <v>63123 - GT6411-Employee Travel</v>
      </c>
      <c r="LD17" t="str">
        <v>63124 - GT6429-Insurance Cost</v>
      </c>
      <c r="LE17" t="str">
        <v>63125 - GT6494-No Description</v>
      </c>
      <c r="LF17" t="str">
        <v>63126 - GT6499-Fees, Dues and Other Ex</v>
      </c>
      <c r="LG17" t="str">
        <v>67520 - Interest Payment</v>
      </c>
      <c r="LH17" t="str">
        <v>67525 - Premium &amp; Discount Amortization - Debt</v>
      </c>
      <c r="LI17" t="str">
        <v>67530 - Principal Payment</v>
      </c>
      <c r="LJ17" t="str">
        <v>67532 - Debt Issuance Costs</v>
      </c>
      <c r="LK17" t="str">
        <v>67535 - Deferred Debt Issuance Amortization</v>
      </c>
      <c r="LL17" t="str">
        <v>68001 - Property - Budget Only</v>
      </c>
      <c r="LM17" t="str">
        <v>68010 - Engineering &amp; Design ( Other than CMAQ)</v>
      </c>
      <c r="LN17" t="str">
        <v>68011 - Capital Outlay Other</v>
      </c>
      <c r="LO17" t="str">
        <v>68020 - Professional/Consultant Fees</v>
      </c>
      <c r="LP17" t="str">
        <v>68050 - Administrative Costs- Property</v>
      </c>
      <c r="LQ17" t="str">
        <v>68110 - Land - DO NOT USE</v>
      </c>
      <c r="LR17" t="str">
        <v>68111 - Land-NEW</v>
      </c>
      <c r="LS17" t="str">
        <v>68115 - Land Improvements</v>
      </c>
      <c r="LT17" t="str">
        <v>68116 - Land Improvements-NEW</v>
      </c>
      <c r="LU17" t="str">
        <v>68120 - Buildings</v>
      </c>
      <c r="LV17" t="str">
        <v>68121 - Building Reno - 20 year</v>
      </c>
      <c r="LW17" t="str">
        <v>68130 - Building Improvements</v>
      </c>
      <c r="LX17" t="str">
        <v>68131 - Tenant Build Out - Leasehold</v>
      </c>
      <c r="LY17" t="str">
        <v>68132 - Major Elevator Improvements</v>
      </c>
      <c r="LZ17" t="str">
        <v>68136 - Capx Temp Buildings</v>
      </c>
      <c r="MA17" t="str">
        <v>68141 - R-O-W - Land</v>
      </c>
      <c r="MB17" t="str">
        <v>68144 - R-O-W - Appraisers Fees</v>
      </c>
      <c r="MC17" t="str">
        <v>68147 - R-O-W - Title Expense</v>
      </c>
      <c r="MD17" t="str">
        <v>68149 - R-O-W - Sole Expense of State</v>
      </c>
      <c r="ME17" t="str">
        <v>68180 - Property Inspection</v>
      </c>
      <c r="MF17" t="str">
        <v>68185 - Archeological Survey</v>
      </c>
      <c r="MG17" t="str">
        <v>68190 - Architects Fees</v>
      </c>
      <c r="MH17" t="str">
        <v>68210 - Construction in Progress_A08210</v>
      </c>
      <c r="MI17" t="str">
        <v>68293 - Computer Hardware - Non capital outlay</v>
      </c>
      <c r="MJ17" t="str">
        <v>68294 - Computer Software As A Service - Not capitallized</v>
      </c>
      <c r="MK17" t="str">
        <v>68295 - Software Purchase - Non CAP</v>
      </c>
      <c r="ML17" t="str">
        <v>68311 - Roads</v>
      </c>
      <c r="MM17" t="str">
        <v>68312 - Bridges</v>
      </c>
      <c r="MN17" t="str">
        <v>68314 - Quality Control - Roads &amp; Bridge</v>
      </c>
      <c r="MO17" t="str">
        <v>68318 - Capital exp-cities</v>
      </c>
      <c r="MP17" t="str">
        <v>68319 - Capital - Contra (Reimbursement from Cities</v>
      </c>
      <c r="MQ17" t="str">
        <v>68330 - Curb, Gutter, &amp; Drainage</v>
      </c>
      <c r="MR17" t="str">
        <v>68399 - Capital-contra-cities</v>
      </c>
      <c r="MS17" t="str">
        <v>68410 - Furniture &amp; Equipment</v>
      </c>
      <c r="MT17" t="str">
        <v>68414 - Office Equipment</v>
      </c>
      <c r="MU17" t="str">
        <v>68415 - Equipment, Fixed Assets</v>
      </c>
      <c r="MV17" t="str">
        <v>68416 - Medical Equipment</v>
      </c>
      <c r="MW17" t="str">
        <v>68417 - Telephone Equipment</v>
      </c>
      <c r="MX17" t="str">
        <v>68418 - General Equipment</v>
      </c>
      <c r="MY17" t="str">
        <v>68419 - Laundry Equipment</v>
      </c>
      <c r="MZ17" t="str">
        <v>68520 - Telecommunication Equipment</v>
      </c>
      <c r="NA17" t="str">
        <v>68530 - Law Library Books (Complete Se</v>
      </c>
      <c r="NB17" t="str">
        <v>68610 - Special Equipment Maintenance</v>
      </c>
      <c r="NC17" t="str">
        <v>68615 - Road Construction Equipment</v>
      </c>
      <c r="ND17" t="str">
        <v>68616 - Laboratory Equipment</v>
      </c>
      <c r="NE17" t="str">
        <v>68620 - Vehicles</v>
      </c>
      <c r="NF17" t="str">
        <v>68621 - Electric Vehicles</v>
      </c>
      <c r="NG17" t="str">
        <v>68625 - Trucks</v>
      </c>
      <c r="NH17" t="str">
        <v>68630 - Computer Hardware</v>
      </c>
      <c r="NI17" t="str">
        <v>68639 - Software - Other Exp</v>
      </c>
      <c r="NJ17" t="str">
        <v>68640 - Computer Software over $10000</v>
      </c>
      <c r="NK17" t="str">
        <v>68641 - Software Dev, Imp, Cons Fees</v>
      </c>
      <c r="NL17" t="str">
        <v>68642 - Leases NonCapitalized F196 only</v>
      </c>
      <c r="NM17" t="str">
        <v>68643 - Capital Leases</v>
      </c>
      <c r="NN17" t="str">
        <v>68708 - Property - Traffic Signs</v>
      </c>
      <c r="NO17" t="str">
        <v>68713 - Property - Kitchen Equipment</v>
      </c>
      <c r="NP17" t="str">
        <v>68801 - Flooring Updates</v>
      </c>
      <c r="NQ17" t="str">
        <v>68803 - FM-Electrical</v>
      </c>
      <c r="NR17" t="str">
        <v>68806 - FM-Energy Management system</v>
      </c>
      <c r="NS17" t="str">
        <v>68809 - FM-Environmental Remediation</v>
      </c>
      <c r="NT17" t="str">
        <v>68812 - FM-Fire Alarm&amp; Smoke Detectors</v>
      </c>
      <c r="NU17" t="str">
        <v>68815 - FM-HVAC Repair</v>
      </c>
      <c r="NV17" t="str">
        <v>68818 - FM-Minor building alterations</v>
      </c>
      <c r="NW17" t="str">
        <v>68821 - FM-Painting</v>
      </c>
      <c r="NX17" t="str">
        <v>68824 - FM-Parking Program</v>
      </c>
      <c r="NY17" t="str">
        <v>68827 - FM_Plumbing</v>
      </c>
      <c r="NZ17" t="str">
        <v>68830 - FM-Roofing</v>
      </c>
      <c r="OA17" t="str">
        <v>68833 - Telcom</v>
      </c>
      <c r="OB17" t="str">
        <v>68836 - FM-Waterproofing</v>
      </c>
      <c r="OC17" t="str">
        <v>68839 - FM-Windows</v>
      </c>
      <c r="OD17" t="str">
        <v>68842 - FM-Landscaping</v>
      </c>
      <c r="OE17" t="str">
        <v>68845 - FM-ADA Improvements</v>
      </c>
      <c r="OF17" t="str">
        <v>68851 - FM-Lighting</v>
      </c>
      <c r="OG17" t="str">
        <v>68871 - FM-Other Facility Expense</v>
      </c>
      <c r="OH17" t="str">
        <v>68950 - Depreciation</v>
      </c>
      <c r="OI17" t="str">
        <v xml:space="preserve">68951 - Amortization </v>
      </c>
      <c r="OJ17" t="str">
        <v>68955 - Depreciation Adjustment - FA</v>
      </c>
      <c r="OK17" t="str">
        <v>68960 - Gain/Loss - NBV - FA</v>
      </c>
      <c r="OL17" t="str">
        <v>68961 - Cost of Removal Gain/Loss</v>
      </c>
      <c r="OM17" t="str">
        <v>69305 - Retiree-Health</v>
      </c>
      <c r="ON17" t="str">
        <v>69310 - W. Comp. Admin. Fee Expenses</v>
      </c>
      <c r="OO17" t="str">
        <v>69315 - Prescriptions</v>
      </c>
      <c r="OP17" t="str">
        <v>69320 - Administrative Fees-INS TRUST</v>
      </c>
      <c r="OQ17" t="str">
        <v>69325 - Trust - Section 125 Flex Claims</v>
      </c>
      <c r="OR17" t="str">
        <v>69330 - Trust - Optumhealth Bank</v>
      </c>
      <c r="OS17" t="str">
        <v>69335 - Trust - Miscellaneous Expenses</v>
      </c>
      <c r="OT17" t="str">
        <v>69340 - North Texas Alliance</v>
      </c>
      <c r="OU17" t="str">
        <v>69345 - Trust - Texas Health Choice</v>
      </c>
      <c r="OV17" t="str">
        <v>69350 - Trust - Safeguard Dental</v>
      </c>
      <c r="OW17" t="str">
        <v>69355 - Trust-Mental Health Network services</v>
      </c>
      <c r="OX17" t="str">
        <v>69360 - Trust - Refunds Medical Payments</v>
      </c>
      <c r="OY17" t="str">
        <v>69365 - Affordalbe Care ACT</v>
      </c>
      <c r="OZ17" t="str">
        <v>69370 - Special &amp; Trust Disbursements</v>
      </c>
      <c r="PA17" t="str">
        <v>69375 - ISF-Workers Comp Expenses</v>
      </c>
    </row>
    <row r="18" spans="1:417" x14ac:dyDescent="0.25">
      <c r="A18" t="str" cm="1">
        <f t="array" ref="A18:PA18">TRANSPOSE(_xlfn._xlws.SORT(_xlfn._xlws.FILTER(TableAccount[Account List],ISNUMBER(SEARCH(Travel!Z19,TableAccount[Account List])))))</f>
        <v>61010 - Salaries - Official</v>
      </c>
      <c r="B18" t="str">
        <v>61011 - District Court Judges(Tex. Govt. Code Sec. 659.012(a)(1))</v>
      </c>
      <c r="C18" t="str">
        <v>61012 - Court of Appeals Justices(Tex. Govt. Code Sec. 659.012(a)(2))</v>
      </c>
      <c r="D18" t="str">
        <v>61013 - Supreme Court Justices &amp; Court of Criminal Appeals Judges(Tex. Govt. Code Sec. 659.012(a)(3))</v>
      </c>
      <c r="E18" t="str">
        <v>61014 - County Court at Law Judges (Tex. Govt. Code Sec. 25.0005)</v>
      </c>
      <c r="F18" t="str">
        <v>61015 - Probate Court Judges(Tex. Govt. Code Sec. 25.0023)</v>
      </c>
      <c r="G18" t="str">
        <v>61016 - Appointed Directors</v>
      </c>
      <c r="H18" t="str">
        <v>61020 - Salaries - Assistant</v>
      </c>
      <c r="I18" t="str">
        <v>61025 - Supplemental Pay</v>
      </c>
      <c r="J18" t="str">
        <v>61030 - Salaries - Court Coordinators</v>
      </c>
      <c r="K18" t="str">
        <v>61040 - Salaries - Court Reporters</v>
      </c>
      <c r="L18" t="str">
        <v>61050 - Salaries - Overtime</v>
      </c>
      <c r="M18" t="str">
        <v>61060 - Salaries - Extra Help</v>
      </c>
      <c r="N18" t="str">
        <v>61061 - Salaries - Part-time Regular</v>
      </c>
      <c r="O18" t="str">
        <v>61062 - Salaries - Part-time Temporary</v>
      </c>
      <c r="P18" t="str">
        <v>61070 - Automobile Allowance</v>
      </c>
      <c r="Q18" t="str">
        <v>61080 - Mileage Reimbursement</v>
      </c>
      <c r="R18" t="str">
        <v>61090 - Salary Lag Account</v>
      </c>
      <c r="S18" t="str">
        <v>61110 - Social Security</v>
      </c>
      <c r="T18" t="str">
        <v>61111 - FICA_A01111</v>
      </c>
      <c r="U18" t="str">
        <v>61112 - Medicare_A01112</v>
      </c>
      <c r="V18" t="str">
        <v>61113 - PARS</v>
      </c>
      <c r="W18" t="str">
        <v>61120 - Sick Leave Payoff</v>
      </c>
      <c r="X18" t="str">
        <v>61140 - Insurance -Employer</v>
      </c>
      <c r="Y18" t="str">
        <v>61150 - Fringe Benefits Retirement-Employer</v>
      </c>
      <c r="Z18" t="str">
        <v>61160 - Unemployment Insurance</v>
      </c>
      <c r="AA18" t="str">
        <v>61190 - Workers Compensation- County</v>
      </c>
      <c r="AB18" t="str">
        <v>62001 - Operating - Budget Only</v>
      </c>
      <c r="AC18" t="str">
        <v>62010 - Advertising</v>
      </c>
      <c r="AD18" t="str">
        <v>62011 - Classified Advertising</v>
      </c>
      <c r="AE18" t="str">
        <v>62012 - Advertisement for Bids</v>
      </c>
      <c r="AF18" t="str">
        <v>62013 - Legal Notices</v>
      </c>
      <c r="AG18" t="str">
        <v>62014 - Other</v>
      </c>
      <c r="AH18" t="str">
        <v>62015 - Forfeiture Disbursements</v>
      </c>
      <c r="AI18" t="str">
        <v>62021 - Truck  Rental</v>
      </c>
      <c r="AJ18" t="str">
        <v>62022 - Equipment Rental</v>
      </c>
      <c r="AK18" t="str">
        <v>62023 - Building Rental</v>
      </c>
      <c r="AL18" t="str">
        <v>62024 - Other  Rental</v>
      </c>
      <c r="AM18" t="str">
        <v>62025 - Voting Machine Rental</v>
      </c>
      <c r="AN18" t="str">
        <v>62026 - Business Travel</v>
      </c>
      <c r="AO18" t="str">
        <v>62027 - Conference Travel</v>
      </c>
      <c r="AP18" t="str">
        <v>62028 - Legislative Travel</v>
      </c>
      <c r="AQ18" t="str">
        <v>62029 - Recruiting Travel</v>
      </c>
      <c r="AR18" t="str">
        <v>62030 - Administrative Expense</v>
      </c>
      <c r="AS18" t="str">
        <v>62031 - Administrative Expense Contra</v>
      </c>
      <c r="AT18" t="str">
        <v>62035 - Late Fees/Finance Charges</v>
      </c>
      <c r="AU18" t="str">
        <v>62036 - Day Treatment Program</v>
      </c>
      <c r="AV18" t="str">
        <v>62037 - Electronic Monitoring</v>
      </c>
      <c r="AW18" t="str">
        <v>62038 - Juvenile Groceries</v>
      </c>
      <c r="AX18" t="str">
        <v>62039 - Emergency Foster Care</v>
      </c>
      <c r="AY18" t="str">
        <v>62040 - Emergency Food Assistance</v>
      </c>
      <c r="AZ18" t="str">
        <v>62041 - Emergency Medical Assistance</v>
      </c>
      <c r="BA18" t="str">
        <v>62042 - School/Recreation Expense</v>
      </c>
      <c r="BB18" t="str">
        <v>62043 - Residential Placement</v>
      </c>
      <c r="BC18" t="str">
        <v>62044 - Medical Expenses</v>
      </c>
      <c r="BD18" t="str">
        <v>62050 - Conference/Staff Development Expense</v>
      </c>
      <c r="BE18" t="str">
        <v>62080 - Dues &amp; Subscriptions</v>
      </c>
      <c r="BF18" t="str">
        <v>62081 - Organizational Dues</v>
      </c>
      <c r="BG18" t="str">
        <v>62082 - Subscriptions</v>
      </c>
      <c r="BH18" t="str">
        <v>62083 - Refunds</v>
      </c>
      <c r="BI18" t="str">
        <v>62084 - Reporting Vital Statistics</v>
      </c>
      <c r="BJ18" t="str">
        <v>62090 - Property Less than $5000</v>
      </c>
      <c r="BK18" t="str">
        <v>62093 - Computer Hardware less than $5000</v>
      </c>
      <c r="BL18" t="str">
        <v>62094 - Software as a service</v>
      </c>
      <c r="BM18" t="str">
        <v>62095 - Computer Software</v>
      </c>
      <c r="BN18" t="str">
        <v>62097 - Radios less than $5000 (8/30/01)</v>
      </c>
      <c r="BO18" t="str">
        <v>62098 - Weapons - Guns, Rifles</v>
      </c>
      <c r="BP18" t="str">
        <v>62125 - Questioned Cost Reimbursement</v>
      </c>
      <c r="BQ18" t="str">
        <v>62136 - Court Appointed Interpreter</v>
      </c>
      <c r="BR18" t="str">
        <v>62140 - Transportation Assistance</v>
      </c>
      <c r="BS18" t="str">
        <v>62150 - License &amp; Permit Fees</v>
      </c>
      <c r="BT18" t="str">
        <v>62151 - Rental Assistance- Emergency</v>
      </c>
      <c r="BU18" t="str">
        <v>62152 - Rental Assistance - Long Term</v>
      </c>
      <c r="BV18" t="str">
        <v>62153 - Rental Assistance - Client ERAP</v>
      </c>
      <c r="BW18" t="str">
        <v>62154 - Furnishings Assistance</v>
      </c>
      <c r="BX18" t="str">
        <v>62155 - Juror Housing &amp; Meals</v>
      </c>
      <c r="BY18" t="str">
        <v>62156 - Notary /Bonds Fees</v>
      </c>
      <c r="BZ18" t="str">
        <v>62157 - Rental Assistance - Portability Vouchers</v>
      </c>
      <c r="CA18" t="str">
        <v>62160 - Office Supplies</v>
      </c>
      <c r="CB18" t="str">
        <v>62170 - Postage</v>
      </c>
      <c r="CC18" t="str">
        <v>62175 - Printing / Imaging Expense</v>
      </c>
      <c r="CD18" t="str">
        <v>62179 - Water/Sewer/Garbage</v>
      </c>
      <c r="CE18" t="str">
        <v>62180 - Emergency Assistance</v>
      </c>
      <c r="CF18" t="str">
        <v>62181 - Utilities Assistance - Elderly</v>
      </c>
      <c r="CG18" t="str">
        <v>62182 - Utilities Assistance - Emergency</v>
      </c>
      <c r="CH18" t="str">
        <v>62183 - Utilities Assistance - Co Payment</v>
      </c>
      <c r="CI18" t="str">
        <v>62184 - Utilities Assistance - Mortgage</v>
      </c>
      <c r="CJ18" t="str">
        <v>62185 - Utitlities Assitance - ERAP Client</v>
      </c>
      <c r="CK18" t="str">
        <v>62186 - Utilities Assistance</v>
      </c>
      <c r="CL18" t="str">
        <v>62187 - Utilities</v>
      </c>
      <c r="CM18" t="str">
        <v>62188 - Print Shop Expenses</v>
      </c>
      <c r="CN18" t="str">
        <v>62189 - Publications</v>
      </c>
      <c r="CO18" t="str">
        <v>62190 - Testing Expense</v>
      </c>
      <c r="CP18" t="str">
        <v>62191 - Mortgage Assistance</v>
      </c>
      <c r="CQ18" t="str">
        <v>62192 - Transportation Assistance</v>
      </c>
      <c r="CR18" t="str">
        <v>62195 - Other Miscellaneous</v>
      </c>
      <c r="CS18" t="str">
        <v>62200 - Engineering</v>
      </c>
      <c r="CT18" t="str">
        <v>62210 - Shipping &amp; Handing (Freight)</v>
      </c>
      <c r="CU18" t="str">
        <v>62211 - Telephones</v>
      </c>
      <c r="CV18" t="str">
        <v>62212 - Cellular Phones</v>
      </c>
      <c r="CW18" t="str">
        <v>62213 - Pagers</v>
      </c>
      <c r="CX18" t="str">
        <v>62214 - Internet Access</v>
      </c>
      <c r="CY18" t="str">
        <v>62215 - Telecom maintenance and repair</v>
      </c>
      <c r="CZ18" t="str">
        <v>62216 - Telecom contracts</v>
      </c>
      <c r="DA18" t="str">
        <v>62217 - Telecommunications</v>
      </c>
      <c r="DB18" t="str">
        <v>62218 - Telephone Reimbursement</v>
      </c>
      <c r="DC18" t="str">
        <v>62219 - Long Distance</v>
      </c>
      <c r="DD18" t="str">
        <v>62221 - Financial &amp; Audit</v>
      </c>
      <c r="DE18" t="str">
        <v>62222 - Sign Painting &amp; Lettering</v>
      </c>
      <c r="DF18" t="str">
        <v>62223 - Medical Services</v>
      </c>
      <c r="DG18" t="str">
        <v>62225 - Other Professional Fees</v>
      </c>
      <c r="DH18" t="str">
        <v>62226 - Professional Fees - Sub-Recipients</v>
      </c>
      <c r="DI18" t="str">
        <v>62227 - Collection Fees - Linebarger</v>
      </c>
      <c r="DJ18" t="str">
        <v>62228 - Judical Region - Local Issue</v>
      </c>
      <c r="DK18" t="str">
        <v>62229 - Contra - Reimbursement from Ci</v>
      </c>
      <c r="DL18" t="str">
        <v>62235 - DDA - Spendable Balance</v>
      </c>
      <c r="DM18" t="str">
        <v>62240 - Incentives- Participants</v>
      </c>
      <c r="DN18" t="str">
        <v>62250 - Incentives- Grants</v>
      </c>
      <c r="DO18" t="str">
        <v>62254 - Lumber</v>
      </c>
      <c r="DP18" t="str">
        <v>62255 - Steel &amp; Iron</v>
      </c>
      <c r="DQ18" t="str">
        <v>62256 - Concrete Pipes</v>
      </c>
      <c r="DR18" t="str">
        <v>62257 - Sand</v>
      </c>
      <c r="DS18" t="str">
        <v>62258 - Chat</v>
      </c>
      <c r="DT18" t="str">
        <v>62259 - Liquid Asphalt</v>
      </c>
      <c r="DU18" t="str">
        <v>62260 - Asphalt Plant Mix</v>
      </c>
      <c r="DV18" t="str">
        <v>62261 - Cement Slurry</v>
      </c>
      <c r="DW18" t="str">
        <v>62262 - Road Gravel</v>
      </c>
      <c r="DX18" t="str">
        <v>62263 - Hazardous Waste Disposal</v>
      </c>
      <c r="DY18" t="str">
        <v>62264 - Waste Disposal</v>
      </c>
      <c r="DZ18" t="str">
        <v>62265 - Trash / Litter Removal</v>
      </c>
      <c r="EA18" t="str">
        <v>62266 - Cement Sacrete</v>
      </c>
      <c r="EB18" t="str">
        <v>62267 - Signage</v>
      </c>
      <c r="EC18" t="str">
        <v>62268 - Surety Bonds</v>
      </c>
      <c r="ED18" t="str">
        <v>62269 - Death/Burial Expense</v>
      </c>
      <c r="EE18" t="str">
        <v>62270 - Line Stabilizer</v>
      </c>
      <c r="EF18" t="str">
        <v>62271 - Delivery Service</v>
      </c>
      <c r="EG18" t="str">
        <v>62275 - Usage Equipment</v>
      </c>
      <c r="EH18" t="str">
        <v>62280 - Usage Materials/Burdened</v>
      </c>
      <c r="EI18" t="str">
        <v>62285 - Fuel</v>
      </c>
      <c r="EJ18" t="str">
        <v>62310 - Petit Jury</v>
      </c>
      <c r="EK18" t="str">
        <v>62320 - Grand Jury</v>
      </c>
      <c r="EL18" t="str">
        <v>62330 - Visiting Judges</v>
      </c>
      <c r="EM18" t="str">
        <v>62340 - Visiting Court Reporters</v>
      </c>
      <c r="EN18" t="str">
        <v>62350 - Election Workers</v>
      </c>
      <c r="EO18" t="str">
        <v>62351 - DCCCD  Fitness Center</v>
      </c>
      <c r="EP18" t="str">
        <v>62352 - Room &amp; Board</v>
      </c>
      <c r="EQ18" t="str">
        <v>62353 - Cable Television</v>
      </c>
      <c r="ER18" t="str">
        <v>62354 - Relocation Expense</v>
      </c>
      <c r="ES18" t="str">
        <v>62355 - Miscellaneous Reimbursables</v>
      </c>
      <c r="ET18" t="str">
        <v>62356 - Maintenance Contracts</v>
      </c>
      <c r="EU18" t="str">
        <v>62357 - CPS Contracts</v>
      </c>
      <c r="EV18" t="str">
        <v>62358 - General Liability</v>
      </c>
      <c r="EW18" t="str">
        <v>62359 - Property Insurance</v>
      </c>
      <c r="EX18" t="str">
        <v>62360 - Insurance</v>
      </c>
      <c r="EY18" t="str">
        <v>62361 - Data Processing Contract</v>
      </c>
      <c r="EZ18" t="str">
        <v>62362 - Workers Comp (Courtesy Patrol)</v>
      </c>
      <c r="FA18" t="str">
        <v>62363 - Fire Fighting</v>
      </c>
      <c r="FB18" t="str">
        <v>62364 - Claims Against County</v>
      </c>
      <c r="FC18" t="str">
        <v>62365 - Janitorial Service -Contractual</v>
      </c>
      <c r="FD18" t="str">
        <v>62366 - Records Management Contracts</v>
      </c>
      <c r="FE18" t="str">
        <v>62367 - Other Contractual Services</v>
      </c>
      <c r="FF18" t="str">
        <v>62368 - Water Improvements - CDBG</v>
      </c>
      <c r="FG18" t="str">
        <v>62369 - Streets/Sidewalks - CDBG</v>
      </c>
      <c r="FH18" t="str">
        <v>62370 - Housing Reconstruction - CDBG</v>
      </c>
      <c r="FI18" t="str">
        <v>62371 - Transfer to State</v>
      </c>
      <c r="FJ18" t="str">
        <v>62372 - Indirect Costs</v>
      </c>
      <c r="FK18" t="str">
        <v>62373 - EMS Service</v>
      </c>
      <c r="FL18" t="str">
        <v>62374 - Mental Health State Contracts</v>
      </c>
      <c r="FM18" t="str">
        <v>62375 - Blight Removal/Demolition - CDBG</v>
      </c>
      <c r="FN18" t="str">
        <v>62376 - Housing Construction - CDBG</v>
      </c>
      <c r="FO18" t="str">
        <v>62377 - Building Improvements - CDBG</v>
      </c>
      <c r="FP18" t="str">
        <v>62378 - Sewer Improvements - CDBG</v>
      </c>
      <c r="FQ18" t="str">
        <v>62379 - Code Adminisstrator - CDBF</v>
      </c>
      <c r="FR18" t="str">
        <v>62405 - Tuition Reimbursement</v>
      </c>
      <c r="FS18" t="str">
        <v>62410 - Substitute Court Reporters</v>
      </c>
      <c r="FT18" t="str">
        <v>62430 - Consulting Fees</v>
      </c>
      <c r="FU18" t="str">
        <v>62440 - Classroom Training</v>
      </c>
      <c r="FV18" t="str">
        <v>62460 - Training Fees</v>
      </c>
      <c r="FW18" t="str">
        <v>62462 - Registration Fees - Training</v>
      </c>
      <c r="FX18" t="str">
        <v>62465 - Court Appointed Masters/Refere</v>
      </c>
      <c r="FY18" t="str">
        <v>62470 - Court Appted Atty - Other allowable Exp District Court</v>
      </c>
      <c r="FZ18" t="str">
        <v>62471 - Court Appted Atty - Other allowable Exp County Court</v>
      </c>
      <c r="GA18" t="str">
        <v>62472 - Court Appted Atty - Other allowable Exp Appeals</v>
      </c>
      <c r="GB18" t="str">
        <v>62473 - Court Appted Atty - Misdemeanor</v>
      </c>
      <c r="GC18" t="str">
        <v>62474 - Court Appted Atty - County Court Appeal</v>
      </c>
      <c r="GD18" t="str">
        <v>62475 - Court Appted Atty - Felony</v>
      </c>
      <c r="GE18" t="str">
        <v>62476 - Court Appted Atty - Captial Murder</v>
      </c>
      <c r="GF18" t="str">
        <v>62477 - Court Appted Atty - Writs</v>
      </c>
      <c r="GG18" t="str">
        <v>62478 - Court Appted Atty - Investigator</v>
      </c>
      <c r="GH18" t="str">
        <v>62479 - Court Appted Atty -Child Welfare</v>
      </c>
      <c r="GI18" t="str">
        <v>62480 - Court Appted Atty - Delinquency</v>
      </c>
      <c r="GJ18" t="str">
        <v>62481 - Court Appointed Atty. -   Death Penalty</v>
      </c>
      <c r="GK18" t="str">
        <v>62482 - Court Appted Atty - No Charges</v>
      </c>
      <c r="GL18" t="str">
        <v>62483 - Court Appted Atty - District Court Appeal</v>
      </c>
      <c r="GM18" t="str">
        <v>62484 - Courty Appted Atty - Other allowable Exp Capital</v>
      </c>
      <c r="GN18" t="str">
        <v>62485 - Ct. Appt. Ad-Iitem Full Guardianship</v>
      </c>
      <c r="GO18" t="str">
        <v>62486 - Court Appointed Advocates</v>
      </c>
      <c r="GP18" t="str">
        <v>62488 - Trial Expense Other Court Costs</v>
      </c>
      <c r="GQ18" t="str">
        <v>62491 - Transcripts of Proceedings</v>
      </c>
      <c r="GR18" t="str">
        <v>62492 - Mediators</v>
      </c>
      <c r="GS18" t="str">
        <v>62493 - Witness Fees</v>
      </c>
      <c r="GT18" t="str">
        <v>62494 - Expenses -Visiting Judges &amp; CT Reporters</v>
      </c>
      <c r="GU18" t="str">
        <v>62495 - Attorney Pro Tem</v>
      </c>
      <c r="GV18" t="str">
        <v>62496 - Appraisal District Share</v>
      </c>
      <c r="GW18" t="str">
        <v>62497 - Expert Testimony - Non PSYCH</v>
      </c>
      <c r="GX18" t="str">
        <v>62498 - Expert Testimony - Psych</v>
      </c>
      <c r="GY18" t="str">
        <v>62499 - Expert Testimony - Non Psych Capital</v>
      </c>
      <c r="GZ18" t="str">
        <v>62500 - Expert Testimony - PD</v>
      </c>
      <c r="HA18" t="str">
        <v>62501 - Expert Testimony - Psych Capital</v>
      </c>
      <c r="HB18" t="str">
        <v>62502 - Capital Public Defender Expert Witness</v>
      </c>
      <c r="HC18" t="str">
        <v>62505 - Investigator - Capital</v>
      </c>
      <c r="HD18" t="str">
        <v>62510 - Ammunition/Explosives</v>
      </c>
      <c r="HE18" t="str">
        <v>62520 - Crime Scene Supplies</v>
      </c>
      <c r="HF18" t="str">
        <v>62530 - Law Enforcement Badges</v>
      </c>
      <c r="HG18" t="str">
        <v>62535 - Bulletproof Vests</v>
      </c>
      <c r="HH18" t="str">
        <v>62540 - Groceries</v>
      </c>
      <c r="HI18" t="str">
        <v>62543 - Vehicles Insurance</v>
      </c>
      <c r="HJ18" t="str">
        <v>62544 - Other</v>
      </c>
      <c r="HK18" t="str">
        <v>62545 - Household Utensils</v>
      </c>
      <c r="HL18" t="str">
        <v>62550 - Kitchen Supplies</v>
      </c>
      <c r="HM18" t="str">
        <v>62555 - Detention Supplies</v>
      </c>
      <c r="HN18" t="str">
        <v>62556 - Personal Care Toiletries</v>
      </c>
      <c r="HO18" t="str">
        <v>62560 - Land-Open Spaces and PW</v>
      </c>
      <c r="HP18" t="str">
        <v>62565 - Citi Lead Projects - Public Wks</v>
      </c>
      <c r="HQ18" t="str">
        <v>62567 - Professional Services</v>
      </c>
      <c r="HR18" t="str">
        <v>62568 - R O W</v>
      </c>
      <c r="HS18" t="str">
        <v>62569 - Land Improvment- Highways and Streets</v>
      </c>
      <c r="HT18" t="str">
        <v>62570 - Construction</v>
      </c>
      <c r="HU18" t="str">
        <v>62571 - Special Commissioners</v>
      </c>
      <c r="HV18" t="str">
        <v>62575 - Clothing  &amp;  Bedding</v>
      </c>
      <c r="HW18" t="str">
        <v>62580 - Reserve Deputy Bond</v>
      </c>
      <c r="HX18" t="str">
        <v>62585 - Informant Fees</v>
      </c>
      <c r="HY18" t="str">
        <v>62590 - County Auto Maintenance</v>
      </c>
      <c r="HZ18" t="str">
        <v>62595 - Vehicle Emissions Repairs</v>
      </c>
      <c r="IA18" t="str">
        <v>62610 - Auto Parts &amp; Supplies</v>
      </c>
      <c r="IB18" t="str">
        <v>62620 - Towing / Road Service</v>
      </c>
      <c r="IC18" t="str">
        <v>62630 - Radio Parts &amp; Supplies</v>
      </c>
      <c r="ID18" t="str">
        <v>62635 - Materials and Supplies</v>
      </c>
      <c r="IE18" t="str">
        <v>62640 - Maintenance/Labor on Building/Office Equipment</v>
      </c>
      <c r="IF18" t="str">
        <v>62650 - Special Equipment Maintenance</v>
      </c>
      <c r="IG18" t="str">
        <v>62660 - Computer Maintenance (Non Contractual)</v>
      </c>
      <c r="IH18" t="str">
        <v>62670 - Maintenance</v>
      </c>
      <c r="II18" t="str">
        <v>62680 - Building Material</v>
      </c>
      <c r="IJ18" t="str">
        <v>62690 - Hardware &amp; Electrical Supplies</v>
      </c>
      <c r="IK18" t="str">
        <v>62710 - Plumbing Supplies</v>
      </c>
      <c r="IL18" t="str">
        <v>62720 - Janitorial Supplies</v>
      </c>
      <c r="IM18" t="str">
        <v>62730 - Small Tools</v>
      </c>
      <c r="IN18" t="str">
        <v>62740 - Painting Supplies</v>
      </c>
      <c r="IO18" t="str">
        <v>62750 - Welding Supplies</v>
      </c>
      <c r="IP18" t="str">
        <v>62760 - Ground Maintenance</v>
      </c>
      <c r="IQ18" t="str">
        <v>62770 - Extermination/Fumigation</v>
      </c>
      <c r="IR18" t="str">
        <v>62810 - Groceries-Other</v>
      </c>
      <c r="IS18" t="str">
        <v>62815 - Jury Room Supplies</v>
      </c>
      <c r="IT18" t="str">
        <v>62818 - FM-Minor Building Alterations</v>
      </c>
      <c r="IU18" t="str">
        <v>62820 - Agricultural Supplies</v>
      </c>
      <c r="IV18" t="str">
        <v>62825 - Animal &amp; Livestock Feed &amp; Supplies</v>
      </c>
      <c r="IW18" t="str">
        <v>62830 - Animal Disposal</v>
      </c>
      <c r="IX18" t="str">
        <v>62835 - Autopsy Supplies</v>
      </c>
      <c r="IY18" t="str">
        <v>62840 - Laboratory Supplies</v>
      </c>
      <c r="IZ18" t="str">
        <v>62845 - Chemicals</v>
      </c>
      <c r="JA18" t="str">
        <v>62846 - Cylinder Gases</v>
      </c>
      <c r="JB18" t="str">
        <v>62847 - Drafting /Survey Supplies</v>
      </c>
      <c r="JC18" t="str">
        <v>62860 - FM-ADA Improvements</v>
      </c>
      <c r="JD18" t="str">
        <v>62861 - FM-Flooring updates</v>
      </c>
      <c r="JE18" t="str">
        <v>62862 - FM-Environmental Remediation</v>
      </c>
      <c r="JF18" t="str">
        <v>62863 - FM-HVAC Repair</v>
      </c>
      <c r="JG18" t="str">
        <v>62864 - FM-Minor Building Alterations</v>
      </c>
      <c r="JH18" t="str">
        <v>62865 - FM-Landscaping</v>
      </c>
      <c r="JI18" t="str">
        <v>62866 - FM-ADA Improvements</v>
      </c>
      <c r="JJ18" t="str">
        <v>62867 - FM-Lighting</v>
      </c>
      <c r="JK18" t="str">
        <v>62868 - FM-Other Facility Expense</v>
      </c>
      <c r="JL18" t="str">
        <v>62869 - FM-Fire Alarm&amp; Smoke Detectors</v>
      </c>
      <c r="JM18" t="str">
        <v>62871 - FM-Other Facility Expense</v>
      </c>
      <c r="JN18" t="str">
        <v>62872 - FM-Parking Program</v>
      </c>
      <c r="JO18" t="str">
        <v>62873 - FM-Emergency Management System</v>
      </c>
      <c r="JP18" t="str">
        <v>62874 - FM-Electrical</v>
      </c>
      <c r="JQ18" t="str">
        <v>62875 - FM-Plumbing</v>
      </c>
      <c r="JR18" t="str">
        <v>62876 - FM-Elevators</v>
      </c>
      <c r="JS18" t="str">
        <v>62880 - Election Supplies</v>
      </c>
      <c r="JT18" t="str">
        <v>62890 - Voting Machine Supplies</v>
      </c>
      <c r="JU18" t="str">
        <v>62910 - Voting Machine Transportation</v>
      </c>
      <c r="JV18" t="str">
        <v>62920 - Drug &amp; Medical Supplies</v>
      </c>
      <c r="JW18" t="str">
        <v>62930 - Photo Supplies</v>
      </c>
      <c r="JX18" t="str">
        <v>62935 - Two-Way Radios</v>
      </c>
      <c r="JY18" t="str">
        <v>62940 - Laundry &amp; Cleaning Supplies</v>
      </c>
      <c r="JZ18" t="str">
        <v>62950 - Books &amp; Supplements</v>
      </c>
      <c r="KA18" t="str">
        <v>62960 - Training Supplies</v>
      </c>
      <c r="KB18" t="str">
        <v>62970 - Uniforms</v>
      </c>
      <c r="KC18" t="str">
        <v>62975 - Payment Old Cancelled Warrants</v>
      </c>
      <c r="KD18" t="str">
        <v>62980 - Auto Expense - Incidental</v>
      </c>
      <c r="KE18" t="str">
        <v>62990 - Special Allocation - Welfare Dept.</v>
      </c>
      <c r="KF18" t="str">
        <v>62995 - Lease Expenses</v>
      </c>
      <c r="KG18" t="str">
        <v>63101 - GT6112-Substitute Teacher Salaries</v>
      </c>
      <c r="KH18" t="str">
        <v>63102 - GT6119-Teachers and Other Prof</v>
      </c>
      <c r="KI18" t="str">
        <v>63103 - GT6121-Extra Duty Pay /Overtime</v>
      </c>
      <c r="KJ18" t="str">
        <v>63104 - GT6129-Support Salaries</v>
      </c>
      <c r="KK18" t="str">
        <v>63105 - GT6141-Social Security / Medic</v>
      </c>
      <c r="KL18" t="str">
        <v>63106 - GT6142-Group Health and Life I</v>
      </c>
      <c r="KM18" t="str">
        <v>63107 - GT6143-Workers Compensation</v>
      </c>
      <c r="KN18" t="str">
        <v>63108 - GT6145-Unemployment Compensation</v>
      </c>
      <c r="KO18" t="str">
        <v>63109 - GT6146-Teacher Retirement / TR</v>
      </c>
      <c r="KP18" t="str">
        <v>63110 - GT6200-No Description</v>
      </c>
      <c r="KQ18" t="str">
        <v>63111 - GT6211-Legal Services</v>
      </c>
      <c r="KR18" t="str">
        <v>63112 - GT6212-Audit Services</v>
      </c>
      <c r="KS18" t="str">
        <v>63113 - GT6239-Education Service Center</v>
      </c>
      <c r="KT18" t="str">
        <v>63114 - GT6249-Maintenance and Repair</v>
      </c>
      <c r="KU18" t="str">
        <v>63115 - GT6259-Utilities</v>
      </c>
      <c r="KV18" t="str">
        <v>63116 - GT6269-Rentals - Operating Lea</v>
      </c>
      <c r="KW18" t="str">
        <v>63117 - GT6299-No Description</v>
      </c>
      <c r="KX18" t="str">
        <v>63118 - GT6319-Supplies for Maintenanc</v>
      </c>
      <c r="KY18" t="str">
        <v>63119 - GT6321-Textbooks</v>
      </c>
      <c r="KZ18" t="str">
        <v>63120 - GT6329-No Description</v>
      </c>
      <c r="LA18" t="str">
        <v>63121 - GT6339-Testing Materials</v>
      </c>
      <c r="LB18" t="str">
        <v>63122 - GT6399-Supplies and Materials</v>
      </c>
      <c r="LC18" t="str">
        <v>63123 - GT6411-Employee Travel</v>
      </c>
      <c r="LD18" t="str">
        <v>63124 - GT6429-Insurance Cost</v>
      </c>
      <c r="LE18" t="str">
        <v>63125 - GT6494-No Description</v>
      </c>
      <c r="LF18" t="str">
        <v>63126 - GT6499-Fees, Dues and Other Ex</v>
      </c>
      <c r="LG18" t="str">
        <v>67520 - Interest Payment</v>
      </c>
      <c r="LH18" t="str">
        <v>67525 - Premium &amp; Discount Amortization - Debt</v>
      </c>
      <c r="LI18" t="str">
        <v>67530 - Principal Payment</v>
      </c>
      <c r="LJ18" t="str">
        <v>67532 - Debt Issuance Costs</v>
      </c>
      <c r="LK18" t="str">
        <v>67535 - Deferred Debt Issuance Amortization</v>
      </c>
      <c r="LL18" t="str">
        <v>68001 - Property - Budget Only</v>
      </c>
      <c r="LM18" t="str">
        <v>68010 - Engineering &amp; Design ( Other than CMAQ)</v>
      </c>
      <c r="LN18" t="str">
        <v>68011 - Capital Outlay Other</v>
      </c>
      <c r="LO18" t="str">
        <v>68020 - Professional/Consultant Fees</v>
      </c>
      <c r="LP18" t="str">
        <v>68050 - Administrative Costs- Property</v>
      </c>
      <c r="LQ18" t="str">
        <v>68110 - Land - DO NOT USE</v>
      </c>
      <c r="LR18" t="str">
        <v>68111 - Land-NEW</v>
      </c>
      <c r="LS18" t="str">
        <v>68115 - Land Improvements</v>
      </c>
      <c r="LT18" t="str">
        <v>68116 - Land Improvements-NEW</v>
      </c>
      <c r="LU18" t="str">
        <v>68120 - Buildings</v>
      </c>
      <c r="LV18" t="str">
        <v>68121 - Building Reno - 20 year</v>
      </c>
      <c r="LW18" t="str">
        <v>68130 - Building Improvements</v>
      </c>
      <c r="LX18" t="str">
        <v>68131 - Tenant Build Out - Leasehold</v>
      </c>
      <c r="LY18" t="str">
        <v>68132 - Major Elevator Improvements</v>
      </c>
      <c r="LZ18" t="str">
        <v>68136 - Capx Temp Buildings</v>
      </c>
      <c r="MA18" t="str">
        <v>68141 - R-O-W - Land</v>
      </c>
      <c r="MB18" t="str">
        <v>68144 - R-O-W - Appraisers Fees</v>
      </c>
      <c r="MC18" t="str">
        <v>68147 - R-O-W - Title Expense</v>
      </c>
      <c r="MD18" t="str">
        <v>68149 - R-O-W - Sole Expense of State</v>
      </c>
      <c r="ME18" t="str">
        <v>68180 - Property Inspection</v>
      </c>
      <c r="MF18" t="str">
        <v>68185 - Archeological Survey</v>
      </c>
      <c r="MG18" t="str">
        <v>68190 - Architects Fees</v>
      </c>
      <c r="MH18" t="str">
        <v>68210 - Construction in Progress_A08210</v>
      </c>
      <c r="MI18" t="str">
        <v>68293 - Computer Hardware - Non capital outlay</v>
      </c>
      <c r="MJ18" t="str">
        <v>68294 - Computer Software As A Service - Not capitallized</v>
      </c>
      <c r="MK18" t="str">
        <v>68295 - Software Purchase - Non CAP</v>
      </c>
      <c r="ML18" t="str">
        <v>68311 - Roads</v>
      </c>
      <c r="MM18" t="str">
        <v>68312 - Bridges</v>
      </c>
      <c r="MN18" t="str">
        <v>68314 - Quality Control - Roads &amp; Bridge</v>
      </c>
      <c r="MO18" t="str">
        <v>68318 - Capital exp-cities</v>
      </c>
      <c r="MP18" t="str">
        <v>68319 - Capital - Contra (Reimbursement from Cities</v>
      </c>
      <c r="MQ18" t="str">
        <v>68330 - Curb, Gutter, &amp; Drainage</v>
      </c>
      <c r="MR18" t="str">
        <v>68399 - Capital-contra-cities</v>
      </c>
      <c r="MS18" t="str">
        <v>68410 - Furniture &amp; Equipment</v>
      </c>
      <c r="MT18" t="str">
        <v>68414 - Office Equipment</v>
      </c>
      <c r="MU18" t="str">
        <v>68415 - Equipment, Fixed Assets</v>
      </c>
      <c r="MV18" t="str">
        <v>68416 - Medical Equipment</v>
      </c>
      <c r="MW18" t="str">
        <v>68417 - Telephone Equipment</v>
      </c>
      <c r="MX18" t="str">
        <v>68418 - General Equipment</v>
      </c>
      <c r="MY18" t="str">
        <v>68419 - Laundry Equipment</v>
      </c>
      <c r="MZ18" t="str">
        <v>68520 - Telecommunication Equipment</v>
      </c>
      <c r="NA18" t="str">
        <v>68530 - Law Library Books (Complete Se</v>
      </c>
      <c r="NB18" t="str">
        <v>68610 - Special Equipment Maintenance</v>
      </c>
      <c r="NC18" t="str">
        <v>68615 - Road Construction Equipment</v>
      </c>
      <c r="ND18" t="str">
        <v>68616 - Laboratory Equipment</v>
      </c>
      <c r="NE18" t="str">
        <v>68620 - Vehicles</v>
      </c>
      <c r="NF18" t="str">
        <v>68621 - Electric Vehicles</v>
      </c>
      <c r="NG18" t="str">
        <v>68625 - Trucks</v>
      </c>
      <c r="NH18" t="str">
        <v>68630 - Computer Hardware</v>
      </c>
      <c r="NI18" t="str">
        <v>68639 - Software - Other Exp</v>
      </c>
      <c r="NJ18" t="str">
        <v>68640 - Computer Software over $10000</v>
      </c>
      <c r="NK18" t="str">
        <v>68641 - Software Dev, Imp, Cons Fees</v>
      </c>
      <c r="NL18" t="str">
        <v>68642 - Leases NonCapitalized F196 only</v>
      </c>
      <c r="NM18" t="str">
        <v>68643 - Capital Leases</v>
      </c>
      <c r="NN18" t="str">
        <v>68708 - Property - Traffic Signs</v>
      </c>
      <c r="NO18" t="str">
        <v>68713 - Property - Kitchen Equipment</v>
      </c>
      <c r="NP18" t="str">
        <v>68801 - Flooring Updates</v>
      </c>
      <c r="NQ18" t="str">
        <v>68803 - FM-Electrical</v>
      </c>
      <c r="NR18" t="str">
        <v>68806 - FM-Energy Management system</v>
      </c>
      <c r="NS18" t="str">
        <v>68809 - FM-Environmental Remediation</v>
      </c>
      <c r="NT18" t="str">
        <v>68812 - FM-Fire Alarm&amp; Smoke Detectors</v>
      </c>
      <c r="NU18" t="str">
        <v>68815 - FM-HVAC Repair</v>
      </c>
      <c r="NV18" t="str">
        <v>68818 - FM-Minor building alterations</v>
      </c>
      <c r="NW18" t="str">
        <v>68821 - FM-Painting</v>
      </c>
      <c r="NX18" t="str">
        <v>68824 - FM-Parking Program</v>
      </c>
      <c r="NY18" t="str">
        <v>68827 - FM_Plumbing</v>
      </c>
      <c r="NZ18" t="str">
        <v>68830 - FM-Roofing</v>
      </c>
      <c r="OA18" t="str">
        <v>68833 - Telcom</v>
      </c>
      <c r="OB18" t="str">
        <v>68836 - FM-Waterproofing</v>
      </c>
      <c r="OC18" t="str">
        <v>68839 - FM-Windows</v>
      </c>
      <c r="OD18" t="str">
        <v>68842 - FM-Landscaping</v>
      </c>
      <c r="OE18" t="str">
        <v>68845 - FM-ADA Improvements</v>
      </c>
      <c r="OF18" t="str">
        <v>68851 - FM-Lighting</v>
      </c>
      <c r="OG18" t="str">
        <v>68871 - FM-Other Facility Expense</v>
      </c>
      <c r="OH18" t="str">
        <v>68950 - Depreciation</v>
      </c>
      <c r="OI18" t="str">
        <v xml:space="preserve">68951 - Amortization </v>
      </c>
      <c r="OJ18" t="str">
        <v>68955 - Depreciation Adjustment - FA</v>
      </c>
      <c r="OK18" t="str">
        <v>68960 - Gain/Loss - NBV - FA</v>
      </c>
      <c r="OL18" t="str">
        <v>68961 - Cost of Removal Gain/Loss</v>
      </c>
      <c r="OM18" t="str">
        <v>69305 - Retiree-Health</v>
      </c>
      <c r="ON18" t="str">
        <v>69310 - W. Comp. Admin. Fee Expenses</v>
      </c>
      <c r="OO18" t="str">
        <v>69315 - Prescriptions</v>
      </c>
      <c r="OP18" t="str">
        <v>69320 - Administrative Fees-INS TRUST</v>
      </c>
      <c r="OQ18" t="str">
        <v>69325 - Trust - Section 125 Flex Claims</v>
      </c>
      <c r="OR18" t="str">
        <v>69330 - Trust - Optumhealth Bank</v>
      </c>
      <c r="OS18" t="str">
        <v>69335 - Trust - Miscellaneous Expenses</v>
      </c>
      <c r="OT18" t="str">
        <v>69340 - North Texas Alliance</v>
      </c>
      <c r="OU18" t="str">
        <v>69345 - Trust - Texas Health Choice</v>
      </c>
      <c r="OV18" t="str">
        <v>69350 - Trust - Safeguard Dental</v>
      </c>
      <c r="OW18" t="str">
        <v>69355 - Trust-Mental Health Network services</v>
      </c>
      <c r="OX18" t="str">
        <v>69360 - Trust - Refunds Medical Payments</v>
      </c>
      <c r="OY18" t="str">
        <v>69365 - Affordalbe Care ACT</v>
      </c>
      <c r="OZ18" t="str">
        <v>69370 - Special &amp; Trust Disbursements</v>
      </c>
      <c r="PA18" t="str">
        <v>69375 - ISF-Workers Comp Expenses</v>
      </c>
    </row>
    <row r="19" spans="1:417" x14ac:dyDescent="0.25">
      <c r="A19" t="str" cm="1">
        <f t="array" ref="A19:PA19">TRANSPOSE(_xlfn._xlws.SORT(_xlfn._xlws.FILTER(TableAccount[Account List],ISNUMBER(SEARCH(Travel!Z20,TableAccount[Account List])))))</f>
        <v>61010 - Salaries - Official</v>
      </c>
      <c r="B19" t="str">
        <v>61011 - District Court Judges(Tex. Govt. Code Sec. 659.012(a)(1))</v>
      </c>
      <c r="C19" t="str">
        <v>61012 - Court of Appeals Justices(Tex. Govt. Code Sec. 659.012(a)(2))</v>
      </c>
      <c r="D19" t="str">
        <v>61013 - Supreme Court Justices &amp; Court of Criminal Appeals Judges(Tex. Govt. Code Sec. 659.012(a)(3))</v>
      </c>
      <c r="E19" t="str">
        <v>61014 - County Court at Law Judges (Tex. Govt. Code Sec. 25.0005)</v>
      </c>
      <c r="F19" t="str">
        <v>61015 - Probate Court Judges(Tex. Govt. Code Sec. 25.0023)</v>
      </c>
      <c r="G19" t="str">
        <v>61016 - Appointed Directors</v>
      </c>
      <c r="H19" t="str">
        <v>61020 - Salaries - Assistant</v>
      </c>
      <c r="I19" t="str">
        <v>61025 - Supplemental Pay</v>
      </c>
      <c r="J19" t="str">
        <v>61030 - Salaries - Court Coordinators</v>
      </c>
      <c r="K19" t="str">
        <v>61040 - Salaries - Court Reporters</v>
      </c>
      <c r="L19" t="str">
        <v>61050 - Salaries - Overtime</v>
      </c>
      <c r="M19" t="str">
        <v>61060 - Salaries - Extra Help</v>
      </c>
      <c r="N19" t="str">
        <v>61061 - Salaries - Part-time Regular</v>
      </c>
      <c r="O19" t="str">
        <v>61062 - Salaries - Part-time Temporary</v>
      </c>
      <c r="P19" t="str">
        <v>61070 - Automobile Allowance</v>
      </c>
      <c r="Q19" t="str">
        <v>61080 - Mileage Reimbursement</v>
      </c>
      <c r="R19" t="str">
        <v>61090 - Salary Lag Account</v>
      </c>
      <c r="S19" t="str">
        <v>61110 - Social Security</v>
      </c>
      <c r="T19" t="str">
        <v>61111 - FICA_A01111</v>
      </c>
      <c r="U19" t="str">
        <v>61112 - Medicare_A01112</v>
      </c>
      <c r="V19" t="str">
        <v>61113 - PARS</v>
      </c>
      <c r="W19" t="str">
        <v>61120 - Sick Leave Payoff</v>
      </c>
      <c r="X19" t="str">
        <v>61140 - Insurance -Employer</v>
      </c>
      <c r="Y19" t="str">
        <v>61150 - Fringe Benefits Retirement-Employer</v>
      </c>
      <c r="Z19" t="str">
        <v>61160 - Unemployment Insurance</v>
      </c>
      <c r="AA19" t="str">
        <v>61190 - Workers Compensation- County</v>
      </c>
      <c r="AB19" t="str">
        <v>62001 - Operating - Budget Only</v>
      </c>
      <c r="AC19" t="str">
        <v>62010 - Advertising</v>
      </c>
      <c r="AD19" t="str">
        <v>62011 - Classified Advertising</v>
      </c>
      <c r="AE19" t="str">
        <v>62012 - Advertisement for Bids</v>
      </c>
      <c r="AF19" t="str">
        <v>62013 - Legal Notices</v>
      </c>
      <c r="AG19" t="str">
        <v>62014 - Other</v>
      </c>
      <c r="AH19" t="str">
        <v>62015 - Forfeiture Disbursements</v>
      </c>
      <c r="AI19" t="str">
        <v>62021 - Truck  Rental</v>
      </c>
      <c r="AJ19" t="str">
        <v>62022 - Equipment Rental</v>
      </c>
      <c r="AK19" t="str">
        <v>62023 - Building Rental</v>
      </c>
      <c r="AL19" t="str">
        <v>62024 - Other  Rental</v>
      </c>
      <c r="AM19" t="str">
        <v>62025 - Voting Machine Rental</v>
      </c>
      <c r="AN19" t="str">
        <v>62026 - Business Travel</v>
      </c>
      <c r="AO19" t="str">
        <v>62027 - Conference Travel</v>
      </c>
      <c r="AP19" t="str">
        <v>62028 - Legislative Travel</v>
      </c>
      <c r="AQ19" t="str">
        <v>62029 - Recruiting Travel</v>
      </c>
      <c r="AR19" t="str">
        <v>62030 - Administrative Expense</v>
      </c>
      <c r="AS19" t="str">
        <v>62031 - Administrative Expense Contra</v>
      </c>
      <c r="AT19" t="str">
        <v>62035 - Late Fees/Finance Charges</v>
      </c>
      <c r="AU19" t="str">
        <v>62036 - Day Treatment Program</v>
      </c>
      <c r="AV19" t="str">
        <v>62037 - Electronic Monitoring</v>
      </c>
      <c r="AW19" t="str">
        <v>62038 - Juvenile Groceries</v>
      </c>
      <c r="AX19" t="str">
        <v>62039 - Emergency Foster Care</v>
      </c>
      <c r="AY19" t="str">
        <v>62040 - Emergency Food Assistance</v>
      </c>
      <c r="AZ19" t="str">
        <v>62041 - Emergency Medical Assistance</v>
      </c>
      <c r="BA19" t="str">
        <v>62042 - School/Recreation Expense</v>
      </c>
      <c r="BB19" t="str">
        <v>62043 - Residential Placement</v>
      </c>
      <c r="BC19" t="str">
        <v>62044 - Medical Expenses</v>
      </c>
      <c r="BD19" t="str">
        <v>62050 - Conference/Staff Development Expense</v>
      </c>
      <c r="BE19" t="str">
        <v>62080 - Dues &amp; Subscriptions</v>
      </c>
      <c r="BF19" t="str">
        <v>62081 - Organizational Dues</v>
      </c>
      <c r="BG19" t="str">
        <v>62082 - Subscriptions</v>
      </c>
      <c r="BH19" t="str">
        <v>62083 - Refunds</v>
      </c>
      <c r="BI19" t="str">
        <v>62084 - Reporting Vital Statistics</v>
      </c>
      <c r="BJ19" t="str">
        <v>62090 - Property Less than $5000</v>
      </c>
      <c r="BK19" t="str">
        <v>62093 - Computer Hardware less than $5000</v>
      </c>
      <c r="BL19" t="str">
        <v>62094 - Software as a service</v>
      </c>
      <c r="BM19" t="str">
        <v>62095 - Computer Software</v>
      </c>
      <c r="BN19" t="str">
        <v>62097 - Radios less than $5000 (8/30/01)</v>
      </c>
      <c r="BO19" t="str">
        <v>62098 - Weapons - Guns, Rifles</v>
      </c>
      <c r="BP19" t="str">
        <v>62125 - Questioned Cost Reimbursement</v>
      </c>
      <c r="BQ19" t="str">
        <v>62136 - Court Appointed Interpreter</v>
      </c>
      <c r="BR19" t="str">
        <v>62140 - Transportation Assistance</v>
      </c>
      <c r="BS19" t="str">
        <v>62150 - License &amp; Permit Fees</v>
      </c>
      <c r="BT19" t="str">
        <v>62151 - Rental Assistance- Emergency</v>
      </c>
      <c r="BU19" t="str">
        <v>62152 - Rental Assistance - Long Term</v>
      </c>
      <c r="BV19" t="str">
        <v>62153 - Rental Assistance - Client ERAP</v>
      </c>
      <c r="BW19" t="str">
        <v>62154 - Furnishings Assistance</v>
      </c>
      <c r="BX19" t="str">
        <v>62155 - Juror Housing &amp; Meals</v>
      </c>
      <c r="BY19" t="str">
        <v>62156 - Notary /Bonds Fees</v>
      </c>
      <c r="BZ19" t="str">
        <v>62157 - Rental Assistance - Portability Vouchers</v>
      </c>
      <c r="CA19" t="str">
        <v>62160 - Office Supplies</v>
      </c>
      <c r="CB19" t="str">
        <v>62170 - Postage</v>
      </c>
      <c r="CC19" t="str">
        <v>62175 - Printing / Imaging Expense</v>
      </c>
      <c r="CD19" t="str">
        <v>62179 - Water/Sewer/Garbage</v>
      </c>
      <c r="CE19" t="str">
        <v>62180 - Emergency Assistance</v>
      </c>
      <c r="CF19" t="str">
        <v>62181 - Utilities Assistance - Elderly</v>
      </c>
      <c r="CG19" t="str">
        <v>62182 - Utilities Assistance - Emergency</v>
      </c>
      <c r="CH19" t="str">
        <v>62183 - Utilities Assistance - Co Payment</v>
      </c>
      <c r="CI19" t="str">
        <v>62184 - Utilities Assistance - Mortgage</v>
      </c>
      <c r="CJ19" t="str">
        <v>62185 - Utitlities Assitance - ERAP Client</v>
      </c>
      <c r="CK19" t="str">
        <v>62186 - Utilities Assistance</v>
      </c>
      <c r="CL19" t="str">
        <v>62187 - Utilities</v>
      </c>
      <c r="CM19" t="str">
        <v>62188 - Print Shop Expenses</v>
      </c>
      <c r="CN19" t="str">
        <v>62189 - Publications</v>
      </c>
      <c r="CO19" t="str">
        <v>62190 - Testing Expense</v>
      </c>
      <c r="CP19" t="str">
        <v>62191 - Mortgage Assistance</v>
      </c>
      <c r="CQ19" t="str">
        <v>62192 - Transportation Assistance</v>
      </c>
      <c r="CR19" t="str">
        <v>62195 - Other Miscellaneous</v>
      </c>
      <c r="CS19" t="str">
        <v>62200 - Engineering</v>
      </c>
      <c r="CT19" t="str">
        <v>62210 - Shipping &amp; Handing (Freight)</v>
      </c>
      <c r="CU19" t="str">
        <v>62211 - Telephones</v>
      </c>
      <c r="CV19" t="str">
        <v>62212 - Cellular Phones</v>
      </c>
      <c r="CW19" t="str">
        <v>62213 - Pagers</v>
      </c>
      <c r="CX19" t="str">
        <v>62214 - Internet Access</v>
      </c>
      <c r="CY19" t="str">
        <v>62215 - Telecom maintenance and repair</v>
      </c>
      <c r="CZ19" t="str">
        <v>62216 - Telecom contracts</v>
      </c>
      <c r="DA19" t="str">
        <v>62217 - Telecommunications</v>
      </c>
      <c r="DB19" t="str">
        <v>62218 - Telephone Reimbursement</v>
      </c>
      <c r="DC19" t="str">
        <v>62219 - Long Distance</v>
      </c>
      <c r="DD19" t="str">
        <v>62221 - Financial &amp; Audit</v>
      </c>
      <c r="DE19" t="str">
        <v>62222 - Sign Painting &amp; Lettering</v>
      </c>
      <c r="DF19" t="str">
        <v>62223 - Medical Services</v>
      </c>
      <c r="DG19" t="str">
        <v>62225 - Other Professional Fees</v>
      </c>
      <c r="DH19" t="str">
        <v>62226 - Professional Fees - Sub-Recipients</v>
      </c>
      <c r="DI19" t="str">
        <v>62227 - Collection Fees - Linebarger</v>
      </c>
      <c r="DJ19" t="str">
        <v>62228 - Judical Region - Local Issue</v>
      </c>
      <c r="DK19" t="str">
        <v>62229 - Contra - Reimbursement from Ci</v>
      </c>
      <c r="DL19" t="str">
        <v>62235 - DDA - Spendable Balance</v>
      </c>
      <c r="DM19" t="str">
        <v>62240 - Incentives- Participants</v>
      </c>
      <c r="DN19" t="str">
        <v>62250 - Incentives- Grants</v>
      </c>
      <c r="DO19" t="str">
        <v>62254 - Lumber</v>
      </c>
      <c r="DP19" t="str">
        <v>62255 - Steel &amp; Iron</v>
      </c>
      <c r="DQ19" t="str">
        <v>62256 - Concrete Pipes</v>
      </c>
      <c r="DR19" t="str">
        <v>62257 - Sand</v>
      </c>
      <c r="DS19" t="str">
        <v>62258 - Chat</v>
      </c>
      <c r="DT19" t="str">
        <v>62259 - Liquid Asphalt</v>
      </c>
      <c r="DU19" t="str">
        <v>62260 - Asphalt Plant Mix</v>
      </c>
      <c r="DV19" t="str">
        <v>62261 - Cement Slurry</v>
      </c>
      <c r="DW19" t="str">
        <v>62262 - Road Gravel</v>
      </c>
      <c r="DX19" t="str">
        <v>62263 - Hazardous Waste Disposal</v>
      </c>
      <c r="DY19" t="str">
        <v>62264 - Waste Disposal</v>
      </c>
      <c r="DZ19" t="str">
        <v>62265 - Trash / Litter Removal</v>
      </c>
      <c r="EA19" t="str">
        <v>62266 - Cement Sacrete</v>
      </c>
      <c r="EB19" t="str">
        <v>62267 - Signage</v>
      </c>
      <c r="EC19" t="str">
        <v>62268 - Surety Bonds</v>
      </c>
      <c r="ED19" t="str">
        <v>62269 - Death/Burial Expense</v>
      </c>
      <c r="EE19" t="str">
        <v>62270 - Line Stabilizer</v>
      </c>
      <c r="EF19" t="str">
        <v>62271 - Delivery Service</v>
      </c>
      <c r="EG19" t="str">
        <v>62275 - Usage Equipment</v>
      </c>
      <c r="EH19" t="str">
        <v>62280 - Usage Materials/Burdened</v>
      </c>
      <c r="EI19" t="str">
        <v>62285 - Fuel</v>
      </c>
      <c r="EJ19" t="str">
        <v>62310 - Petit Jury</v>
      </c>
      <c r="EK19" t="str">
        <v>62320 - Grand Jury</v>
      </c>
      <c r="EL19" t="str">
        <v>62330 - Visiting Judges</v>
      </c>
      <c r="EM19" t="str">
        <v>62340 - Visiting Court Reporters</v>
      </c>
      <c r="EN19" t="str">
        <v>62350 - Election Workers</v>
      </c>
      <c r="EO19" t="str">
        <v>62351 - DCCCD  Fitness Center</v>
      </c>
      <c r="EP19" t="str">
        <v>62352 - Room &amp; Board</v>
      </c>
      <c r="EQ19" t="str">
        <v>62353 - Cable Television</v>
      </c>
      <c r="ER19" t="str">
        <v>62354 - Relocation Expense</v>
      </c>
      <c r="ES19" t="str">
        <v>62355 - Miscellaneous Reimbursables</v>
      </c>
      <c r="ET19" t="str">
        <v>62356 - Maintenance Contracts</v>
      </c>
      <c r="EU19" t="str">
        <v>62357 - CPS Contracts</v>
      </c>
      <c r="EV19" t="str">
        <v>62358 - General Liability</v>
      </c>
      <c r="EW19" t="str">
        <v>62359 - Property Insurance</v>
      </c>
      <c r="EX19" t="str">
        <v>62360 - Insurance</v>
      </c>
      <c r="EY19" t="str">
        <v>62361 - Data Processing Contract</v>
      </c>
      <c r="EZ19" t="str">
        <v>62362 - Workers Comp (Courtesy Patrol)</v>
      </c>
      <c r="FA19" t="str">
        <v>62363 - Fire Fighting</v>
      </c>
      <c r="FB19" t="str">
        <v>62364 - Claims Against County</v>
      </c>
      <c r="FC19" t="str">
        <v>62365 - Janitorial Service -Contractual</v>
      </c>
      <c r="FD19" t="str">
        <v>62366 - Records Management Contracts</v>
      </c>
      <c r="FE19" t="str">
        <v>62367 - Other Contractual Services</v>
      </c>
      <c r="FF19" t="str">
        <v>62368 - Water Improvements - CDBG</v>
      </c>
      <c r="FG19" t="str">
        <v>62369 - Streets/Sidewalks - CDBG</v>
      </c>
      <c r="FH19" t="str">
        <v>62370 - Housing Reconstruction - CDBG</v>
      </c>
      <c r="FI19" t="str">
        <v>62371 - Transfer to State</v>
      </c>
      <c r="FJ19" t="str">
        <v>62372 - Indirect Costs</v>
      </c>
      <c r="FK19" t="str">
        <v>62373 - EMS Service</v>
      </c>
      <c r="FL19" t="str">
        <v>62374 - Mental Health State Contracts</v>
      </c>
      <c r="FM19" t="str">
        <v>62375 - Blight Removal/Demolition - CDBG</v>
      </c>
      <c r="FN19" t="str">
        <v>62376 - Housing Construction - CDBG</v>
      </c>
      <c r="FO19" t="str">
        <v>62377 - Building Improvements - CDBG</v>
      </c>
      <c r="FP19" t="str">
        <v>62378 - Sewer Improvements - CDBG</v>
      </c>
      <c r="FQ19" t="str">
        <v>62379 - Code Adminisstrator - CDBF</v>
      </c>
      <c r="FR19" t="str">
        <v>62405 - Tuition Reimbursement</v>
      </c>
      <c r="FS19" t="str">
        <v>62410 - Substitute Court Reporters</v>
      </c>
      <c r="FT19" t="str">
        <v>62430 - Consulting Fees</v>
      </c>
      <c r="FU19" t="str">
        <v>62440 - Classroom Training</v>
      </c>
      <c r="FV19" t="str">
        <v>62460 - Training Fees</v>
      </c>
      <c r="FW19" t="str">
        <v>62462 - Registration Fees - Training</v>
      </c>
      <c r="FX19" t="str">
        <v>62465 - Court Appointed Masters/Refere</v>
      </c>
      <c r="FY19" t="str">
        <v>62470 - Court Appted Atty - Other allowable Exp District Court</v>
      </c>
      <c r="FZ19" t="str">
        <v>62471 - Court Appted Atty - Other allowable Exp County Court</v>
      </c>
      <c r="GA19" t="str">
        <v>62472 - Court Appted Atty - Other allowable Exp Appeals</v>
      </c>
      <c r="GB19" t="str">
        <v>62473 - Court Appted Atty - Misdemeanor</v>
      </c>
      <c r="GC19" t="str">
        <v>62474 - Court Appted Atty - County Court Appeal</v>
      </c>
      <c r="GD19" t="str">
        <v>62475 - Court Appted Atty - Felony</v>
      </c>
      <c r="GE19" t="str">
        <v>62476 - Court Appted Atty - Captial Murder</v>
      </c>
      <c r="GF19" t="str">
        <v>62477 - Court Appted Atty - Writs</v>
      </c>
      <c r="GG19" t="str">
        <v>62478 - Court Appted Atty - Investigator</v>
      </c>
      <c r="GH19" t="str">
        <v>62479 - Court Appted Atty -Child Welfare</v>
      </c>
      <c r="GI19" t="str">
        <v>62480 - Court Appted Atty - Delinquency</v>
      </c>
      <c r="GJ19" t="str">
        <v>62481 - Court Appointed Atty. -   Death Penalty</v>
      </c>
      <c r="GK19" t="str">
        <v>62482 - Court Appted Atty - No Charges</v>
      </c>
      <c r="GL19" t="str">
        <v>62483 - Court Appted Atty - District Court Appeal</v>
      </c>
      <c r="GM19" t="str">
        <v>62484 - Courty Appted Atty - Other allowable Exp Capital</v>
      </c>
      <c r="GN19" t="str">
        <v>62485 - Ct. Appt. Ad-Iitem Full Guardianship</v>
      </c>
      <c r="GO19" t="str">
        <v>62486 - Court Appointed Advocates</v>
      </c>
      <c r="GP19" t="str">
        <v>62488 - Trial Expense Other Court Costs</v>
      </c>
      <c r="GQ19" t="str">
        <v>62491 - Transcripts of Proceedings</v>
      </c>
      <c r="GR19" t="str">
        <v>62492 - Mediators</v>
      </c>
      <c r="GS19" t="str">
        <v>62493 - Witness Fees</v>
      </c>
      <c r="GT19" t="str">
        <v>62494 - Expenses -Visiting Judges &amp; CT Reporters</v>
      </c>
      <c r="GU19" t="str">
        <v>62495 - Attorney Pro Tem</v>
      </c>
      <c r="GV19" t="str">
        <v>62496 - Appraisal District Share</v>
      </c>
      <c r="GW19" t="str">
        <v>62497 - Expert Testimony - Non PSYCH</v>
      </c>
      <c r="GX19" t="str">
        <v>62498 - Expert Testimony - Psych</v>
      </c>
      <c r="GY19" t="str">
        <v>62499 - Expert Testimony - Non Psych Capital</v>
      </c>
      <c r="GZ19" t="str">
        <v>62500 - Expert Testimony - PD</v>
      </c>
      <c r="HA19" t="str">
        <v>62501 - Expert Testimony - Psych Capital</v>
      </c>
      <c r="HB19" t="str">
        <v>62502 - Capital Public Defender Expert Witness</v>
      </c>
      <c r="HC19" t="str">
        <v>62505 - Investigator - Capital</v>
      </c>
      <c r="HD19" t="str">
        <v>62510 - Ammunition/Explosives</v>
      </c>
      <c r="HE19" t="str">
        <v>62520 - Crime Scene Supplies</v>
      </c>
      <c r="HF19" t="str">
        <v>62530 - Law Enforcement Badges</v>
      </c>
      <c r="HG19" t="str">
        <v>62535 - Bulletproof Vests</v>
      </c>
      <c r="HH19" t="str">
        <v>62540 - Groceries</v>
      </c>
      <c r="HI19" t="str">
        <v>62543 - Vehicles Insurance</v>
      </c>
      <c r="HJ19" t="str">
        <v>62544 - Other</v>
      </c>
      <c r="HK19" t="str">
        <v>62545 - Household Utensils</v>
      </c>
      <c r="HL19" t="str">
        <v>62550 - Kitchen Supplies</v>
      </c>
      <c r="HM19" t="str">
        <v>62555 - Detention Supplies</v>
      </c>
      <c r="HN19" t="str">
        <v>62556 - Personal Care Toiletries</v>
      </c>
      <c r="HO19" t="str">
        <v>62560 - Land-Open Spaces and PW</v>
      </c>
      <c r="HP19" t="str">
        <v>62565 - Citi Lead Projects - Public Wks</v>
      </c>
      <c r="HQ19" t="str">
        <v>62567 - Professional Services</v>
      </c>
      <c r="HR19" t="str">
        <v>62568 - R O W</v>
      </c>
      <c r="HS19" t="str">
        <v>62569 - Land Improvment- Highways and Streets</v>
      </c>
      <c r="HT19" t="str">
        <v>62570 - Construction</v>
      </c>
      <c r="HU19" t="str">
        <v>62571 - Special Commissioners</v>
      </c>
      <c r="HV19" t="str">
        <v>62575 - Clothing  &amp;  Bedding</v>
      </c>
      <c r="HW19" t="str">
        <v>62580 - Reserve Deputy Bond</v>
      </c>
      <c r="HX19" t="str">
        <v>62585 - Informant Fees</v>
      </c>
      <c r="HY19" t="str">
        <v>62590 - County Auto Maintenance</v>
      </c>
      <c r="HZ19" t="str">
        <v>62595 - Vehicle Emissions Repairs</v>
      </c>
      <c r="IA19" t="str">
        <v>62610 - Auto Parts &amp; Supplies</v>
      </c>
      <c r="IB19" t="str">
        <v>62620 - Towing / Road Service</v>
      </c>
      <c r="IC19" t="str">
        <v>62630 - Radio Parts &amp; Supplies</v>
      </c>
      <c r="ID19" t="str">
        <v>62635 - Materials and Supplies</v>
      </c>
      <c r="IE19" t="str">
        <v>62640 - Maintenance/Labor on Building/Office Equipment</v>
      </c>
      <c r="IF19" t="str">
        <v>62650 - Special Equipment Maintenance</v>
      </c>
      <c r="IG19" t="str">
        <v>62660 - Computer Maintenance (Non Contractual)</v>
      </c>
      <c r="IH19" t="str">
        <v>62670 - Maintenance</v>
      </c>
      <c r="II19" t="str">
        <v>62680 - Building Material</v>
      </c>
      <c r="IJ19" t="str">
        <v>62690 - Hardware &amp; Electrical Supplies</v>
      </c>
      <c r="IK19" t="str">
        <v>62710 - Plumbing Supplies</v>
      </c>
      <c r="IL19" t="str">
        <v>62720 - Janitorial Supplies</v>
      </c>
      <c r="IM19" t="str">
        <v>62730 - Small Tools</v>
      </c>
      <c r="IN19" t="str">
        <v>62740 - Painting Supplies</v>
      </c>
      <c r="IO19" t="str">
        <v>62750 - Welding Supplies</v>
      </c>
      <c r="IP19" t="str">
        <v>62760 - Ground Maintenance</v>
      </c>
      <c r="IQ19" t="str">
        <v>62770 - Extermination/Fumigation</v>
      </c>
      <c r="IR19" t="str">
        <v>62810 - Groceries-Other</v>
      </c>
      <c r="IS19" t="str">
        <v>62815 - Jury Room Supplies</v>
      </c>
      <c r="IT19" t="str">
        <v>62818 - FM-Minor Building Alterations</v>
      </c>
      <c r="IU19" t="str">
        <v>62820 - Agricultural Supplies</v>
      </c>
      <c r="IV19" t="str">
        <v>62825 - Animal &amp; Livestock Feed &amp; Supplies</v>
      </c>
      <c r="IW19" t="str">
        <v>62830 - Animal Disposal</v>
      </c>
      <c r="IX19" t="str">
        <v>62835 - Autopsy Supplies</v>
      </c>
      <c r="IY19" t="str">
        <v>62840 - Laboratory Supplies</v>
      </c>
      <c r="IZ19" t="str">
        <v>62845 - Chemicals</v>
      </c>
      <c r="JA19" t="str">
        <v>62846 - Cylinder Gases</v>
      </c>
      <c r="JB19" t="str">
        <v>62847 - Drafting /Survey Supplies</v>
      </c>
      <c r="JC19" t="str">
        <v>62860 - FM-ADA Improvements</v>
      </c>
      <c r="JD19" t="str">
        <v>62861 - FM-Flooring updates</v>
      </c>
      <c r="JE19" t="str">
        <v>62862 - FM-Environmental Remediation</v>
      </c>
      <c r="JF19" t="str">
        <v>62863 - FM-HVAC Repair</v>
      </c>
      <c r="JG19" t="str">
        <v>62864 - FM-Minor Building Alterations</v>
      </c>
      <c r="JH19" t="str">
        <v>62865 - FM-Landscaping</v>
      </c>
      <c r="JI19" t="str">
        <v>62866 - FM-ADA Improvements</v>
      </c>
      <c r="JJ19" t="str">
        <v>62867 - FM-Lighting</v>
      </c>
      <c r="JK19" t="str">
        <v>62868 - FM-Other Facility Expense</v>
      </c>
      <c r="JL19" t="str">
        <v>62869 - FM-Fire Alarm&amp; Smoke Detectors</v>
      </c>
      <c r="JM19" t="str">
        <v>62871 - FM-Other Facility Expense</v>
      </c>
      <c r="JN19" t="str">
        <v>62872 - FM-Parking Program</v>
      </c>
      <c r="JO19" t="str">
        <v>62873 - FM-Emergency Management System</v>
      </c>
      <c r="JP19" t="str">
        <v>62874 - FM-Electrical</v>
      </c>
      <c r="JQ19" t="str">
        <v>62875 - FM-Plumbing</v>
      </c>
      <c r="JR19" t="str">
        <v>62876 - FM-Elevators</v>
      </c>
      <c r="JS19" t="str">
        <v>62880 - Election Supplies</v>
      </c>
      <c r="JT19" t="str">
        <v>62890 - Voting Machine Supplies</v>
      </c>
      <c r="JU19" t="str">
        <v>62910 - Voting Machine Transportation</v>
      </c>
      <c r="JV19" t="str">
        <v>62920 - Drug &amp; Medical Supplies</v>
      </c>
      <c r="JW19" t="str">
        <v>62930 - Photo Supplies</v>
      </c>
      <c r="JX19" t="str">
        <v>62935 - Two-Way Radios</v>
      </c>
      <c r="JY19" t="str">
        <v>62940 - Laundry &amp; Cleaning Supplies</v>
      </c>
      <c r="JZ19" t="str">
        <v>62950 - Books &amp; Supplements</v>
      </c>
      <c r="KA19" t="str">
        <v>62960 - Training Supplies</v>
      </c>
      <c r="KB19" t="str">
        <v>62970 - Uniforms</v>
      </c>
      <c r="KC19" t="str">
        <v>62975 - Payment Old Cancelled Warrants</v>
      </c>
      <c r="KD19" t="str">
        <v>62980 - Auto Expense - Incidental</v>
      </c>
      <c r="KE19" t="str">
        <v>62990 - Special Allocation - Welfare Dept.</v>
      </c>
      <c r="KF19" t="str">
        <v>62995 - Lease Expenses</v>
      </c>
      <c r="KG19" t="str">
        <v>63101 - GT6112-Substitute Teacher Salaries</v>
      </c>
      <c r="KH19" t="str">
        <v>63102 - GT6119-Teachers and Other Prof</v>
      </c>
      <c r="KI19" t="str">
        <v>63103 - GT6121-Extra Duty Pay /Overtime</v>
      </c>
      <c r="KJ19" t="str">
        <v>63104 - GT6129-Support Salaries</v>
      </c>
      <c r="KK19" t="str">
        <v>63105 - GT6141-Social Security / Medic</v>
      </c>
      <c r="KL19" t="str">
        <v>63106 - GT6142-Group Health and Life I</v>
      </c>
      <c r="KM19" t="str">
        <v>63107 - GT6143-Workers Compensation</v>
      </c>
      <c r="KN19" t="str">
        <v>63108 - GT6145-Unemployment Compensation</v>
      </c>
      <c r="KO19" t="str">
        <v>63109 - GT6146-Teacher Retirement / TR</v>
      </c>
      <c r="KP19" t="str">
        <v>63110 - GT6200-No Description</v>
      </c>
      <c r="KQ19" t="str">
        <v>63111 - GT6211-Legal Services</v>
      </c>
      <c r="KR19" t="str">
        <v>63112 - GT6212-Audit Services</v>
      </c>
      <c r="KS19" t="str">
        <v>63113 - GT6239-Education Service Center</v>
      </c>
      <c r="KT19" t="str">
        <v>63114 - GT6249-Maintenance and Repair</v>
      </c>
      <c r="KU19" t="str">
        <v>63115 - GT6259-Utilities</v>
      </c>
      <c r="KV19" t="str">
        <v>63116 - GT6269-Rentals - Operating Lea</v>
      </c>
      <c r="KW19" t="str">
        <v>63117 - GT6299-No Description</v>
      </c>
      <c r="KX19" t="str">
        <v>63118 - GT6319-Supplies for Maintenanc</v>
      </c>
      <c r="KY19" t="str">
        <v>63119 - GT6321-Textbooks</v>
      </c>
      <c r="KZ19" t="str">
        <v>63120 - GT6329-No Description</v>
      </c>
      <c r="LA19" t="str">
        <v>63121 - GT6339-Testing Materials</v>
      </c>
      <c r="LB19" t="str">
        <v>63122 - GT6399-Supplies and Materials</v>
      </c>
      <c r="LC19" t="str">
        <v>63123 - GT6411-Employee Travel</v>
      </c>
      <c r="LD19" t="str">
        <v>63124 - GT6429-Insurance Cost</v>
      </c>
      <c r="LE19" t="str">
        <v>63125 - GT6494-No Description</v>
      </c>
      <c r="LF19" t="str">
        <v>63126 - GT6499-Fees, Dues and Other Ex</v>
      </c>
      <c r="LG19" t="str">
        <v>67520 - Interest Payment</v>
      </c>
      <c r="LH19" t="str">
        <v>67525 - Premium &amp; Discount Amortization - Debt</v>
      </c>
      <c r="LI19" t="str">
        <v>67530 - Principal Payment</v>
      </c>
      <c r="LJ19" t="str">
        <v>67532 - Debt Issuance Costs</v>
      </c>
      <c r="LK19" t="str">
        <v>67535 - Deferred Debt Issuance Amortization</v>
      </c>
      <c r="LL19" t="str">
        <v>68001 - Property - Budget Only</v>
      </c>
      <c r="LM19" t="str">
        <v>68010 - Engineering &amp; Design ( Other than CMAQ)</v>
      </c>
      <c r="LN19" t="str">
        <v>68011 - Capital Outlay Other</v>
      </c>
      <c r="LO19" t="str">
        <v>68020 - Professional/Consultant Fees</v>
      </c>
      <c r="LP19" t="str">
        <v>68050 - Administrative Costs- Property</v>
      </c>
      <c r="LQ19" t="str">
        <v>68110 - Land - DO NOT USE</v>
      </c>
      <c r="LR19" t="str">
        <v>68111 - Land-NEW</v>
      </c>
      <c r="LS19" t="str">
        <v>68115 - Land Improvements</v>
      </c>
      <c r="LT19" t="str">
        <v>68116 - Land Improvements-NEW</v>
      </c>
      <c r="LU19" t="str">
        <v>68120 - Buildings</v>
      </c>
      <c r="LV19" t="str">
        <v>68121 - Building Reno - 20 year</v>
      </c>
      <c r="LW19" t="str">
        <v>68130 - Building Improvements</v>
      </c>
      <c r="LX19" t="str">
        <v>68131 - Tenant Build Out - Leasehold</v>
      </c>
      <c r="LY19" t="str">
        <v>68132 - Major Elevator Improvements</v>
      </c>
      <c r="LZ19" t="str">
        <v>68136 - Capx Temp Buildings</v>
      </c>
      <c r="MA19" t="str">
        <v>68141 - R-O-W - Land</v>
      </c>
      <c r="MB19" t="str">
        <v>68144 - R-O-W - Appraisers Fees</v>
      </c>
      <c r="MC19" t="str">
        <v>68147 - R-O-W - Title Expense</v>
      </c>
      <c r="MD19" t="str">
        <v>68149 - R-O-W - Sole Expense of State</v>
      </c>
      <c r="ME19" t="str">
        <v>68180 - Property Inspection</v>
      </c>
      <c r="MF19" t="str">
        <v>68185 - Archeological Survey</v>
      </c>
      <c r="MG19" t="str">
        <v>68190 - Architects Fees</v>
      </c>
      <c r="MH19" t="str">
        <v>68210 - Construction in Progress_A08210</v>
      </c>
      <c r="MI19" t="str">
        <v>68293 - Computer Hardware - Non capital outlay</v>
      </c>
      <c r="MJ19" t="str">
        <v>68294 - Computer Software As A Service - Not capitallized</v>
      </c>
      <c r="MK19" t="str">
        <v>68295 - Software Purchase - Non CAP</v>
      </c>
      <c r="ML19" t="str">
        <v>68311 - Roads</v>
      </c>
      <c r="MM19" t="str">
        <v>68312 - Bridges</v>
      </c>
      <c r="MN19" t="str">
        <v>68314 - Quality Control - Roads &amp; Bridge</v>
      </c>
      <c r="MO19" t="str">
        <v>68318 - Capital exp-cities</v>
      </c>
      <c r="MP19" t="str">
        <v>68319 - Capital - Contra (Reimbursement from Cities</v>
      </c>
      <c r="MQ19" t="str">
        <v>68330 - Curb, Gutter, &amp; Drainage</v>
      </c>
      <c r="MR19" t="str">
        <v>68399 - Capital-contra-cities</v>
      </c>
      <c r="MS19" t="str">
        <v>68410 - Furniture &amp; Equipment</v>
      </c>
      <c r="MT19" t="str">
        <v>68414 - Office Equipment</v>
      </c>
      <c r="MU19" t="str">
        <v>68415 - Equipment, Fixed Assets</v>
      </c>
      <c r="MV19" t="str">
        <v>68416 - Medical Equipment</v>
      </c>
      <c r="MW19" t="str">
        <v>68417 - Telephone Equipment</v>
      </c>
      <c r="MX19" t="str">
        <v>68418 - General Equipment</v>
      </c>
      <c r="MY19" t="str">
        <v>68419 - Laundry Equipment</v>
      </c>
      <c r="MZ19" t="str">
        <v>68520 - Telecommunication Equipment</v>
      </c>
      <c r="NA19" t="str">
        <v>68530 - Law Library Books (Complete Se</v>
      </c>
      <c r="NB19" t="str">
        <v>68610 - Special Equipment Maintenance</v>
      </c>
      <c r="NC19" t="str">
        <v>68615 - Road Construction Equipment</v>
      </c>
      <c r="ND19" t="str">
        <v>68616 - Laboratory Equipment</v>
      </c>
      <c r="NE19" t="str">
        <v>68620 - Vehicles</v>
      </c>
      <c r="NF19" t="str">
        <v>68621 - Electric Vehicles</v>
      </c>
      <c r="NG19" t="str">
        <v>68625 - Trucks</v>
      </c>
      <c r="NH19" t="str">
        <v>68630 - Computer Hardware</v>
      </c>
      <c r="NI19" t="str">
        <v>68639 - Software - Other Exp</v>
      </c>
      <c r="NJ19" t="str">
        <v>68640 - Computer Software over $10000</v>
      </c>
      <c r="NK19" t="str">
        <v>68641 - Software Dev, Imp, Cons Fees</v>
      </c>
      <c r="NL19" t="str">
        <v>68642 - Leases NonCapitalized F196 only</v>
      </c>
      <c r="NM19" t="str">
        <v>68643 - Capital Leases</v>
      </c>
      <c r="NN19" t="str">
        <v>68708 - Property - Traffic Signs</v>
      </c>
      <c r="NO19" t="str">
        <v>68713 - Property - Kitchen Equipment</v>
      </c>
      <c r="NP19" t="str">
        <v>68801 - Flooring Updates</v>
      </c>
      <c r="NQ19" t="str">
        <v>68803 - FM-Electrical</v>
      </c>
      <c r="NR19" t="str">
        <v>68806 - FM-Energy Management system</v>
      </c>
      <c r="NS19" t="str">
        <v>68809 - FM-Environmental Remediation</v>
      </c>
      <c r="NT19" t="str">
        <v>68812 - FM-Fire Alarm&amp; Smoke Detectors</v>
      </c>
      <c r="NU19" t="str">
        <v>68815 - FM-HVAC Repair</v>
      </c>
      <c r="NV19" t="str">
        <v>68818 - FM-Minor building alterations</v>
      </c>
      <c r="NW19" t="str">
        <v>68821 - FM-Painting</v>
      </c>
      <c r="NX19" t="str">
        <v>68824 - FM-Parking Program</v>
      </c>
      <c r="NY19" t="str">
        <v>68827 - FM_Plumbing</v>
      </c>
      <c r="NZ19" t="str">
        <v>68830 - FM-Roofing</v>
      </c>
      <c r="OA19" t="str">
        <v>68833 - Telcom</v>
      </c>
      <c r="OB19" t="str">
        <v>68836 - FM-Waterproofing</v>
      </c>
      <c r="OC19" t="str">
        <v>68839 - FM-Windows</v>
      </c>
      <c r="OD19" t="str">
        <v>68842 - FM-Landscaping</v>
      </c>
      <c r="OE19" t="str">
        <v>68845 - FM-ADA Improvements</v>
      </c>
      <c r="OF19" t="str">
        <v>68851 - FM-Lighting</v>
      </c>
      <c r="OG19" t="str">
        <v>68871 - FM-Other Facility Expense</v>
      </c>
      <c r="OH19" t="str">
        <v>68950 - Depreciation</v>
      </c>
      <c r="OI19" t="str">
        <v xml:space="preserve">68951 - Amortization </v>
      </c>
      <c r="OJ19" t="str">
        <v>68955 - Depreciation Adjustment - FA</v>
      </c>
      <c r="OK19" t="str">
        <v>68960 - Gain/Loss - NBV - FA</v>
      </c>
      <c r="OL19" t="str">
        <v>68961 - Cost of Removal Gain/Loss</v>
      </c>
      <c r="OM19" t="str">
        <v>69305 - Retiree-Health</v>
      </c>
      <c r="ON19" t="str">
        <v>69310 - W. Comp. Admin. Fee Expenses</v>
      </c>
      <c r="OO19" t="str">
        <v>69315 - Prescriptions</v>
      </c>
      <c r="OP19" t="str">
        <v>69320 - Administrative Fees-INS TRUST</v>
      </c>
      <c r="OQ19" t="str">
        <v>69325 - Trust - Section 125 Flex Claims</v>
      </c>
      <c r="OR19" t="str">
        <v>69330 - Trust - Optumhealth Bank</v>
      </c>
      <c r="OS19" t="str">
        <v>69335 - Trust - Miscellaneous Expenses</v>
      </c>
      <c r="OT19" t="str">
        <v>69340 - North Texas Alliance</v>
      </c>
      <c r="OU19" t="str">
        <v>69345 - Trust - Texas Health Choice</v>
      </c>
      <c r="OV19" t="str">
        <v>69350 - Trust - Safeguard Dental</v>
      </c>
      <c r="OW19" t="str">
        <v>69355 - Trust-Mental Health Network services</v>
      </c>
      <c r="OX19" t="str">
        <v>69360 - Trust - Refunds Medical Payments</v>
      </c>
      <c r="OY19" t="str">
        <v>69365 - Affordalbe Care ACT</v>
      </c>
      <c r="OZ19" t="str">
        <v>69370 - Special &amp; Trust Disbursements</v>
      </c>
      <c r="PA19" t="str">
        <v>69375 - ISF-Workers Comp Expenses</v>
      </c>
    </row>
    <row r="20" spans="1:417" x14ac:dyDescent="0.25">
      <c r="A20" t="str" cm="1">
        <f t="array" ref="A20:PA20">TRANSPOSE(_xlfn._xlws.SORT(_xlfn._xlws.FILTER(TableAccount[Account List],ISNUMBER(SEARCH(Travel!Z21,TableAccount[Account List])))))</f>
        <v>61010 - Salaries - Official</v>
      </c>
      <c r="B20" t="str">
        <v>61011 - District Court Judges(Tex. Govt. Code Sec. 659.012(a)(1))</v>
      </c>
      <c r="C20" t="str">
        <v>61012 - Court of Appeals Justices(Tex. Govt. Code Sec. 659.012(a)(2))</v>
      </c>
      <c r="D20" t="str">
        <v>61013 - Supreme Court Justices &amp; Court of Criminal Appeals Judges(Tex. Govt. Code Sec. 659.012(a)(3))</v>
      </c>
      <c r="E20" t="str">
        <v>61014 - County Court at Law Judges (Tex. Govt. Code Sec. 25.0005)</v>
      </c>
      <c r="F20" t="str">
        <v>61015 - Probate Court Judges(Tex. Govt. Code Sec. 25.0023)</v>
      </c>
      <c r="G20" t="str">
        <v>61016 - Appointed Directors</v>
      </c>
      <c r="H20" t="str">
        <v>61020 - Salaries - Assistant</v>
      </c>
      <c r="I20" t="str">
        <v>61025 - Supplemental Pay</v>
      </c>
      <c r="J20" t="str">
        <v>61030 - Salaries - Court Coordinators</v>
      </c>
      <c r="K20" t="str">
        <v>61040 - Salaries - Court Reporters</v>
      </c>
      <c r="L20" t="str">
        <v>61050 - Salaries - Overtime</v>
      </c>
      <c r="M20" t="str">
        <v>61060 - Salaries - Extra Help</v>
      </c>
      <c r="N20" t="str">
        <v>61061 - Salaries - Part-time Regular</v>
      </c>
      <c r="O20" t="str">
        <v>61062 - Salaries - Part-time Temporary</v>
      </c>
      <c r="P20" t="str">
        <v>61070 - Automobile Allowance</v>
      </c>
      <c r="Q20" t="str">
        <v>61080 - Mileage Reimbursement</v>
      </c>
      <c r="R20" t="str">
        <v>61090 - Salary Lag Account</v>
      </c>
      <c r="S20" t="str">
        <v>61110 - Social Security</v>
      </c>
      <c r="T20" t="str">
        <v>61111 - FICA_A01111</v>
      </c>
      <c r="U20" t="str">
        <v>61112 - Medicare_A01112</v>
      </c>
      <c r="V20" t="str">
        <v>61113 - PARS</v>
      </c>
      <c r="W20" t="str">
        <v>61120 - Sick Leave Payoff</v>
      </c>
      <c r="X20" t="str">
        <v>61140 - Insurance -Employer</v>
      </c>
      <c r="Y20" t="str">
        <v>61150 - Fringe Benefits Retirement-Employer</v>
      </c>
      <c r="Z20" t="str">
        <v>61160 - Unemployment Insurance</v>
      </c>
      <c r="AA20" t="str">
        <v>61190 - Workers Compensation- County</v>
      </c>
      <c r="AB20" t="str">
        <v>62001 - Operating - Budget Only</v>
      </c>
      <c r="AC20" t="str">
        <v>62010 - Advertising</v>
      </c>
      <c r="AD20" t="str">
        <v>62011 - Classified Advertising</v>
      </c>
      <c r="AE20" t="str">
        <v>62012 - Advertisement for Bids</v>
      </c>
      <c r="AF20" t="str">
        <v>62013 - Legal Notices</v>
      </c>
      <c r="AG20" t="str">
        <v>62014 - Other</v>
      </c>
      <c r="AH20" t="str">
        <v>62015 - Forfeiture Disbursements</v>
      </c>
      <c r="AI20" t="str">
        <v>62021 - Truck  Rental</v>
      </c>
      <c r="AJ20" t="str">
        <v>62022 - Equipment Rental</v>
      </c>
      <c r="AK20" t="str">
        <v>62023 - Building Rental</v>
      </c>
      <c r="AL20" t="str">
        <v>62024 - Other  Rental</v>
      </c>
      <c r="AM20" t="str">
        <v>62025 - Voting Machine Rental</v>
      </c>
      <c r="AN20" t="str">
        <v>62026 - Business Travel</v>
      </c>
      <c r="AO20" t="str">
        <v>62027 - Conference Travel</v>
      </c>
      <c r="AP20" t="str">
        <v>62028 - Legislative Travel</v>
      </c>
      <c r="AQ20" t="str">
        <v>62029 - Recruiting Travel</v>
      </c>
      <c r="AR20" t="str">
        <v>62030 - Administrative Expense</v>
      </c>
      <c r="AS20" t="str">
        <v>62031 - Administrative Expense Contra</v>
      </c>
      <c r="AT20" t="str">
        <v>62035 - Late Fees/Finance Charges</v>
      </c>
      <c r="AU20" t="str">
        <v>62036 - Day Treatment Program</v>
      </c>
      <c r="AV20" t="str">
        <v>62037 - Electronic Monitoring</v>
      </c>
      <c r="AW20" t="str">
        <v>62038 - Juvenile Groceries</v>
      </c>
      <c r="AX20" t="str">
        <v>62039 - Emergency Foster Care</v>
      </c>
      <c r="AY20" t="str">
        <v>62040 - Emergency Food Assistance</v>
      </c>
      <c r="AZ20" t="str">
        <v>62041 - Emergency Medical Assistance</v>
      </c>
      <c r="BA20" t="str">
        <v>62042 - School/Recreation Expense</v>
      </c>
      <c r="BB20" t="str">
        <v>62043 - Residential Placement</v>
      </c>
      <c r="BC20" t="str">
        <v>62044 - Medical Expenses</v>
      </c>
      <c r="BD20" t="str">
        <v>62050 - Conference/Staff Development Expense</v>
      </c>
      <c r="BE20" t="str">
        <v>62080 - Dues &amp; Subscriptions</v>
      </c>
      <c r="BF20" t="str">
        <v>62081 - Organizational Dues</v>
      </c>
      <c r="BG20" t="str">
        <v>62082 - Subscriptions</v>
      </c>
      <c r="BH20" t="str">
        <v>62083 - Refunds</v>
      </c>
      <c r="BI20" t="str">
        <v>62084 - Reporting Vital Statistics</v>
      </c>
      <c r="BJ20" t="str">
        <v>62090 - Property Less than $5000</v>
      </c>
      <c r="BK20" t="str">
        <v>62093 - Computer Hardware less than $5000</v>
      </c>
      <c r="BL20" t="str">
        <v>62094 - Software as a service</v>
      </c>
      <c r="BM20" t="str">
        <v>62095 - Computer Software</v>
      </c>
      <c r="BN20" t="str">
        <v>62097 - Radios less than $5000 (8/30/01)</v>
      </c>
      <c r="BO20" t="str">
        <v>62098 - Weapons - Guns, Rifles</v>
      </c>
      <c r="BP20" t="str">
        <v>62125 - Questioned Cost Reimbursement</v>
      </c>
      <c r="BQ20" t="str">
        <v>62136 - Court Appointed Interpreter</v>
      </c>
      <c r="BR20" t="str">
        <v>62140 - Transportation Assistance</v>
      </c>
      <c r="BS20" t="str">
        <v>62150 - License &amp; Permit Fees</v>
      </c>
      <c r="BT20" t="str">
        <v>62151 - Rental Assistance- Emergency</v>
      </c>
      <c r="BU20" t="str">
        <v>62152 - Rental Assistance - Long Term</v>
      </c>
      <c r="BV20" t="str">
        <v>62153 - Rental Assistance - Client ERAP</v>
      </c>
      <c r="BW20" t="str">
        <v>62154 - Furnishings Assistance</v>
      </c>
      <c r="BX20" t="str">
        <v>62155 - Juror Housing &amp; Meals</v>
      </c>
      <c r="BY20" t="str">
        <v>62156 - Notary /Bonds Fees</v>
      </c>
      <c r="BZ20" t="str">
        <v>62157 - Rental Assistance - Portability Vouchers</v>
      </c>
      <c r="CA20" t="str">
        <v>62160 - Office Supplies</v>
      </c>
      <c r="CB20" t="str">
        <v>62170 - Postage</v>
      </c>
      <c r="CC20" t="str">
        <v>62175 - Printing / Imaging Expense</v>
      </c>
      <c r="CD20" t="str">
        <v>62179 - Water/Sewer/Garbage</v>
      </c>
      <c r="CE20" t="str">
        <v>62180 - Emergency Assistance</v>
      </c>
      <c r="CF20" t="str">
        <v>62181 - Utilities Assistance - Elderly</v>
      </c>
      <c r="CG20" t="str">
        <v>62182 - Utilities Assistance - Emergency</v>
      </c>
      <c r="CH20" t="str">
        <v>62183 - Utilities Assistance - Co Payment</v>
      </c>
      <c r="CI20" t="str">
        <v>62184 - Utilities Assistance - Mortgage</v>
      </c>
      <c r="CJ20" t="str">
        <v>62185 - Utitlities Assitance - ERAP Client</v>
      </c>
      <c r="CK20" t="str">
        <v>62186 - Utilities Assistance</v>
      </c>
      <c r="CL20" t="str">
        <v>62187 - Utilities</v>
      </c>
      <c r="CM20" t="str">
        <v>62188 - Print Shop Expenses</v>
      </c>
      <c r="CN20" t="str">
        <v>62189 - Publications</v>
      </c>
      <c r="CO20" t="str">
        <v>62190 - Testing Expense</v>
      </c>
      <c r="CP20" t="str">
        <v>62191 - Mortgage Assistance</v>
      </c>
      <c r="CQ20" t="str">
        <v>62192 - Transportation Assistance</v>
      </c>
      <c r="CR20" t="str">
        <v>62195 - Other Miscellaneous</v>
      </c>
      <c r="CS20" t="str">
        <v>62200 - Engineering</v>
      </c>
      <c r="CT20" t="str">
        <v>62210 - Shipping &amp; Handing (Freight)</v>
      </c>
      <c r="CU20" t="str">
        <v>62211 - Telephones</v>
      </c>
      <c r="CV20" t="str">
        <v>62212 - Cellular Phones</v>
      </c>
      <c r="CW20" t="str">
        <v>62213 - Pagers</v>
      </c>
      <c r="CX20" t="str">
        <v>62214 - Internet Access</v>
      </c>
      <c r="CY20" t="str">
        <v>62215 - Telecom maintenance and repair</v>
      </c>
      <c r="CZ20" t="str">
        <v>62216 - Telecom contracts</v>
      </c>
      <c r="DA20" t="str">
        <v>62217 - Telecommunications</v>
      </c>
      <c r="DB20" t="str">
        <v>62218 - Telephone Reimbursement</v>
      </c>
      <c r="DC20" t="str">
        <v>62219 - Long Distance</v>
      </c>
      <c r="DD20" t="str">
        <v>62221 - Financial &amp; Audit</v>
      </c>
      <c r="DE20" t="str">
        <v>62222 - Sign Painting &amp; Lettering</v>
      </c>
      <c r="DF20" t="str">
        <v>62223 - Medical Services</v>
      </c>
      <c r="DG20" t="str">
        <v>62225 - Other Professional Fees</v>
      </c>
      <c r="DH20" t="str">
        <v>62226 - Professional Fees - Sub-Recipients</v>
      </c>
      <c r="DI20" t="str">
        <v>62227 - Collection Fees - Linebarger</v>
      </c>
      <c r="DJ20" t="str">
        <v>62228 - Judical Region - Local Issue</v>
      </c>
      <c r="DK20" t="str">
        <v>62229 - Contra - Reimbursement from Ci</v>
      </c>
      <c r="DL20" t="str">
        <v>62235 - DDA - Spendable Balance</v>
      </c>
      <c r="DM20" t="str">
        <v>62240 - Incentives- Participants</v>
      </c>
      <c r="DN20" t="str">
        <v>62250 - Incentives- Grants</v>
      </c>
      <c r="DO20" t="str">
        <v>62254 - Lumber</v>
      </c>
      <c r="DP20" t="str">
        <v>62255 - Steel &amp; Iron</v>
      </c>
      <c r="DQ20" t="str">
        <v>62256 - Concrete Pipes</v>
      </c>
      <c r="DR20" t="str">
        <v>62257 - Sand</v>
      </c>
      <c r="DS20" t="str">
        <v>62258 - Chat</v>
      </c>
      <c r="DT20" t="str">
        <v>62259 - Liquid Asphalt</v>
      </c>
      <c r="DU20" t="str">
        <v>62260 - Asphalt Plant Mix</v>
      </c>
      <c r="DV20" t="str">
        <v>62261 - Cement Slurry</v>
      </c>
      <c r="DW20" t="str">
        <v>62262 - Road Gravel</v>
      </c>
      <c r="DX20" t="str">
        <v>62263 - Hazardous Waste Disposal</v>
      </c>
      <c r="DY20" t="str">
        <v>62264 - Waste Disposal</v>
      </c>
      <c r="DZ20" t="str">
        <v>62265 - Trash / Litter Removal</v>
      </c>
      <c r="EA20" t="str">
        <v>62266 - Cement Sacrete</v>
      </c>
      <c r="EB20" t="str">
        <v>62267 - Signage</v>
      </c>
      <c r="EC20" t="str">
        <v>62268 - Surety Bonds</v>
      </c>
      <c r="ED20" t="str">
        <v>62269 - Death/Burial Expense</v>
      </c>
      <c r="EE20" t="str">
        <v>62270 - Line Stabilizer</v>
      </c>
      <c r="EF20" t="str">
        <v>62271 - Delivery Service</v>
      </c>
      <c r="EG20" t="str">
        <v>62275 - Usage Equipment</v>
      </c>
      <c r="EH20" t="str">
        <v>62280 - Usage Materials/Burdened</v>
      </c>
      <c r="EI20" t="str">
        <v>62285 - Fuel</v>
      </c>
      <c r="EJ20" t="str">
        <v>62310 - Petit Jury</v>
      </c>
      <c r="EK20" t="str">
        <v>62320 - Grand Jury</v>
      </c>
      <c r="EL20" t="str">
        <v>62330 - Visiting Judges</v>
      </c>
      <c r="EM20" t="str">
        <v>62340 - Visiting Court Reporters</v>
      </c>
      <c r="EN20" t="str">
        <v>62350 - Election Workers</v>
      </c>
      <c r="EO20" t="str">
        <v>62351 - DCCCD  Fitness Center</v>
      </c>
      <c r="EP20" t="str">
        <v>62352 - Room &amp; Board</v>
      </c>
      <c r="EQ20" t="str">
        <v>62353 - Cable Television</v>
      </c>
      <c r="ER20" t="str">
        <v>62354 - Relocation Expense</v>
      </c>
      <c r="ES20" t="str">
        <v>62355 - Miscellaneous Reimbursables</v>
      </c>
      <c r="ET20" t="str">
        <v>62356 - Maintenance Contracts</v>
      </c>
      <c r="EU20" t="str">
        <v>62357 - CPS Contracts</v>
      </c>
      <c r="EV20" t="str">
        <v>62358 - General Liability</v>
      </c>
      <c r="EW20" t="str">
        <v>62359 - Property Insurance</v>
      </c>
      <c r="EX20" t="str">
        <v>62360 - Insurance</v>
      </c>
      <c r="EY20" t="str">
        <v>62361 - Data Processing Contract</v>
      </c>
      <c r="EZ20" t="str">
        <v>62362 - Workers Comp (Courtesy Patrol)</v>
      </c>
      <c r="FA20" t="str">
        <v>62363 - Fire Fighting</v>
      </c>
      <c r="FB20" t="str">
        <v>62364 - Claims Against County</v>
      </c>
      <c r="FC20" t="str">
        <v>62365 - Janitorial Service -Contractual</v>
      </c>
      <c r="FD20" t="str">
        <v>62366 - Records Management Contracts</v>
      </c>
      <c r="FE20" t="str">
        <v>62367 - Other Contractual Services</v>
      </c>
      <c r="FF20" t="str">
        <v>62368 - Water Improvements - CDBG</v>
      </c>
      <c r="FG20" t="str">
        <v>62369 - Streets/Sidewalks - CDBG</v>
      </c>
      <c r="FH20" t="str">
        <v>62370 - Housing Reconstruction - CDBG</v>
      </c>
      <c r="FI20" t="str">
        <v>62371 - Transfer to State</v>
      </c>
      <c r="FJ20" t="str">
        <v>62372 - Indirect Costs</v>
      </c>
      <c r="FK20" t="str">
        <v>62373 - EMS Service</v>
      </c>
      <c r="FL20" t="str">
        <v>62374 - Mental Health State Contracts</v>
      </c>
      <c r="FM20" t="str">
        <v>62375 - Blight Removal/Demolition - CDBG</v>
      </c>
      <c r="FN20" t="str">
        <v>62376 - Housing Construction - CDBG</v>
      </c>
      <c r="FO20" t="str">
        <v>62377 - Building Improvements - CDBG</v>
      </c>
      <c r="FP20" t="str">
        <v>62378 - Sewer Improvements - CDBG</v>
      </c>
      <c r="FQ20" t="str">
        <v>62379 - Code Adminisstrator - CDBF</v>
      </c>
      <c r="FR20" t="str">
        <v>62405 - Tuition Reimbursement</v>
      </c>
      <c r="FS20" t="str">
        <v>62410 - Substitute Court Reporters</v>
      </c>
      <c r="FT20" t="str">
        <v>62430 - Consulting Fees</v>
      </c>
      <c r="FU20" t="str">
        <v>62440 - Classroom Training</v>
      </c>
      <c r="FV20" t="str">
        <v>62460 - Training Fees</v>
      </c>
      <c r="FW20" t="str">
        <v>62462 - Registration Fees - Training</v>
      </c>
      <c r="FX20" t="str">
        <v>62465 - Court Appointed Masters/Refere</v>
      </c>
      <c r="FY20" t="str">
        <v>62470 - Court Appted Atty - Other allowable Exp District Court</v>
      </c>
      <c r="FZ20" t="str">
        <v>62471 - Court Appted Atty - Other allowable Exp County Court</v>
      </c>
      <c r="GA20" t="str">
        <v>62472 - Court Appted Atty - Other allowable Exp Appeals</v>
      </c>
      <c r="GB20" t="str">
        <v>62473 - Court Appted Atty - Misdemeanor</v>
      </c>
      <c r="GC20" t="str">
        <v>62474 - Court Appted Atty - County Court Appeal</v>
      </c>
      <c r="GD20" t="str">
        <v>62475 - Court Appted Atty - Felony</v>
      </c>
      <c r="GE20" t="str">
        <v>62476 - Court Appted Atty - Captial Murder</v>
      </c>
      <c r="GF20" t="str">
        <v>62477 - Court Appted Atty - Writs</v>
      </c>
      <c r="GG20" t="str">
        <v>62478 - Court Appted Atty - Investigator</v>
      </c>
      <c r="GH20" t="str">
        <v>62479 - Court Appted Atty -Child Welfare</v>
      </c>
      <c r="GI20" t="str">
        <v>62480 - Court Appted Atty - Delinquency</v>
      </c>
      <c r="GJ20" t="str">
        <v>62481 - Court Appointed Atty. -   Death Penalty</v>
      </c>
      <c r="GK20" t="str">
        <v>62482 - Court Appted Atty - No Charges</v>
      </c>
      <c r="GL20" t="str">
        <v>62483 - Court Appted Atty - District Court Appeal</v>
      </c>
      <c r="GM20" t="str">
        <v>62484 - Courty Appted Atty - Other allowable Exp Capital</v>
      </c>
      <c r="GN20" t="str">
        <v>62485 - Ct. Appt. Ad-Iitem Full Guardianship</v>
      </c>
      <c r="GO20" t="str">
        <v>62486 - Court Appointed Advocates</v>
      </c>
      <c r="GP20" t="str">
        <v>62488 - Trial Expense Other Court Costs</v>
      </c>
      <c r="GQ20" t="str">
        <v>62491 - Transcripts of Proceedings</v>
      </c>
      <c r="GR20" t="str">
        <v>62492 - Mediators</v>
      </c>
      <c r="GS20" t="str">
        <v>62493 - Witness Fees</v>
      </c>
      <c r="GT20" t="str">
        <v>62494 - Expenses -Visiting Judges &amp; CT Reporters</v>
      </c>
      <c r="GU20" t="str">
        <v>62495 - Attorney Pro Tem</v>
      </c>
      <c r="GV20" t="str">
        <v>62496 - Appraisal District Share</v>
      </c>
      <c r="GW20" t="str">
        <v>62497 - Expert Testimony - Non PSYCH</v>
      </c>
      <c r="GX20" t="str">
        <v>62498 - Expert Testimony - Psych</v>
      </c>
      <c r="GY20" t="str">
        <v>62499 - Expert Testimony - Non Psych Capital</v>
      </c>
      <c r="GZ20" t="str">
        <v>62500 - Expert Testimony - PD</v>
      </c>
      <c r="HA20" t="str">
        <v>62501 - Expert Testimony - Psych Capital</v>
      </c>
      <c r="HB20" t="str">
        <v>62502 - Capital Public Defender Expert Witness</v>
      </c>
      <c r="HC20" t="str">
        <v>62505 - Investigator - Capital</v>
      </c>
      <c r="HD20" t="str">
        <v>62510 - Ammunition/Explosives</v>
      </c>
      <c r="HE20" t="str">
        <v>62520 - Crime Scene Supplies</v>
      </c>
      <c r="HF20" t="str">
        <v>62530 - Law Enforcement Badges</v>
      </c>
      <c r="HG20" t="str">
        <v>62535 - Bulletproof Vests</v>
      </c>
      <c r="HH20" t="str">
        <v>62540 - Groceries</v>
      </c>
      <c r="HI20" t="str">
        <v>62543 - Vehicles Insurance</v>
      </c>
      <c r="HJ20" t="str">
        <v>62544 - Other</v>
      </c>
      <c r="HK20" t="str">
        <v>62545 - Household Utensils</v>
      </c>
      <c r="HL20" t="str">
        <v>62550 - Kitchen Supplies</v>
      </c>
      <c r="HM20" t="str">
        <v>62555 - Detention Supplies</v>
      </c>
      <c r="HN20" t="str">
        <v>62556 - Personal Care Toiletries</v>
      </c>
      <c r="HO20" t="str">
        <v>62560 - Land-Open Spaces and PW</v>
      </c>
      <c r="HP20" t="str">
        <v>62565 - Citi Lead Projects - Public Wks</v>
      </c>
      <c r="HQ20" t="str">
        <v>62567 - Professional Services</v>
      </c>
      <c r="HR20" t="str">
        <v>62568 - R O W</v>
      </c>
      <c r="HS20" t="str">
        <v>62569 - Land Improvment- Highways and Streets</v>
      </c>
      <c r="HT20" t="str">
        <v>62570 - Construction</v>
      </c>
      <c r="HU20" t="str">
        <v>62571 - Special Commissioners</v>
      </c>
      <c r="HV20" t="str">
        <v>62575 - Clothing  &amp;  Bedding</v>
      </c>
      <c r="HW20" t="str">
        <v>62580 - Reserve Deputy Bond</v>
      </c>
      <c r="HX20" t="str">
        <v>62585 - Informant Fees</v>
      </c>
      <c r="HY20" t="str">
        <v>62590 - County Auto Maintenance</v>
      </c>
      <c r="HZ20" t="str">
        <v>62595 - Vehicle Emissions Repairs</v>
      </c>
      <c r="IA20" t="str">
        <v>62610 - Auto Parts &amp; Supplies</v>
      </c>
      <c r="IB20" t="str">
        <v>62620 - Towing / Road Service</v>
      </c>
      <c r="IC20" t="str">
        <v>62630 - Radio Parts &amp; Supplies</v>
      </c>
      <c r="ID20" t="str">
        <v>62635 - Materials and Supplies</v>
      </c>
      <c r="IE20" t="str">
        <v>62640 - Maintenance/Labor on Building/Office Equipment</v>
      </c>
      <c r="IF20" t="str">
        <v>62650 - Special Equipment Maintenance</v>
      </c>
      <c r="IG20" t="str">
        <v>62660 - Computer Maintenance (Non Contractual)</v>
      </c>
      <c r="IH20" t="str">
        <v>62670 - Maintenance</v>
      </c>
      <c r="II20" t="str">
        <v>62680 - Building Material</v>
      </c>
      <c r="IJ20" t="str">
        <v>62690 - Hardware &amp; Electrical Supplies</v>
      </c>
      <c r="IK20" t="str">
        <v>62710 - Plumbing Supplies</v>
      </c>
      <c r="IL20" t="str">
        <v>62720 - Janitorial Supplies</v>
      </c>
      <c r="IM20" t="str">
        <v>62730 - Small Tools</v>
      </c>
      <c r="IN20" t="str">
        <v>62740 - Painting Supplies</v>
      </c>
      <c r="IO20" t="str">
        <v>62750 - Welding Supplies</v>
      </c>
      <c r="IP20" t="str">
        <v>62760 - Ground Maintenance</v>
      </c>
      <c r="IQ20" t="str">
        <v>62770 - Extermination/Fumigation</v>
      </c>
      <c r="IR20" t="str">
        <v>62810 - Groceries-Other</v>
      </c>
      <c r="IS20" t="str">
        <v>62815 - Jury Room Supplies</v>
      </c>
      <c r="IT20" t="str">
        <v>62818 - FM-Minor Building Alterations</v>
      </c>
      <c r="IU20" t="str">
        <v>62820 - Agricultural Supplies</v>
      </c>
      <c r="IV20" t="str">
        <v>62825 - Animal &amp; Livestock Feed &amp; Supplies</v>
      </c>
      <c r="IW20" t="str">
        <v>62830 - Animal Disposal</v>
      </c>
      <c r="IX20" t="str">
        <v>62835 - Autopsy Supplies</v>
      </c>
      <c r="IY20" t="str">
        <v>62840 - Laboratory Supplies</v>
      </c>
      <c r="IZ20" t="str">
        <v>62845 - Chemicals</v>
      </c>
      <c r="JA20" t="str">
        <v>62846 - Cylinder Gases</v>
      </c>
      <c r="JB20" t="str">
        <v>62847 - Drafting /Survey Supplies</v>
      </c>
      <c r="JC20" t="str">
        <v>62860 - FM-ADA Improvements</v>
      </c>
      <c r="JD20" t="str">
        <v>62861 - FM-Flooring updates</v>
      </c>
      <c r="JE20" t="str">
        <v>62862 - FM-Environmental Remediation</v>
      </c>
      <c r="JF20" t="str">
        <v>62863 - FM-HVAC Repair</v>
      </c>
      <c r="JG20" t="str">
        <v>62864 - FM-Minor Building Alterations</v>
      </c>
      <c r="JH20" t="str">
        <v>62865 - FM-Landscaping</v>
      </c>
      <c r="JI20" t="str">
        <v>62866 - FM-ADA Improvements</v>
      </c>
      <c r="JJ20" t="str">
        <v>62867 - FM-Lighting</v>
      </c>
      <c r="JK20" t="str">
        <v>62868 - FM-Other Facility Expense</v>
      </c>
      <c r="JL20" t="str">
        <v>62869 - FM-Fire Alarm&amp; Smoke Detectors</v>
      </c>
      <c r="JM20" t="str">
        <v>62871 - FM-Other Facility Expense</v>
      </c>
      <c r="JN20" t="str">
        <v>62872 - FM-Parking Program</v>
      </c>
      <c r="JO20" t="str">
        <v>62873 - FM-Emergency Management System</v>
      </c>
      <c r="JP20" t="str">
        <v>62874 - FM-Electrical</v>
      </c>
      <c r="JQ20" t="str">
        <v>62875 - FM-Plumbing</v>
      </c>
      <c r="JR20" t="str">
        <v>62876 - FM-Elevators</v>
      </c>
      <c r="JS20" t="str">
        <v>62880 - Election Supplies</v>
      </c>
      <c r="JT20" t="str">
        <v>62890 - Voting Machine Supplies</v>
      </c>
      <c r="JU20" t="str">
        <v>62910 - Voting Machine Transportation</v>
      </c>
      <c r="JV20" t="str">
        <v>62920 - Drug &amp; Medical Supplies</v>
      </c>
      <c r="JW20" t="str">
        <v>62930 - Photo Supplies</v>
      </c>
      <c r="JX20" t="str">
        <v>62935 - Two-Way Radios</v>
      </c>
      <c r="JY20" t="str">
        <v>62940 - Laundry &amp; Cleaning Supplies</v>
      </c>
      <c r="JZ20" t="str">
        <v>62950 - Books &amp; Supplements</v>
      </c>
      <c r="KA20" t="str">
        <v>62960 - Training Supplies</v>
      </c>
      <c r="KB20" t="str">
        <v>62970 - Uniforms</v>
      </c>
      <c r="KC20" t="str">
        <v>62975 - Payment Old Cancelled Warrants</v>
      </c>
      <c r="KD20" t="str">
        <v>62980 - Auto Expense - Incidental</v>
      </c>
      <c r="KE20" t="str">
        <v>62990 - Special Allocation - Welfare Dept.</v>
      </c>
      <c r="KF20" t="str">
        <v>62995 - Lease Expenses</v>
      </c>
      <c r="KG20" t="str">
        <v>63101 - GT6112-Substitute Teacher Salaries</v>
      </c>
      <c r="KH20" t="str">
        <v>63102 - GT6119-Teachers and Other Prof</v>
      </c>
      <c r="KI20" t="str">
        <v>63103 - GT6121-Extra Duty Pay /Overtime</v>
      </c>
      <c r="KJ20" t="str">
        <v>63104 - GT6129-Support Salaries</v>
      </c>
      <c r="KK20" t="str">
        <v>63105 - GT6141-Social Security / Medic</v>
      </c>
      <c r="KL20" t="str">
        <v>63106 - GT6142-Group Health and Life I</v>
      </c>
      <c r="KM20" t="str">
        <v>63107 - GT6143-Workers Compensation</v>
      </c>
      <c r="KN20" t="str">
        <v>63108 - GT6145-Unemployment Compensation</v>
      </c>
      <c r="KO20" t="str">
        <v>63109 - GT6146-Teacher Retirement / TR</v>
      </c>
      <c r="KP20" t="str">
        <v>63110 - GT6200-No Description</v>
      </c>
      <c r="KQ20" t="str">
        <v>63111 - GT6211-Legal Services</v>
      </c>
      <c r="KR20" t="str">
        <v>63112 - GT6212-Audit Services</v>
      </c>
      <c r="KS20" t="str">
        <v>63113 - GT6239-Education Service Center</v>
      </c>
      <c r="KT20" t="str">
        <v>63114 - GT6249-Maintenance and Repair</v>
      </c>
      <c r="KU20" t="str">
        <v>63115 - GT6259-Utilities</v>
      </c>
      <c r="KV20" t="str">
        <v>63116 - GT6269-Rentals - Operating Lea</v>
      </c>
      <c r="KW20" t="str">
        <v>63117 - GT6299-No Description</v>
      </c>
      <c r="KX20" t="str">
        <v>63118 - GT6319-Supplies for Maintenanc</v>
      </c>
      <c r="KY20" t="str">
        <v>63119 - GT6321-Textbooks</v>
      </c>
      <c r="KZ20" t="str">
        <v>63120 - GT6329-No Description</v>
      </c>
      <c r="LA20" t="str">
        <v>63121 - GT6339-Testing Materials</v>
      </c>
      <c r="LB20" t="str">
        <v>63122 - GT6399-Supplies and Materials</v>
      </c>
      <c r="LC20" t="str">
        <v>63123 - GT6411-Employee Travel</v>
      </c>
      <c r="LD20" t="str">
        <v>63124 - GT6429-Insurance Cost</v>
      </c>
      <c r="LE20" t="str">
        <v>63125 - GT6494-No Description</v>
      </c>
      <c r="LF20" t="str">
        <v>63126 - GT6499-Fees, Dues and Other Ex</v>
      </c>
      <c r="LG20" t="str">
        <v>67520 - Interest Payment</v>
      </c>
      <c r="LH20" t="str">
        <v>67525 - Premium &amp; Discount Amortization - Debt</v>
      </c>
      <c r="LI20" t="str">
        <v>67530 - Principal Payment</v>
      </c>
      <c r="LJ20" t="str">
        <v>67532 - Debt Issuance Costs</v>
      </c>
      <c r="LK20" t="str">
        <v>67535 - Deferred Debt Issuance Amortization</v>
      </c>
      <c r="LL20" t="str">
        <v>68001 - Property - Budget Only</v>
      </c>
      <c r="LM20" t="str">
        <v>68010 - Engineering &amp; Design ( Other than CMAQ)</v>
      </c>
      <c r="LN20" t="str">
        <v>68011 - Capital Outlay Other</v>
      </c>
      <c r="LO20" t="str">
        <v>68020 - Professional/Consultant Fees</v>
      </c>
      <c r="LP20" t="str">
        <v>68050 - Administrative Costs- Property</v>
      </c>
      <c r="LQ20" t="str">
        <v>68110 - Land - DO NOT USE</v>
      </c>
      <c r="LR20" t="str">
        <v>68111 - Land-NEW</v>
      </c>
      <c r="LS20" t="str">
        <v>68115 - Land Improvements</v>
      </c>
      <c r="LT20" t="str">
        <v>68116 - Land Improvements-NEW</v>
      </c>
      <c r="LU20" t="str">
        <v>68120 - Buildings</v>
      </c>
      <c r="LV20" t="str">
        <v>68121 - Building Reno - 20 year</v>
      </c>
      <c r="LW20" t="str">
        <v>68130 - Building Improvements</v>
      </c>
      <c r="LX20" t="str">
        <v>68131 - Tenant Build Out - Leasehold</v>
      </c>
      <c r="LY20" t="str">
        <v>68132 - Major Elevator Improvements</v>
      </c>
      <c r="LZ20" t="str">
        <v>68136 - Capx Temp Buildings</v>
      </c>
      <c r="MA20" t="str">
        <v>68141 - R-O-W - Land</v>
      </c>
      <c r="MB20" t="str">
        <v>68144 - R-O-W - Appraisers Fees</v>
      </c>
      <c r="MC20" t="str">
        <v>68147 - R-O-W - Title Expense</v>
      </c>
      <c r="MD20" t="str">
        <v>68149 - R-O-W - Sole Expense of State</v>
      </c>
      <c r="ME20" t="str">
        <v>68180 - Property Inspection</v>
      </c>
      <c r="MF20" t="str">
        <v>68185 - Archeological Survey</v>
      </c>
      <c r="MG20" t="str">
        <v>68190 - Architects Fees</v>
      </c>
      <c r="MH20" t="str">
        <v>68210 - Construction in Progress_A08210</v>
      </c>
      <c r="MI20" t="str">
        <v>68293 - Computer Hardware - Non capital outlay</v>
      </c>
      <c r="MJ20" t="str">
        <v>68294 - Computer Software As A Service - Not capitallized</v>
      </c>
      <c r="MK20" t="str">
        <v>68295 - Software Purchase - Non CAP</v>
      </c>
      <c r="ML20" t="str">
        <v>68311 - Roads</v>
      </c>
      <c r="MM20" t="str">
        <v>68312 - Bridges</v>
      </c>
      <c r="MN20" t="str">
        <v>68314 - Quality Control - Roads &amp; Bridge</v>
      </c>
      <c r="MO20" t="str">
        <v>68318 - Capital exp-cities</v>
      </c>
      <c r="MP20" t="str">
        <v>68319 - Capital - Contra (Reimbursement from Cities</v>
      </c>
      <c r="MQ20" t="str">
        <v>68330 - Curb, Gutter, &amp; Drainage</v>
      </c>
      <c r="MR20" t="str">
        <v>68399 - Capital-contra-cities</v>
      </c>
      <c r="MS20" t="str">
        <v>68410 - Furniture &amp; Equipment</v>
      </c>
      <c r="MT20" t="str">
        <v>68414 - Office Equipment</v>
      </c>
      <c r="MU20" t="str">
        <v>68415 - Equipment, Fixed Assets</v>
      </c>
      <c r="MV20" t="str">
        <v>68416 - Medical Equipment</v>
      </c>
      <c r="MW20" t="str">
        <v>68417 - Telephone Equipment</v>
      </c>
      <c r="MX20" t="str">
        <v>68418 - General Equipment</v>
      </c>
      <c r="MY20" t="str">
        <v>68419 - Laundry Equipment</v>
      </c>
      <c r="MZ20" t="str">
        <v>68520 - Telecommunication Equipment</v>
      </c>
      <c r="NA20" t="str">
        <v>68530 - Law Library Books (Complete Se</v>
      </c>
      <c r="NB20" t="str">
        <v>68610 - Special Equipment Maintenance</v>
      </c>
      <c r="NC20" t="str">
        <v>68615 - Road Construction Equipment</v>
      </c>
      <c r="ND20" t="str">
        <v>68616 - Laboratory Equipment</v>
      </c>
      <c r="NE20" t="str">
        <v>68620 - Vehicles</v>
      </c>
      <c r="NF20" t="str">
        <v>68621 - Electric Vehicles</v>
      </c>
      <c r="NG20" t="str">
        <v>68625 - Trucks</v>
      </c>
      <c r="NH20" t="str">
        <v>68630 - Computer Hardware</v>
      </c>
      <c r="NI20" t="str">
        <v>68639 - Software - Other Exp</v>
      </c>
      <c r="NJ20" t="str">
        <v>68640 - Computer Software over $10000</v>
      </c>
      <c r="NK20" t="str">
        <v>68641 - Software Dev, Imp, Cons Fees</v>
      </c>
      <c r="NL20" t="str">
        <v>68642 - Leases NonCapitalized F196 only</v>
      </c>
      <c r="NM20" t="str">
        <v>68643 - Capital Leases</v>
      </c>
      <c r="NN20" t="str">
        <v>68708 - Property - Traffic Signs</v>
      </c>
      <c r="NO20" t="str">
        <v>68713 - Property - Kitchen Equipment</v>
      </c>
      <c r="NP20" t="str">
        <v>68801 - Flooring Updates</v>
      </c>
      <c r="NQ20" t="str">
        <v>68803 - FM-Electrical</v>
      </c>
      <c r="NR20" t="str">
        <v>68806 - FM-Energy Management system</v>
      </c>
      <c r="NS20" t="str">
        <v>68809 - FM-Environmental Remediation</v>
      </c>
      <c r="NT20" t="str">
        <v>68812 - FM-Fire Alarm&amp; Smoke Detectors</v>
      </c>
      <c r="NU20" t="str">
        <v>68815 - FM-HVAC Repair</v>
      </c>
      <c r="NV20" t="str">
        <v>68818 - FM-Minor building alterations</v>
      </c>
      <c r="NW20" t="str">
        <v>68821 - FM-Painting</v>
      </c>
      <c r="NX20" t="str">
        <v>68824 - FM-Parking Program</v>
      </c>
      <c r="NY20" t="str">
        <v>68827 - FM_Plumbing</v>
      </c>
      <c r="NZ20" t="str">
        <v>68830 - FM-Roofing</v>
      </c>
      <c r="OA20" t="str">
        <v>68833 - Telcom</v>
      </c>
      <c r="OB20" t="str">
        <v>68836 - FM-Waterproofing</v>
      </c>
      <c r="OC20" t="str">
        <v>68839 - FM-Windows</v>
      </c>
      <c r="OD20" t="str">
        <v>68842 - FM-Landscaping</v>
      </c>
      <c r="OE20" t="str">
        <v>68845 - FM-ADA Improvements</v>
      </c>
      <c r="OF20" t="str">
        <v>68851 - FM-Lighting</v>
      </c>
      <c r="OG20" t="str">
        <v>68871 - FM-Other Facility Expense</v>
      </c>
      <c r="OH20" t="str">
        <v>68950 - Depreciation</v>
      </c>
      <c r="OI20" t="str">
        <v xml:space="preserve">68951 - Amortization </v>
      </c>
      <c r="OJ20" t="str">
        <v>68955 - Depreciation Adjustment - FA</v>
      </c>
      <c r="OK20" t="str">
        <v>68960 - Gain/Loss - NBV - FA</v>
      </c>
      <c r="OL20" t="str">
        <v>68961 - Cost of Removal Gain/Loss</v>
      </c>
      <c r="OM20" t="str">
        <v>69305 - Retiree-Health</v>
      </c>
      <c r="ON20" t="str">
        <v>69310 - W. Comp. Admin. Fee Expenses</v>
      </c>
      <c r="OO20" t="str">
        <v>69315 - Prescriptions</v>
      </c>
      <c r="OP20" t="str">
        <v>69320 - Administrative Fees-INS TRUST</v>
      </c>
      <c r="OQ20" t="str">
        <v>69325 - Trust - Section 125 Flex Claims</v>
      </c>
      <c r="OR20" t="str">
        <v>69330 - Trust - Optumhealth Bank</v>
      </c>
      <c r="OS20" t="str">
        <v>69335 - Trust - Miscellaneous Expenses</v>
      </c>
      <c r="OT20" t="str">
        <v>69340 - North Texas Alliance</v>
      </c>
      <c r="OU20" t="str">
        <v>69345 - Trust - Texas Health Choice</v>
      </c>
      <c r="OV20" t="str">
        <v>69350 - Trust - Safeguard Dental</v>
      </c>
      <c r="OW20" t="str">
        <v>69355 - Trust-Mental Health Network services</v>
      </c>
      <c r="OX20" t="str">
        <v>69360 - Trust - Refunds Medical Payments</v>
      </c>
      <c r="OY20" t="str">
        <v>69365 - Affordalbe Care ACT</v>
      </c>
      <c r="OZ20" t="str">
        <v>69370 - Special &amp; Trust Disbursements</v>
      </c>
      <c r="PA20" t="str">
        <v>69375 - ISF-Workers Comp Expenses</v>
      </c>
    </row>
    <row r="21" spans="1:417" x14ac:dyDescent="0.25">
      <c r="A21" t="str" cm="1">
        <f t="array" ref="A21:PA21">TRANSPOSE(_xlfn._xlws.SORT(_xlfn._xlws.FILTER(TableAccount[Account List],ISNUMBER(SEARCH(Travel!Z22,TableAccount[Account List])))))</f>
        <v>61010 - Salaries - Official</v>
      </c>
      <c r="B21" t="str">
        <v>61011 - District Court Judges(Tex. Govt. Code Sec. 659.012(a)(1))</v>
      </c>
      <c r="C21" t="str">
        <v>61012 - Court of Appeals Justices(Tex. Govt. Code Sec. 659.012(a)(2))</v>
      </c>
      <c r="D21" t="str">
        <v>61013 - Supreme Court Justices &amp; Court of Criminal Appeals Judges(Tex. Govt. Code Sec. 659.012(a)(3))</v>
      </c>
      <c r="E21" t="str">
        <v>61014 - County Court at Law Judges (Tex. Govt. Code Sec. 25.0005)</v>
      </c>
      <c r="F21" t="str">
        <v>61015 - Probate Court Judges(Tex. Govt. Code Sec. 25.0023)</v>
      </c>
      <c r="G21" t="str">
        <v>61016 - Appointed Directors</v>
      </c>
      <c r="H21" t="str">
        <v>61020 - Salaries - Assistant</v>
      </c>
      <c r="I21" t="str">
        <v>61025 - Supplemental Pay</v>
      </c>
      <c r="J21" t="str">
        <v>61030 - Salaries - Court Coordinators</v>
      </c>
      <c r="K21" t="str">
        <v>61040 - Salaries - Court Reporters</v>
      </c>
      <c r="L21" t="str">
        <v>61050 - Salaries - Overtime</v>
      </c>
      <c r="M21" t="str">
        <v>61060 - Salaries - Extra Help</v>
      </c>
      <c r="N21" t="str">
        <v>61061 - Salaries - Part-time Regular</v>
      </c>
      <c r="O21" t="str">
        <v>61062 - Salaries - Part-time Temporary</v>
      </c>
      <c r="P21" t="str">
        <v>61070 - Automobile Allowance</v>
      </c>
      <c r="Q21" t="str">
        <v>61080 - Mileage Reimbursement</v>
      </c>
      <c r="R21" t="str">
        <v>61090 - Salary Lag Account</v>
      </c>
      <c r="S21" t="str">
        <v>61110 - Social Security</v>
      </c>
      <c r="T21" t="str">
        <v>61111 - FICA_A01111</v>
      </c>
      <c r="U21" t="str">
        <v>61112 - Medicare_A01112</v>
      </c>
      <c r="V21" t="str">
        <v>61113 - PARS</v>
      </c>
      <c r="W21" t="str">
        <v>61120 - Sick Leave Payoff</v>
      </c>
      <c r="X21" t="str">
        <v>61140 - Insurance -Employer</v>
      </c>
      <c r="Y21" t="str">
        <v>61150 - Fringe Benefits Retirement-Employer</v>
      </c>
      <c r="Z21" t="str">
        <v>61160 - Unemployment Insurance</v>
      </c>
      <c r="AA21" t="str">
        <v>61190 - Workers Compensation- County</v>
      </c>
      <c r="AB21" t="str">
        <v>62001 - Operating - Budget Only</v>
      </c>
      <c r="AC21" t="str">
        <v>62010 - Advertising</v>
      </c>
      <c r="AD21" t="str">
        <v>62011 - Classified Advertising</v>
      </c>
      <c r="AE21" t="str">
        <v>62012 - Advertisement for Bids</v>
      </c>
      <c r="AF21" t="str">
        <v>62013 - Legal Notices</v>
      </c>
      <c r="AG21" t="str">
        <v>62014 - Other</v>
      </c>
      <c r="AH21" t="str">
        <v>62015 - Forfeiture Disbursements</v>
      </c>
      <c r="AI21" t="str">
        <v>62021 - Truck  Rental</v>
      </c>
      <c r="AJ21" t="str">
        <v>62022 - Equipment Rental</v>
      </c>
      <c r="AK21" t="str">
        <v>62023 - Building Rental</v>
      </c>
      <c r="AL21" t="str">
        <v>62024 - Other  Rental</v>
      </c>
      <c r="AM21" t="str">
        <v>62025 - Voting Machine Rental</v>
      </c>
      <c r="AN21" t="str">
        <v>62026 - Business Travel</v>
      </c>
      <c r="AO21" t="str">
        <v>62027 - Conference Travel</v>
      </c>
      <c r="AP21" t="str">
        <v>62028 - Legislative Travel</v>
      </c>
      <c r="AQ21" t="str">
        <v>62029 - Recruiting Travel</v>
      </c>
      <c r="AR21" t="str">
        <v>62030 - Administrative Expense</v>
      </c>
      <c r="AS21" t="str">
        <v>62031 - Administrative Expense Contra</v>
      </c>
      <c r="AT21" t="str">
        <v>62035 - Late Fees/Finance Charges</v>
      </c>
      <c r="AU21" t="str">
        <v>62036 - Day Treatment Program</v>
      </c>
      <c r="AV21" t="str">
        <v>62037 - Electronic Monitoring</v>
      </c>
      <c r="AW21" t="str">
        <v>62038 - Juvenile Groceries</v>
      </c>
      <c r="AX21" t="str">
        <v>62039 - Emergency Foster Care</v>
      </c>
      <c r="AY21" t="str">
        <v>62040 - Emergency Food Assistance</v>
      </c>
      <c r="AZ21" t="str">
        <v>62041 - Emergency Medical Assistance</v>
      </c>
      <c r="BA21" t="str">
        <v>62042 - School/Recreation Expense</v>
      </c>
      <c r="BB21" t="str">
        <v>62043 - Residential Placement</v>
      </c>
      <c r="BC21" t="str">
        <v>62044 - Medical Expenses</v>
      </c>
      <c r="BD21" t="str">
        <v>62050 - Conference/Staff Development Expense</v>
      </c>
      <c r="BE21" t="str">
        <v>62080 - Dues &amp; Subscriptions</v>
      </c>
      <c r="BF21" t="str">
        <v>62081 - Organizational Dues</v>
      </c>
      <c r="BG21" t="str">
        <v>62082 - Subscriptions</v>
      </c>
      <c r="BH21" t="str">
        <v>62083 - Refunds</v>
      </c>
      <c r="BI21" t="str">
        <v>62084 - Reporting Vital Statistics</v>
      </c>
      <c r="BJ21" t="str">
        <v>62090 - Property Less than $5000</v>
      </c>
      <c r="BK21" t="str">
        <v>62093 - Computer Hardware less than $5000</v>
      </c>
      <c r="BL21" t="str">
        <v>62094 - Software as a service</v>
      </c>
      <c r="BM21" t="str">
        <v>62095 - Computer Software</v>
      </c>
      <c r="BN21" t="str">
        <v>62097 - Radios less than $5000 (8/30/01)</v>
      </c>
      <c r="BO21" t="str">
        <v>62098 - Weapons - Guns, Rifles</v>
      </c>
      <c r="BP21" t="str">
        <v>62125 - Questioned Cost Reimbursement</v>
      </c>
      <c r="BQ21" t="str">
        <v>62136 - Court Appointed Interpreter</v>
      </c>
      <c r="BR21" t="str">
        <v>62140 - Transportation Assistance</v>
      </c>
      <c r="BS21" t="str">
        <v>62150 - License &amp; Permit Fees</v>
      </c>
      <c r="BT21" t="str">
        <v>62151 - Rental Assistance- Emergency</v>
      </c>
      <c r="BU21" t="str">
        <v>62152 - Rental Assistance - Long Term</v>
      </c>
      <c r="BV21" t="str">
        <v>62153 - Rental Assistance - Client ERAP</v>
      </c>
      <c r="BW21" t="str">
        <v>62154 - Furnishings Assistance</v>
      </c>
      <c r="BX21" t="str">
        <v>62155 - Juror Housing &amp; Meals</v>
      </c>
      <c r="BY21" t="str">
        <v>62156 - Notary /Bonds Fees</v>
      </c>
      <c r="BZ21" t="str">
        <v>62157 - Rental Assistance - Portability Vouchers</v>
      </c>
      <c r="CA21" t="str">
        <v>62160 - Office Supplies</v>
      </c>
      <c r="CB21" t="str">
        <v>62170 - Postage</v>
      </c>
      <c r="CC21" t="str">
        <v>62175 - Printing / Imaging Expense</v>
      </c>
      <c r="CD21" t="str">
        <v>62179 - Water/Sewer/Garbage</v>
      </c>
      <c r="CE21" t="str">
        <v>62180 - Emergency Assistance</v>
      </c>
      <c r="CF21" t="str">
        <v>62181 - Utilities Assistance - Elderly</v>
      </c>
      <c r="CG21" t="str">
        <v>62182 - Utilities Assistance - Emergency</v>
      </c>
      <c r="CH21" t="str">
        <v>62183 - Utilities Assistance - Co Payment</v>
      </c>
      <c r="CI21" t="str">
        <v>62184 - Utilities Assistance - Mortgage</v>
      </c>
      <c r="CJ21" t="str">
        <v>62185 - Utitlities Assitance - ERAP Client</v>
      </c>
      <c r="CK21" t="str">
        <v>62186 - Utilities Assistance</v>
      </c>
      <c r="CL21" t="str">
        <v>62187 - Utilities</v>
      </c>
      <c r="CM21" t="str">
        <v>62188 - Print Shop Expenses</v>
      </c>
      <c r="CN21" t="str">
        <v>62189 - Publications</v>
      </c>
      <c r="CO21" t="str">
        <v>62190 - Testing Expense</v>
      </c>
      <c r="CP21" t="str">
        <v>62191 - Mortgage Assistance</v>
      </c>
      <c r="CQ21" t="str">
        <v>62192 - Transportation Assistance</v>
      </c>
      <c r="CR21" t="str">
        <v>62195 - Other Miscellaneous</v>
      </c>
      <c r="CS21" t="str">
        <v>62200 - Engineering</v>
      </c>
      <c r="CT21" t="str">
        <v>62210 - Shipping &amp; Handing (Freight)</v>
      </c>
      <c r="CU21" t="str">
        <v>62211 - Telephones</v>
      </c>
      <c r="CV21" t="str">
        <v>62212 - Cellular Phones</v>
      </c>
      <c r="CW21" t="str">
        <v>62213 - Pagers</v>
      </c>
      <c r="CX21" t="str">
        <v>62214 - Internet Access</v>
      </c>
      <c r="CY21" t="str">
        <v>62215 - Telecom maintenance and repair</v>
      </c>
      <c r="CZ21" t="str">
        <v>62216 - Telecom contracts</v>
      </c>
      <c r="DA21" t="str">
        <v>62217 - Telecommunications</v>
      </c>
      <c r="DB21" t="str">
        <v>62218 - Telephone Reimbursement</v>
      </c>
      <c r="DC21" t="str">
        <v>62219 - Long Distance</v>
      </c>
      <c r="DD21" t="str">
        <v>62221 - Financial &amp; Audit</v>
      </c>
      <c r="DE21" t="str">
        <v>62222 - Sign Painting &amp; Lettering</v>
      </c>
      <c r="DF21" t="str">
        <v>62223 - Medical Services</v>
      </c>
      <c r="DG21" t="str">
        <v>62225 - Other Professional Fees</v>
      </c>
      <c r="DH21" t="str">
        <v>62226 - Professional Fees - Sub-Recipients</v>
      </c>
      <c r="DI21" t="str">
        <v>62227 - Collection Fees - Linebarger</v>
      </c>
      <c r="DJ21" t="str">
        <v>62228 - Judical Region - Local Issue</v>
      </c>
      <c r="DK21" t="str">
        <v>62229 - Contra - Reimbursement from Ci</v>
      </c>
      <c r="DL21" t="str">
        <v>62235 - DDA - Spendable Balance</v>
      </c>
      <c r="DM21" t="str">
        <v>62240 - Incentives- Participants</v>
      </c>
      <c r="DN21" t="str">
        <v>62250 - Incentives- Grants</v>
      </c>
      <c r="DO21" t="str">
        <v>62254 - Lumber</v>
      </c>
      <c r="DP21" t="str">
        <v>62255 - Steel &amp; Iron</v>
      </c>
      <c r="DQ21" t="str">
        <v>62256 - Concrete Pipes</v>
      </c>
      <c r="DR21" t="str">
        <v>62257 - Sand</v>
      </c>
      <c r="DS21" t="str">
        <v>62258 - Chat</v>
      </c>
      <c r="DT21" t="str">
        <v>62259 - Liquid Asphalt</v>
      </c>
      <c r="DU21" t="str">
        <v>62260 - Asphalt Plant Mix</v>
      </c>
      <c r="DV21" t="str">
        <v>62261 - Cement Slurry</v>
      </c>
      <c r="DW21" t="str">
        <v>62262 - Road Gravel</v>
      </c>
      <c r="DX21" t="str">
        <v>62263 - Hazardous Waste Disposal</v>
      </c>
      <c r="DY21" t="str">
        <v>62264 - Waste Disposal</v>
      </c>
      <c r="DZ21" t="str">
        <v>62265 - Trash / Litter Removal</v>
      </c>
      <c r="EA21" t="str">
        <v>62266 - Cement Sacrete</v>
      </c>
      <c r="EB21" t="str">
        <v>62267 - Signage</v>
      </c>
      <c r="EC21" t="str">
        <v>62268 - Surety Bonds</v>
      </c>
      <c r="ED21" t="str">
        <v>62269 - Death/Burial Expense</v>
      </c>
      <c r="EE21" t="str">
        <v>62270 - Line Stabilizer</v>
      </c>
      <c r="EF21" t="str">
        <v>62271 - Delivery Service</v>
      </c>
      <c r="EG21" t="str">
        <v>62275 - Usage Equipment</v>
      </c>
      <c r="EH21" t="str">
        <v>62280 - Usage Materials/Burdened</v>
      </c>
      <c r="EI21" t="str">
        <v>62285 - Fuel</v>
      </c>
      <c r="EJ21" t="str">
        <v>62310 - Petit Jury</v>
      </c>
      <c r="EK21" t="str">
        <v>62320 - Grand Jury</v>
      </c>
      <c r="EL21" t="str">
        <v>62330 - Visiting Judges</v>
      </c>
      <c r="EM21" t="str">
        <v>62340 - Visiting Court Reporters</v>
      </c>
      <c r="EN21" t="str">
        <v>62350 - Election Workers</v>
      </c>
      <c r="EO21" t="str">
        <v>62351 - DCCCD  Fitness Center</v>
      </c>
      <c r="EP21" t="str">
        <v>62352 - Room &amp; Board</v>
      </c>
      <c r="EQ21" t="str">
        <v>62353 - Cable Television</v>
      </c>
      <c r="ER21" t="str">
        <v>62354 - Relocation Expense</v>
      </c>
      <c r="ES21" t="str">
        <v>62355 - Miscellaneous Reimbursables</v>
      </c>
      <c r="ET21" t="str">
        <v>62356 - Maintenance Contracts</v>
      </c>
      <c r="EU21" t="str">
        <v>62357 - CPS Contracts</v>
      </c>
      <c r="EV21" t="str">
        <v>62358 - General Liability</v>
      </c>
      <c r="EW21" t="str">
        <v>62359 - Property Insurance</v>
      </c>
      <c r="EX21" t="str">
        <v>62360 - Insurance</v>
      </c>
      <c r="EY21" t="str">
        <v>62361 - Data Processing Contract</v>
      </c>
      <c r="EZ21" t="str">
        <v>62362 - Workers Comp (Courtesy Patrol)</v>
      </c>
      <c r="FA21" t="str">
        <v>62363 - Fire Fighting</v>
      </c>
      <c r="FB21" t="str">
        <v>62364 - Claims Against County</v>
      </c>
      <c r="FC21" t="str">
        <v>62365 - Janitorial Service -Contractual</v>
      </c>
      <c r="FD21" t="str">
        <v>62366 - Records Management Contracts</v>
      </c>
      <c r="FE21" t="str">
        <v>62367 - Other Contractual Services</v>
      </c>
      <c r="FF21" t="str">
        <v>62368 - Water Improvements - CDBG</v>
      </c>
      <c r="FG21" t="str">
        <v>62369 - Streets/Sidewalks - CDBG</v>
      </c>
      <c r="FH21" t="str">
        <v>62370 - Housing Reconstruction - CDBG</v>
      </c>
      <c r="FI21" t="str">
        <v>62371 - Transfer to State</v>
      </c>
      <c r="FJ21" t="str">
        <v>62372 - Indirect Costs</v>
      </c>
      <c r="FK21" t="str">
        <v>62373 - EMS Service</v>
      </c>
      <c r="FL21" t="str">
        <v>62374 - Mental Health State Contracts</v>
      </c>
      <c r="FM21" t="str">
        <v>62375 - Blight Removal/Demolition - CDBG</v>
      </c>
      <c r="FN21" t="str">
        <v>62376 - Housing Construction - CDBG</v>
      </c>
      <c r="FO21" t="str">
        <v>62377 - Building Improvements - CDBG</v>
      </c>
      <c r="FP21" t="str">
        <v>62378 - Sewer Improvements - CDBG</v>
      </c>
      <c r="FQ21" t="str">
        <v>62379 - Code Adminisstrator - CDBF</v>
      </c>
      <c r="FR21" t="str">
        <v>62405 - Tuition Reimbursement</v>
      </c>
      <c r="FS21" t="str">
        <v>62410 - Substitute Court Reporters</v>
      </c>
      <c r="FT21" t="str">
        <v>62430 - Consulting Fees</v>
      </c>
      <c r="FU21" t="str">
        <v>62440 - Classroom Training</v>
      </c>
      <c r="FV21" t="str">
        <v>62460 - Training Fees</v>
      </c>
      <c r="FW21" t="str">
        <v>62462 - Registration Fees - Training</v>
      </c>
      <c r="FX21" t="str">
        <v>62465 - Court Appointed Masters/Refere</v>
      </c>
      <c r="FY21" t="str">
        <v>62470 - Court Appted Atty - Other allowable Exp District Court</v>
      </c>
      <c r="FZ21" t="str">
        <v>62471 - Court Appted Atty - Other allowable Exp County Court</v>
      </c>
      <c r="GA21" t="str">
        <v>62472 - Court Appted Atty - Other allowable Exp Appeals</v>
      </c>
      <c r="GB21" t="str">
        <v>62473 - Court Appted Atty - Misdemeanor</v>
      </c>
      <c r="GC21" t="str">
        <v>62474 - Court Appted Atty - County Court Appeal</v>
      </c>
      <c r="GD21" t="str">
        <v>62475 - Court Appted Atty - Felony</v>
      </c>
      <c r="GE21" t="str">
        <v>62476 - Court Appted Atty - Captial Murder</v>
      </c>
      <c r="GF21" t="str">
        <v>62477 - Court Appted Atty - Writs</v>
      </c>
      <c r="GG21" t="str">
        <v>62478 - Court Appted Atty - Investigator</v>
      </c>
      <c r="GH21" t="str">
        <v>62479 - Court Appted Atty -Child Welfare</v>
      </c>
      <c r="GI21" t="str">
        <v>62480 - Court Appted Atty - Delinquency</v>
      </c>
      <c r="GJ21" t="str">
        <v>62481 - Court Appointed Atty. -   Death Penalty</v>
      </c>
      <c r="GK21" t="str">
        <v>62482 - Court Appted Atty - No Charges</v>
      </c>
      <c r="GL21" t="str">
        <v>62483 - Court Appted Atty - District Court Appeal</v>
      </c>
      <c r="GM21" t="str">
        <v>62484 - Courty Appted Atty - Other allowable Exp Capital</v>
      </c>
      <c r="GN21" t="str">
        <v>62485 - Ct. Appt. Ad-Iitem Full Guardianship</v>
      </c>
      <c r="GO21" t="str">
        <v>62486 - Court Appointed Advocates</v>
      </c>
      <c r="GP21" t="str">
        <v>62488 - Trial Expense Other Court Costs</v>
      </c>
      <c r="GQ21" t="str">
        <v>62491 - Transcripts of Proceedings</v>
      </c>
      <c r="GR21" t="str">
        <v>62492 - Mediators</v>
      </c>
      <c r="GS21" t="str">
        <v>62493 - Witness Fees</v>
      </c>
      <c r="GT21" t="str">
        <v>62494 - Expenses -Visiting Judges &amp; CT Reporters</v>
      </c>
      <c r="GU21" t="str">
        <v>62495 - Attorney Pro Tem</v>
      </c>
      <c r="GV21" t="str">
        <v>62496 - Appraisal District Share</v>
      </c>
      <c r="GW21" t="str">
        <v>62497 - Expert Testimony - Non PSYCH</v>
      </c>
      <c r="GX21" t="str">
        <v>62498 - Expert Testimony - Psych</v>
      </c>
      <c r="GY21" t="str">
        <v>62499 - Expert Testimony - Non Psych Capital</v>
      </c>
      <c r="GZ21" t="str">
        <v>62500 - Expert Testimony - PD</v>
      </c>
      <c r="HA21" t="str">
        <v>62501 - Expert Testimony - Psych Capital</v>
      </c>
      <c r="HB21" t="str">
        <v>62502 - Capital Public Defender Expert Witness</v>
      </c>
      <c r="HC21" t="str">
        <v>62505 - Investigator - Capital</v>
      </c>
      <c r="HD21" t="str">
        <v>62510 - Ammunition/Explosives</v>
      </c>
      <c r="HE21" t="str">
        <v>62520 - Crime Scene Supplies</v>
      </c>
      <c r="HF21" t="str">
        <v>62530 - Law Enforcement Badges</v>
      </c>
      <c r="HG21" t="str">
        <v>62535 - Bulletproof Vests</v>
      </c>
      <c r="HH21" t="str">
        <v>62540 - Groceries</v>
      </c>
      <c r="HI21" t="str">
        <v>62543 - Vehicles Insurance</v>
      </c>
      <c r="HJ21" t="str">
        <v>62544 - Other</v>
      </c>
      <c r="HK21" t="str">
        <v>62545 - Household Utensils</v>
      </c>
      <c r="HL21" t="str">
        <v>62550 - Kitchen Supplies</v>
      </c>
      <c r="HM21" t="str">
        <v>62555 - Detention Supplies</v>
      </c>
      <c r="HN21" t="str">
        <v>62556 - Personal Care Toiletries</v>
      </c>
      <c r="HO21" t="str">
        <v>62560 - Land-Open Spaces and PW</v>
      </c>
      <c r="HP21" t="str">
        <v>62565 - Citi Lead Projects - Public Wks</v>
      </c>
      <c r="HQ21" t="str">
        <v>62567 - Professional Services</v>
      </c>
      <c r="HR21" t="str">
        <v>62568 - R O W</v>
      </c>
      <c r="HS21" t="str">
        <v>62569 - Land Improvment- Highways and Streets</v>
      </c>
      <c r="HT21" t="str">
        <v>62570 - Construction</v>
      </c>
      <c r="HU21" t="str">
        <v>62571 - Special Commissioners</v>
      </c>
      <c r="HV21" t="str">
        <v>62575 - Clothing  &amp;  Bedding</v>
      </c>
      <c r="HW21" t="str">
        <v>62580 - Reserve Deputy Bond</v>
      </c>
      <c r="HX21" t="str">
        <v>62585 - Informant Fees</v>
      </c>
      <c r="HY21" t="str">
        <v>62590 - County Auto Maintenance</v>
      </c>
      <c r="HZ21" t="str">
        <v>62595 - Vehicle Emissions Repairs</v>
      </c>
      <c r="IA21" t="str">
        <v>62610 - Auto Parts &amp; Supplies</v>
      </c>
      <c r="IB21" t="str">
        <v>62620 - Towing / Road Service</v>
      </c>
      <c r="IC21" t="str">
        <v>62630 - Radio Parts &amp; Supplies</v>
      </c>
      <c r="ID21" t="str">
        <v>62635 - Materials and Supplies</v>
      </c>
      <c r="IE21" t="str">
        <v>62640 - Maintenance/Labor on Building/Office Equipment</v>
      </c>
      <c r="IF21" t="str">
        <v>62650 - Special Equipment Maintenance</v>
      </c>
      <c r="IG21" t="str">
        <v>62660 - Computer Maintenance (Non Contractual)</v>
      </c>
      <c r="IH21" t="str">
        <v>62670 - Maintenance</v>
      </c>
      <c r="II21" t="str">
        <v>62680 - Building Material</v>
      </c>
      <c r="IJ21" t="str">
        <v>62690 - Hardware &amp; Electrical Supplies</v>
      </c>
      <c r="IK21" t="str">
        <v>62710 - Plumbing Supplies</v>
      </c>
      <c r="IL21" t="str">
        <v>62720 - Janitorial Supplies</v>
      </c>
      <c r="IM21" t="str">
        <v>62730 - Small Tools</v>
      </c>
      <c r="IN21" t="str">
        <v>62740 - Painting Supplies</v>
      </c>
      <c r="IO21" t="str">
        <v>62750 - Welding Supplies</v>
      </c>
      <c r="IP21" t="str">
        <v>62760 - Ground Maintenance</v>
      </c>
      <c r="IQ21" t="str">
        <v>62770 - Extermination/Fumigation</v>
      </c>
      <c r="IR21" t="str">
        <v>62810 - Groceries-Other</v>
      </c>
      <c r="IS21" t="str">
        <v>62815 - Jury Room Supplies</v>
      </c>
      <c r="IT21" t="str">
        <v>62818 - FM-Minor Building Alterations</v>
      </c>
      <c r="IU21" t="str">
        <v>62820 - Agricultural Supplies</v>
      </c>
      <c r="IV21" t="str">
        <v>62825 - Animal &amp; Livestock Feed &amp; Supplies</v>
      </c>
      <c r="IW21" t="str">
        <v>62830 - Animal Disposal</v>
      </c>
      <c r="IX21" t="str">
        <v>62835 - Autopsy Supplies</v>
      </c>
      <c r="IY21" t="str">
        <v>62840 - Laboratory Supplies</v>
      </c>
      <c r="IZ21" t="str">
        <v>62845 - Chemicals</v>
      </c>
      <c r="JA21" t="str">
        <v>62846 - Cylinder Gases</v>
      </c>
      <c r="JB21" t="str">
        <v>62847 - Drafting /Survey Supplies</v>
      </c>
      <c r="JC21" t="str">
        <v>62860 - FM-ADA Improvements</v>
      </c>
      <c r="JD21" t="str">
        <v>62861 - FM-Flooring updates</v>
      </c>
      <c r="JE21" t="str">
        <v>62862 - FM-Environmental Remediation</v>
      </c>
      <c r="JF21" t="str">
        <v>62863 - FM-HVAC Repair</v>
      </c>
      <c r="JG21" t="str">
        <v>62864 - FM-Minor Building Alterations</v>
      </c>
      <c r="JH21" t="str">
        <v>62865 - FM-Landscaping</v>
      </c>
      <c r="JI21" t="str">
        <v>62866 - FM-ADA Improvements</v>
      </c>
      <c r="JJ21" t="str">
        <v>62867 - FM-Lighting</v>
      </c>
      <c r="JK21" t="str">
        <v>62868 - FM-Other Facility Expense</v>
      </c>
      <c r="JL21" t="str">
        <v>62869 - FM-Fire Alarm&amp; Smoke Detectors</v>
      </c>
      <c r="JM21" t="str">
        <v>62871 - FM-Other Facility Expense</v>
      </c>
      <c r="JN21" t="str">
        <v>62872 - FM-Parking Program</v>
      </c>
      <c r="JO21" t="str">
        <v>62873 - FM-Emergency Management System</v>
      </c>
      <c r="JP21" t="str">
        <v>62874 - FM-Electrical</v>
      </c>
      <c r="JQ21" t="str">
        <v>62875 - FM-Plumbing</v>
      </c>
      <c r="JR21" t="str">
        <v>62876 - FM-Elevators</v>
      </c>
      <c r="JS21" t="str">
        <v>62880 - Election Supplies</v>
      </c>
      <c r="JT21" t="str">
        <v>62890 - Voting Machine Supplies</v>
      </c>
      <c r="JU21" t="str">
        <v>62910 - Voting Machine Transportation</v>
      </c>
      <c r="JV21" t="str">
        <v>62920 - Drug &amp; Medical Supplies</v>
      </c>
      <c r="JW21" t="str">
        <v>62930 - Photo Supplies</v>
      </c>
      <c r="JX21" t="str">
        <v>62935 - Two-Way Radios</v>
      </c>
      <c r="JY21" t="str">
        <v>62940 - Laundry &amp; Cleaning Supplies</v>
      </c>
      <c r="JZ21" t="str">
        <v>62950 - Books &amp; Supplements</v>
      </c>
      <c r="KA21" t="str">
        <v>62960 - Training Supplies</v>
      </c>
      <c r="KB21" t="str">
        <v>62970 - Uniforms</v>
      </c>
      <c r="KC21" t="str">
        <v>62975 - Payment Old Cancelled Warrants</v>
      </c>
      <c r="KD21" t="str">
        <v>62980 - Auto Expense - Incidental</v>
      </c>
      <c r="KE21" t="str">
        <v>62990 - Special Allocation - Welfare Dept.</v>
      </c>
      <c r="KF21" t="str">
        <v>62995 - Lease Expenses</v>
      </c>
      <c r="KG21" t="str">
        <v>63101 - GT6112-Substitute Teacher Salaries</v>
      </c>
      <c r="KH21" t="str">
        <v>63102 - GT6119-Teachers and Other Prof</v>
      </c>
      <c r="KI21" t="str">
        <v>63103 - GT6121-Extra Duty Pay /Overtime</v>
      </c>
      <c r="KJ21" t="str">
        <v>63104 - GT6129-Support Salaries</v>
      </c>
      <c r="KK21" t="str">
        <v>63105 - GT6141-Social Security / Medic</v>
      </c>
      <c r="KL21" t="str">
        <v>63106 - GT6142-Group Health and Life I</v>
      </c>
      <c r="KM21" t="str">
        <v>63107 - GT6143-Workers Compensation</v>
      </c>
      <c r="KN21" t="str">
        <v>63108 - GT6145-Unemployment Compensation</v>
      </c>
      <c r="KO21" t="str">
        <v>63109 - GT6146-Teacher Retirement / TR</v>
      </c>
      <c r="KP21" t="str">
        <v>63110 - GT6200-No Description</v>
      </c>
      <c r="KQ21" t="str">
        <v>63111 - GT6211-Legal Services</v>
      </c>
      <c r="KR21" t="str">
        <v>63112 - GT6212-Audit Services</v>
      </c>
      <c r="KS21" t="str">
        <v>63113 - GT6239-Education Service Center</v>
      </c>
      <c r="KT21" t="str">
        <v>63114 - GT6249-Maintenance and Repair</v>
      </c>
      <c r="KU21" t="str">
        <v>63115 - GT6259-Utilities</v>
      </c>
      <c r="KV21" t="str">
        <v>63116 - GT6269-Rentals - Operating Lea</v>
      </c>
      <c r="KW21" t="str">
        <v>63117 - GT6299-No Description</v>
      </c>
      <c r="KX21" t="str">
        <v>63118 - GT6319-Supplies for Maintenanc</v>
      </c>
      <c r="KY21" t="str">
        <v>63119 - GT6321-Textbooks</v>
      </c>
      <c r="KZ21" t="str">
        <v>63120 - GT6329-No Description</v>
      </c>
      <c r="LA21" t="str">
        <v>63121 - GT6339-Testing Materials</v>
      </c>
      <c r="LB21" t="str">
        <v>63122 - GT6399-Supplies and Materials</v>
      </c>
      <c r="LC21" t="str">
        <v>63123 - GT6411-Employee Travel</v>
      </c>
      <c r="LD21" t="str">
        <v>63124 - GT6429-Insurance Cost</v>
      </c>
      <c r="LE21" t="str">
        <v>63125 - GT6494-No Description</v>
      </c>
      <c r="LF21" t="str">
        <v>63126 - GT6499-Fees, Dues and Other Ex</v>
      </c>
      <c r="LG21" t="str">
        <v>67520 - Interest Payment</v>
      </c>
      <c r="LH21" t="str">
        <v>67525 - Premium &amp; Discount Amortization - Debt</v>
      </c>
      <c r="LI21" t="str">
        <v>67530 - Principal Payment</v>
      </c>
      <c r="LJ21" t="str">
        <v>67532 - Debt Issuance Costs</v>
      </c>
      <c r="LK21" t="str">
        <v>67535 - Deferred Debt Issuance Amortization</v>
      </c>
      <c r="LL21" t="str">
        <v>68001 - Property - Budget Only</v>
      </c>
      <c r="LM21" t="str">
        <v>68010 - Engineering &amp; Design ( Other than CMAQ)</v>
      </c>
      <c r="LN21" t="str">
        <v>68011 - Capital Outlay Other</v>
      </c>
      <c r="LO21" t="str">
        <v>68020 - Professional/Consultant Fees</v>
      </c>
      <c r="LP21" t="str">
        <v>68050 - Administrative Costs- Property</v>
      </c>
      <c r="LQ21" t="str">
        <v>68110 - Land - DO NOT USE</v>
      </c>
      <c r="LR21" t="str">
        <v>68111 - Land-NEW</v>
      </c>
      <c r="LS21" t="str">
        <v>68115 - Land Improvements</v>
      </c>
      <c r="LT21" t="str">
        <v>68116 - Land Improvements-NEW</v>
      </c>
      <c r="LU21" t="str">
        <v>68120 - Buildings</v>
      </c>
      <c r="LV21" t="str">
        <v>68121 - Building Reno - 20 year</v>
      </c>
      <c r="LW21" t="str">
        <v>68130 - Building Improvements</v>
      </c>
      <c r="LX21" t="str">
        <v>68131 - Tenant Build Out - Leasehold</v>
      </c>
      <c r="LY21" t="str">
        <v>68132 - Major Elevator Improvements</v>
      </c>
      <c r="LZ21" t="str">
        <v>68136 - Capx Temp Buildings</v>
      </c>
      <c r="MA21" t="str">
        <v>68141 - R-O-W - Land</v>
      </c>
      <c r="MB21" t="str">
        <v>68144 - R-O-W - Appraisers Fees</v>
      </c>
      <c r="MC21" t="str">
        <v>68147 - R-O-W - Title Expense</v>
      </c>
      <c r="MD21" t="str">
        <v>68149 - R-O-W - Sole Expense of State</v>
      </c>
      <c r="ME21" t="str">
        <v>68180 - Property Inspection</v>
      </c>
      <c r="MF21" t="str">
        <v>68185 - Archeological Survey</v>
      </c>
      <c r="MG21" t="str">
        <v>68190 - Architects Fees</v>
      </c>
      <c r="MH21" t="str">
        <v>68210 - Construction in Progress_A08210</v>
      </c>
      <c r="MI21" t="str">
        <v>68293 - Computer Hardware - Non capital outlay</v>
      </c>
      <c r="MJ21" t="str">
        <v>68294 - Computer Software As A Service - Not capitallized</v>
      </c>
      <c r="MK21" t="str">
        <v>68295 - Software Purchase - Non CAP</v>
      </c>
      <c r="ML21" t="str">
        <v>68311 - Roads</v>
      </c>
      <c r="MM21" t="str">
        <v>68312 - Bridges</v>
      </c>
      <c r="MN21" t="str">
        <v>68314 - Quality Control - Roads &amp; Bridge</v>
      </c>
      <c r="MO21" t="str">
        <v>68318 - Capital exp-cities</v>
      </c>
      <c r="MP21" t="str">
        <v>68319 - Capital - Contra (Reimbursement from Cities</v>
      </c>
      <c r="MQ21" t="str">
        <v>68330 - Curb, Gutter, &amp; Drainage</v>
      </c>
      <c r="MR21" t="str">
        <v>68399 - Capital-contra-cities</v>
      </c>
      <c r="MS21" t="str">
        <v>68410 - Furniture &amp; Equipment</v>
      </c>
      <c r="MT21" t="str">
        <v>68414 - Office Equipment</v>
      </c>
      <c r="MU21" t="str">
        <v>68415 - Equipment, Fixed Assets</v>
      </c>
      <c r="MV21" t="str">
        <v>68416 - Medical Equipment</v>
      </c>
      <c r="MW21" t="str">
        <v>68417 - Telephone Equipment</v>
      </c>
      <c r="MX21" t="str">
        <v>68418 - General Equipment</v>
      </c>
      <c r="MY21" t="str">
        <v>68419 - Laundry Equipment</v>
      </c>
      <c r="MZ21" t="str">
        <v>68520 - Telecommunication Equipment</v>
      </c>
      <c r="NA21" t="str">
        <v>68530 - Law Library Books (Complete Se</v>
      </c>
      <c r="NB21" t="str">
        <v>68610 - Special Equipment Maintenance</v>
      </c>
      <c r="NC21" t="str">
        <v>68615 - Road Construction Equipment</v>
      </c>
      <c r="ND21" t="str">
        <v>68616 - Laboratory Equipment</v>
      </c>
      <c r="NE21" t="str">
        <v>68620 - Vehicles</v>
      </c>
      <c r="NF21" t="str">
        <v>68621 - Electric Vehicles</v>
      </c>
      <c r="NG21" t="str">
        <v>68625 - Trucks</v>
      </c>
      <c r="NH21" t="str">
        <v>68630 - Computer Hardware</v>
      </c>
      <c r="NI21" t="str">
        <v>68639 - Software - Other Exp</v>
      </c>
      <c r="NJ21" t="str">
        <v>68640 - Computer Software over $10000</v>
      </c>
      <c r="NK21" t="str">
        <v>68641 - Software Dev, Imp, Cons Fees</v>
      </c>
      <c r="NL21" t="str">
        <v>68642 - Leases NonCapitalized F196 only</v>
      </c>
      <c r="NM21" t="str">
        <v>68643 - Capital Leases</v>
      </c>
      <c r="NN21" t="str">
        <v>68708 - Property - Traffic Signs</v>
      </c>
      <c r="NO21" t="str">
        <v>68713 - Property - Kitchen Equipment</v>
      </c>
      <c r="NP21" t="str">
        <v>68801 - Flooring Updates</v>
      </c>
      <c r="NQ21" t="str">
        <v>68803 - FM-Electrical</v>
      </c>
      <c r="NR21" t="str">
        <v>68806 - FM-Energy Management system</v>
      </c>
      <c r="NS21" t="str">
        <v>68809 - FM-Environmental Remediation</v>
      </c>
      <c r="NT21" t="str">
        <v>68812 - FM-Fire Alarm&amp; Smoke Detectors</v>
      </c>
      <c r="NU21" t="str">
        <v>68815 - FM-HVAC Repair</v>
      </c>
      <c r="NV21" t="str">
        <v>68818 - FM-Minor building alterations</v>
      </c>
      <c r="NW21" t="str">
        <v>68821 - FM-Painting</v>
      </c>
      <c r="NX21" t="str">
        <v>68824 - FM-Parking Program</v>
      </c>
      <c r="NY21" t="str">
        <v>68827 - FM_Plumbing</v>
      </c>
      <c r="NZ21" t="str">
        <v>68830 - FM-Roofing</v>
      </c>
      <c r="OA21" t="str">
        <v>68833 - Telcom</v>
      </c>
      <c r="OB21" t="str">
        <v>68836 - FM-Waterproofing</v>
      </c>
      <c r="OC21" t="str">
        <v>68839 - FM-Windows</v>
      </c>
      <c r="OD21" t="str">
        <v>68842 - FM-Landscaping</v>
      </c>
      <c r="OE21" t="str">
        <v>68845 - FM-ADA Improvements</v>
      </c>
      <c r="OF21" t="str">
        <v>68851 - FM-Lighting</v>
      </c>
      <c r="OG21" t="str">
        <v>68871 - FM-Other Facility Expense</v>
      </c>
      <c r="OH21" t="str">
        <v>68950 - Depreciation</v>
      </c>
      <c r="OI21" t="str">
        <v xml:space="preserve">68951 - Amortization </v>
      </c>
      <c r="OJ21" t="str">
        <v>68955 - Depreciation Adjustment - FA</v>
      </c>
      <c r="OK21" t="str">
        <v>68960 - Gain/Loss - NBV - FA</v>
      </c>
      <c r="OL21" t="str">
        <v>68961 - Cost of Removal Gain/Loss</v>
      </c>
      <c r="OM21" t="str">
        <v>69305 - Retiree-Health</v>
      </c>
      <c r="ON21" t="str">
        <v>69310 - W. Comp. Admin. Fee Expenses</v>
      </c>
      <c r="OO21" t="str">
        <v>69315 - Prescriptions</v>
      </c>
      <c r="OP21" t="str">
        <v>69320 - Administrative Fees-INS TRUST</v>
      </c>
      <c r="OQ21" t="str">
        <v>69325 - Trust - Section 125 Flex Claims</v>
      </c>
      <c r="OR21" t="str">
        <v>69330 - Trust - Optumhealth Bank</v>
      </c>
      <c r="OS21" t="str">
        <v>69335 - Trust - Miscellaneous Expenses</v>
      </c>
      <c r="OT21" t="str">
        <v>69340 - North Texas Alliance</v>
      </c>
      <c r="OU21" t="str">
        <v>69345 - Trust - Texas Health Choice</v>
      </c>
      <c r="OV21" t="str">
        <v>69350 - Trust - Safeguard Dental</v>
      </c>
      <c r="OW21" t="str">
        <v>69355 - Trust-Mental Health Network services</v>
      </c>
      <c r="OX21" t="str">
        <v>69360 - Trust - Refunds Medical Payments</v>
      </c>
      <c r="OY21" t="str">
        <v>69365 - Affordalbe Care ACT</v>
      </c>
      <c r="OZ21" t="str">
        <v>69370 - Special &amp; Trust Disbursements</v>
      </c>
      <c r="PA21" t="str">
        <v>69375 - ISF-Workers Comp Expenses</v>
      </c>
    </row>
    <row r="22" spans="1:417" x14ac:dyDescent="0.25">
      <c r="A22" t="str" cm="1">
        <f t="array" ref="A22:PA22">TRANSPOSE(_xlfn._xlws.SORT(_xlfn._xlws.FILTER(TableAccount[Account List],ISNUMBER(SEARCH(Travel!Z23,TableAccount[Account List])))))</f>
        <v>61010 - Salaries - Official</v>
      </c>
      <c r="B22" t="str">
        <v>61011 - District Court Judges(Tex. Govt. Code Sec. 659.012(a)(1))</v>
      </c>
      <c r="C22" t="str">
        <v>61012 - Court of Appeals Justices(Tex. Govt. Code Sec. 659.012(a)(2))</v>
      </c>
      <c r="D22" t="str">
        <v>61013 - Supreme Court Justices &amp; Court of Criminal Appeals Judges(Tex. Govt. Code Sec. 659.012(a)(3))</v>
      </c>
      <c r="E22" t="str">
        <v>61014 - County Court at Law Judges (Tex. Govt. Code Sec. 25.0005)</v>
      </c>
      <c r="F22" t="str">
        <v>61015 - Probate Court Judges(Tex. Govt. Code Sec. 25.0023)</v>
      </c>
      <c r="G22" t="str">
        <v>61016 - Appointed Directors</v>
      </c>
      <c r="H22" t="str">
        <v>61020 - Salaries - Assistant</v>
      </c>
      <c r="I22" t="str">
        <v>61025 - Supplemental Pay</v>
      </c>
      <c r="J22" t="str">
        <v>61030 - Salaries - Court Coordinators</v>
      </c>
      <c r="K22" t="str">
        <v>61040 - Salaries - Court Reporters</v>
      </c>
      <c r="L22" t="str">
        <v>61050 - Salaries - Overtime</v>
      </c>
      <c r="M22" t="str">
        <v>61060 - Salaries - Extra Help</v>
      </c>
      <c r="N22" t="str">
        <v>61061 - Salaries - Part-time Regular</v>
      </c>
      <c r="O22" t="str">
        <v>61062 - Salaries - Part-time Temporary</v>
      </c>
      <c r="P22" t="str">
        <v>61070 - Automobile Allowance</v>
      </c>
      <c r="Q22" t="str">
        <v>61080 - Mileage Reimbursement</v>
      </c>
      <c r="R22" t="str">
        <v>61090 - Salary Lag Account</v>
      </c>
      <c r="S22" t="str">
        <v>61110 - Social Security</v>
      </c>
      <c r="T22" t="str">
        <v>61111 - FICA_A01111</v>
      </c>
      <c r="U22" t="str">
        <v>61112 - Medicare_A01112</v>
      </c>
      <c r="V22" t="str">
        <v>61113 - PARS</v>
      </c>
      <c r="W22" t="str">
        <v>61120 - Sick Leave Payoff</v>
      </c>
      <c r="X22" t="str">
        <v>61140 - Insurance -Employer</v>
      </c>
      <c r="Y22" t="str">
        <v>61150 - Fringe Benefits Retirement-Employer</v>
      </c>
      <c r="Z22" t="str">
        <v>61160 - Unemployment Insurance</v>
      </c>
      <c r="AA22" t="str">
        <v>61190 - Workers Compensation- County</v>
      </c>
      <c r="AB22" t="str">
        <v>62001 - Operating - Budget Only</v>
      </c>
      <c r="AC22" t="str">
        <v>62010 - Advertising</v>
      </c>
      <c r="AD22" t="str">
        <v>62011 - Classified Advertising</v>
      </c>
      <c r="AE22" t="str">
        <v>62012 - Advertisement for Bids</v>
      </c>
      <c r="AF22" t="str">
        <v>62013 - Legal Notices</v>
      </c>
      <c r="AG22" t="str">
        <v>62014 - Other</v>
      </c>
      <c r="AH22" t="str">
        <v>62015 - Forfeiture Disbursements</v>
      </c>
      <c r="AI22" t="str">
        <v>62021 - Truck  Rental</v>
      </c>
      <c r="AJ22" t="str">
        <v>62022 - Equipment Rental</v>
      </c>
      <c r="AK22" t="str">
        <v>62023 - Building Rental</v>
      </c>
      <c r="AL22" t="str">
        <v>62024 - Other  Rental</v>
      </c>
      <c r="AM22" t="str">
        <v>62025 - Voting Machine Rental</v>
      </c>
      <c r="AN22" t="str">
        <v>62026 - Business Travel</v>
      </c>
      <c r="AO22" t="str">
        <v>62027 - Conference Travel</v>
      </c>
      <c r="AP22" t="str">
        <v>62028 - Legislative Travel</v>
      </c>
      <c r="AQ22" t="str">
        <v>62029 - Recruiting Travel</v>
      </c>
      <c r="AR22" t="str">
        <v>62030 - Administrative Expense</v>
      </c>
      <c r="AS22" t="str">
        <v>62031 - Administrative Expense Contra</v>
      </c>
      <c r="AT22" t="str">
        <v>62035 - Late Fees/Finance Charges</v>
      </c>
      <c r="AU22" t="str">
        <v>62036 - Day Treatment Program</v>
      </c>
      <c r="AV22" t="str">
        <v>62037 - Electronic Monitoring</v>
      </c>
      <c r="AW22" t="str">
        <v>62038 - Juvenile Groceries</v>
      </c>
      <c r="AX22" t="str">
        <v>62039 - Emergency Foster Care</v>
      </c>
      <c r="AY22" t="str">
        <v>62040 - Emergency Food Assistance</v>
      </c>
      <c r="AZ22" t="str">
        <v>62041 - Emergency Medical Assistance</v>
      </c>
      <c r="BA22" t="str">
        <v>62042 - School/Recreation Expense</v>
      </c>
      <c r="BB22" t="str">
        <v>62043 - Residential Placement</v>
      </c>
      <c r="BC22" t="str">
        <v>62044 - Medical Expenses</v>
      </c>
      <c r="BD22" t="str">
        <v>62050 - Conference/Staff Development Expense</v>
      </c>
      <c r="BE22" t="str">
        <v>62080 - Dues &amp; Subscriptions</v>
      </c>
      <c r="BF22" t="str">
        <v>62081 - Organizational Dues</v>
      </c>
      <c r="BG22" t="str">
        <v>62082 - Subscriptions</v>
      </c>
      <c r="BH22" t="str">
        <v>62083 - Refunds</v>
      </c>
      <c r="BI22" t="str">
        <v>62084 - Reporting Vital Statistics</v>
      </c>
      <c r="BJ22" t="str">
        <v>62090 - Property Less than $5000</v>
      </c>
      <c r="BK22" t="str">
        <v>62093 - Computer Hardware less than $5000</v>
      </c>
      <c r="BL22" t="str">
        <v>62094 - Software as a service</v>
      </c>
      <c r="BM22" t="str">
        <v>62095 - Computer Software</v>
      </c>
      <c r="BN22" t="str">
        <v>62097 - Radios less than $5000 (8/30/01)</v>
      </c>
      <c r="BO22" t="str">
        <v>62098 - Weapons - Guns, Rifles</v>
      </c>
      <c r="BP22" t="str">
        <v>62125 - Questioned Cost Reimbursement</v>
      </c>
      <c r="BQ22" t="str">
        <v>62136 - Court Appointed Interpreter</v>
      </c>
      <c r="BR22" t="str">
        <v>62140 - Transportation Assistance</v>
      </c>
      <c r="BS22" t="str">
        <v>62150 - License &amp; Permit Fees</v>
      </c>
      <c r="BT22" t="str">
        <v>62151 - Rental Assistance- Emergency</v>
      </c>
      <c r="BU22" t="str">
        <v>62152 - Rental Assistance - Long Term</v>
      </c>
      <c r="BV22" t="str">
        <v>62153 - Rental Assistance - Client ERAP</v>
      </c>
      <c r="BW22" t="str">
        <v>62154 - Furnishings Assistance</v>
      </c>
      <c r="BX22" t="str">
        <v>62155 - Juror Housing &amp; Meals</v>
      </c>
      <c r="BY22" t="str">
        <v>62156 - Notary /Bonds Fees</v>
      </c>
      <c r="BZ22" t="str">
        <v>62157 - Rental Assistance - Portability Vouchers</v>
      </c>
      <c r="CA22" t="str">
        <v>62160 - Office Supplies</v>
      </c>
      <c r="CB22" t="str">
        <v>62170 - Postage</v>
      </c>
      <c r="CC22" t="str">
        <v>62175 - Printing / Imaging Expense</v>
      </c>
      <c r="CD22" t="str">
        <v>62179 - Water/Sewer/Garbage</v>
      </c>
      <c r="CE22" t="str">
        <v>62180 - Emergency Assistance</v>
      </c>
      <c r="CF22" t="str">
        <v>62181 - Utilities Assistance - Elderly</v>
      </c>
      <c r="CG22" t="str">
        <v>62182 - Utilities Assistance - Emergency</v>
      </c>
      <c r="CH22" t="str">
        <v>62183 - Utilities Assistance - Co Payment</v>
      </c>
      <c r="CI22" t="str">
        <v>62184 - Utilities Assistance - Mortgage</v>
      </c>
      <c r="CJ22" t="str">
        <v>62185 - Utitlities Assitance - ERAP Client</v>
      </c>
      <c r="CK22" t="str">
        <v>62186 - Utilities Assistance</v>
      </c>
      <c r="CL22" t="str">
        <v>62187 - Utilities</v>
      </c>
      <c r="CM22" t="str">
        <v>62188 - Print Shop Expenses</v>
      </c>
      <c r="CN22" t="str">
        <v>62189 - Publications</v>
      </c>
      <c r="CO22" t="str">
        <v>62190 - Testing Expense</v>
      </c>
      <c r="CP22" t="str">
        <v>62191 - Mortgage Assistance</v>
      </c>
      <c r="CQ22" t="str">
        <v>62192 - Transportation Assistance</v>
      </c>
      <c r="CR22" t="str">
        <v>62195 - Other Miscellaneous</v>
      </c>
      <c r="CS22" t="str">
        <v>62200 - Engineering</v>
      </c>
      <c r="CT22" t="str">
        <v>62210 - Shipping &amp; Handing (Freight)</v>
      </c>
      <c r="CU22" t="str">
        <v>62211 - Telephones</v>
      </c>
      <c r="CV22" t="str">
        <v>62212 - Cellular Phones</v>
      </c>
      <c r="CW22" t="str">
        <v>62213 - Pagers</v>
      </c>
      <c r="CX22" t="str">
        <v>62214 - Internet Access</v>
      </c>
      <c r="CY22" t="str">
        <v>62215 - Telecom maintenance and repair</v>
      </c>
      <c r="CZ22" t="str">
        <v>62216 - Telecom contracts</v>
      </c>
      <c r="DA22" t="str">
        <v>62217 - Telecommunications</v>
      </c>
      <c r="DB22" t="str">
        <v>62218 - Telephone Reimbursement</v>
      </c>
      <c r="DC22" t="str">
        <v>62219 - Long Distance</v>
      </c>
      <c r="DD22" t="str">
        <v>62221 - Financial &amp; Audit</v>
      </c>
      <c r="DE22" t="str">
        <v>62222 - Sign Painting &amp; Lettering</v>
      </c>
      <c r="DF22" t="str">
        <v>62223 - Medical Services</v>
      </c>
      <c r="DG22" t="str">
        <v>62225 - Other Professional Fees</v>
      </c>
      <c r="DH22" t="str">
        <v>62226 - Professional Fees - Sub-Recipients</v>
      </c>
      <c r="DI22" t="str">
        <v>62227 - Collection Fees - Linebarger</v>
      </c>
      <c r="DJ22" t="str">
        <v>62228 - Judical Region - Local Issue</v>
      </c>
      <c r="DK22" t="str">
        <v>62229 - Contra - Reimbursement from Ci</v>
      </c>
      <c r="DL22" t="str">
        <v>62235 - DDA - Spendable Balance</v>
      </c>
      <c r="DM22" t="str">
        <v>62240 - Incentives- Participants</v>
      </c>
      <c r="DN22" t="str">
        <v>62250 - Incentives- Grants</v>
      </c>
      <c r="DO22" t="str">
        <v>62254 - Lumber</v>
      </c>
      <c r="DP22" t="str">
        <v>62255 - Steel &amp; Iron</v>
      </c>
      <c r="DQ22" t="str">
        <v>62256 - Concrete Pipes</v>
      </c>
      <c r="DR22" t="str">
        <v>62257 - Sand</v>
      </c>
      <c r="DS22" t="str">
        <v>62258 - Chat</v>
      </c>
      <c r="DT22" t="str">
        <v>62259 - Liquid Asphalt</v>
      </c>
      <c r="DU22" t="str">
        <v>62260 - Asphalt Plant Mix</v>
      </c>
      <c r="DV22" t="str">
        <v>62261 - Cement Slurry</v>
      </c>
      <c r="DW22" t="str">
        <v>62262 - Road Gravel</v>
      </c>
      <c r="DX22" t="str">
        <v>62263 - Hazardous Waste Disposal</v>
      </c>
      <c r="DY22" t="str">
        <v>62264 - Waste Disposal</v>
      </c>
      <c r="DZ22" t="str">
        <v>62265 - Trash / Litter Removal</v>
      </c>
      <c r="EA22" t="str">
        <v>62266 - Cement Sacrete</v>
      </c>
      <c r="EB22" t="str">
        <v>62267 - Signage</v>
      </c>
      <c r="EC22" t="str">
        <v>62268 - Surety Bonds</v>
      </c>
      <c r="ED22" t="str">
        <v>62269 - Death/Burial Expense</v>
      </c>
      <c r="EE22" t="str">
        <v>62270 - Line Stabilizer</v>
      </c>
      <c r="EF22" t="str">
        <v>62271 - Delivery Service</v>
      </c>
      <c r="EG22" t="str">
        <v>62275 - Usage Equipment</v>
      </c>
      <c r="EH22" t="str">
        <v>62280 - Usage Materials/Burdened</v>
      </c>
      <c r="EI22" t="str">
        <v>62285 - Fuel</v>
      </c>
      <c r="EJ22" t="str">
        <v>62310 - Petit Jury</v>
      </c>
      <c r="EK22" t="str">
        <v>62320 - Grand Jury</v>
      </c>
      <c r="EL22" t="str">
        <v>62330 - Visiting Judges</v>
      </c>
      <c r="EM22" t="str">
        <v>62340 - Visiting Court Reporters</v>
      </c>
      <c r="EN22" t="str">
        <v>62350 - Election Workers</v>
      </c>
      <c r="EO22" t="str">
        <v>62351 - DCCCD  Fitness Center</v>
      </c>
      <c r="EP22" t="str">
        <v>62352 - Room &amp; Board</v>
      </c>
      <c r="EQ22" t="str">
        <v>62353 - Cable Television</v>
      </c>
      <c r="ER22" t="str">
        <v>62354 - Relocation Expense</v>
      </c>
      <c r="ES22" t="str">
        <v>62355 - Miscellaneous Reimbursables</v>
      </c>
      <c r="ET22" t="str">
        <v>62356 - Maintenance Contracts</v>
      </c>
      <c r="EU22" t="str">
        <v>62357 - CPS Contracts</v>
      </c>
      <c r="EV22" t="str">
        <v>62358 - General Liability</v>
      </c>
      <c r="EW22" t="str">
        <v>62359 - Property Insurance</v>
      </c>
      <c r="EX22" t="str">
        <v>62360 - Insurance</v>
      </c>
      <c r="EY22" t="str">
        <v>62361 - Data Processing Contract</v>
      </c>
      <c r="EZ22" t="str">
        <v>62362 - Workers Comp (Courtesy Patrol)</v>
      </c>
      <c r="FA22" t="str">
        <v>62363 - Fire Fighting</v>
      </c>
      <c r="FB22" t="str">
        <v>62364 - Claims Against County</v>
      </c>
      <c r="FC22" t="str">
        <v>62365 - Janitorial Service -Contractual</v>
      </c>
      <c r="FD22" t="str">
        <v>62366 - Records Management Contracts</v>
      </c>
      <c r="FE22" t="str">
        <v>62367 - Other Contractual Services</v>
      </c>
      <c r="FF22" t="str">
        <v>62368 - Water Improvements - CDBG</v>
      </c>
      <c r="FG22" t="str">
        <v>62369 - Streets/Sidewalks - CDBG</v>
      </c>
      <c r="FH22" t="str">
        <v>62370 - Housing Reconstruction - CDBG</v>
      </c>
      <c r="FI22" t="str">
        <v>62371 - Transfer to State</v>
      </c>
      <c r="FJ22" t="str">
        <v>62372 - Indirect Costs</v>
      </c>
      <c r="FK22" t="str">
        <v>62373 - EMS Service</v>
      </c>
      <c r="FL22" t="str">
        <v>62374 - Mental Health State Contracts</v>
      </c>
      <c r="FM22" t="str">
        <v>62375 - Blight Removal/Demolition - CDBG</v>
      </c>
      <c r="FN22" t="str">
        <v>62376 - Housing Construction - CDBG</v>
      </c>
      <c r="FO22" t="str">
        <v>62377 - Building Improvements - CDBG</v>
      </c>
      <c r="FP22" t="str">
        <v>62378 - Sewer Improvements - CDBG</v>
      </c>
      <c r="FQ22" t="str">
        <v>62379 - Code Adminisstrator - CDBF</v>
      </c>
      <c r="FR22" t="str">
        <v>62405 - Tuition Reimbursement</v>
      </c>
      <c r="FS22" t="str">
        <v>62410 - Substitute Court Reporters</v>
      </c>
      <c r="FT22" t="str">
        <v>62430 - Consulting Fees</v>
      </c>
      <c r="FU22" t="str">
        <v>62440 - Classroom Training</v>
      </c>
      <c r="FV22" t="str">
        <v>62460 - Training Fees</v>
      </c>
      <c r="FW22" t="str">
        <v>62462 - Registration Fees - Training</v>
      </c>
      <c r="FX22" t="str">
        <v>62465 - Court Appointed Masters/Refere</v>
      </c>
      <c r="FY22" t="str">
        <v>62470 - Court Appted Atty - Other allowable Exp District Court</v>
      </c>
      <c r="FZ22" t="str">
        <v>62471 - Court Appted Atty - Other allowable Exp County Court</v>
      </c>
      <c r="GA22" t="str">
        <v>62472 - Court Appted Atty - Other allowable Exp Appeals</v>
      </c>
      <c r="GB22" t="str">
        <v>62473 - Court Appted Atty - Misdemeanor</v>
      </c>
      <c r="GC22" t="str">
        <v>62474 - Court Appted Atty - County Court Appeal</v>
      </c>
      <c r="GD22" t="str">
        <v>62475 - Court Appted Atty - Felony</v>
      </c>
      <c r="GE22" t="str">
        <v>62476 - Court Appted Atty - Captial Murder</v>
      </c>
      <c r="GF22" t="str">
        <v>62477 - Court Appted Atty - Writs</v>
      </c>
      <c r="GG22" t="str">
        <v>62478 - Court Appted Atty - Investigator</v>
      </c>
      <c r="GH22" t="str">
        <v>62479 - Court Appted Atty -Child Welfare</v>
      </c>
      <c r="GI22" t="str">
        <v>62480 - Court Appted Atty - Delinquency</v>
      </c>
      <c r="GJ22" t="str">
        <v>62481 - Court Appointed Atty. -   Death Penalty</v>
      </c>
      <c r="GK22" t="str">
        <v>62482 - Court Appted Atty - No Charges</v>
      </c>
      <c r="GL22" t="str">
        <v>62483 - Court Appted Atty - District Court Appeal</v>
      </c>
      <c r="GM22" t="str">
        <v>62484 - Courty Appted Atty - Other allowable Exp Capital</v>
      </c>
      <c r="GN22" t="str">
        <v>62485 - Ct. Appt. Ad-Iitem Full Guardianship</v>
      </c>
      <c r="GO22" t="str">
        <v>62486 - Court Appointed Advocates</v>
      </c>
      <c r="GP22" t="str">
        <v>62488 - Trial Expense Other Court Costs</v>
      </c>
      <c r="GQ22" t="str">
        <v>62491 - Transcripts of Proceedings</v>
      </c>
      <c r="GR22" t="str">
        <v>62492 - Mediators</v>
      </c>
      <c r="GS22" t="str">
        <v>62493 - Witness Fees</v>
      </c>
      <c r="GT22" t="str">
        <v>62494 - Expenses -Visiting Judges &amp; CT Reporters</v>
      </c>
      <c r="GU22" t="str">
        <v>62495 - Attorney Pro Tem</v>
      </c>
      <c r="GV22" t="str">
        <v>62496 - Appraisal District Share</v>
      </c>
      <c r="GW22" t="str">
        <v>62497 - Expert Testimony - Non PSYCH</v>
      </c>
      <c r="GX22" t="str">
        <v>62498 - Expert Testimony - Psych</v>
      </c>
      <c r="GY22" t="str">
        <v>62499 - Expert Testimony - Non Psych Capital</v>
      </c>
      <c r="GZ22" t="str">
        <v>62500 - Expert Testimony - PD</v>
      </c>
      <c r="HA22" t="str">
        <v>62501 - Expert Testimony - Psych Capital</v>
      </c>
      <c r="HB22" t="str">
        <v>62502 - Capital Public Defender Expert Witness</v>
      </c>
      <c r="HC22" t="str">
        <v>62505 - Investigator - Capital</v>
      </c>
      <c r="HD22" t="str">
        <v>62510 - Ammunition/Explosives</v>
      </c>
      <c r="HE22" t="str">
        <v>62520 - Crime Scene Supplies</v>
      </c>
      <c r="HF22" t="str">
        <v>62530 - Law Enforcement Badges</v>
      </c>
      <c r="HG22" t="str">
        <v>62535 - Bulletproof Vests</v>
      </c>
      <c r="HH22" t="str">
        <v>62540 - Groceries</v>
      </c>
      <c r="HI22" t="str">
        <v>62543 - Vehicles Insurance</v>
      </c>
      <c r="HJ22" t="str">
        <v>62544 - Other</v>
      </c>
      <c r="HK22" t="str">
        <v>62545 - Household Utensils</v>
      </c>
      <c r="HL22" t="str">
        <v>62550 - Kitchen Supplies</v>
      </c>
      <c r="HM22" t="str">
        <v>62555 - Detention Supplies</v>
      </c>
      <c r="HN22" t="str">
        <v>62556 - Personal Care Toiletries</v>
      </c>
      <c r="HO22" t="str">
        <v>62560 - Land-Open Spaces and PW</v>
      </c>
      <c r="HP22" t="str">
        <v>62565 - Citi Lead Projects - Public Wks</v>
      </c>
      <c r="HQ22" t="str">
        <v>62567 - Professional Services</v>
      </c>
      <c r="HR22" t="str">
        <v>62568 - R O W</v>
      </c>
      <c r="HS22" t="str">
        <v>62569 - Land Improvment- Highways and Streets</v>
      </c>
      <c r="HT22" t="str">
        <v>62570 - Construction</v>
      </c>
      <c r="HU22" t="str">
        <v>62571 - Special Commissioners</v>
      </c>
      <c r="HV22" t="str">
        <v>62575 - Clothing  &amp;  Bedding</v>
      </c>
      <c r="HW22" t="str">
        <v>62580 - Reserve Deputy Bond</v>
      </c>
      <c r="HX22" t="str">
        <v>62585 - Informant Fees</v>
      </c>
      <c r="HY22" t="str">
        <v>62590 - County Auto Maintenance</v>
      </c>
      <c r="HZ22" t="str">
        <v>62595 - Vehicle Emissions Repairs</v>
      </c>
      <c r="IA22" t="str">
        <v>62610 - Auto Parts &amp; Supplies</v>
      </c>
      <c r="IB22" t="str">
        <v>62620 - Towing / Road Service</v>
      </c>
      <c r="IC22" t="str">
        <v>62630 - Radio Parts &amp; Supplies</v>
      </c>
      <c r="ID22" t="str">
        <v>62635 - Materials and Supplies</v>
      </c>
      <c r="IE22" t="str">
        <v>62640 - Maintenance/Labor on Building/Office Equipment</v>
      </c>
      <c r="IF22" t="str">
        <v>62650 - Special Equipment Maintenance</v>
      </c>
      <c r="IG22" t="str">
        <v>62660 - Computer Maintenance (Non Contractual)</v>
      </c>
      <c r="IH22" t="str">
        <v>62670 - Maintenance</v>
      </c>
      <c r="II22" t="str">
        <v>62680 - Building Material</v>
      </c>
      <c r="IJ22" t="str">
        <v>62690 - Hardware &amp; Electrical Supplies</v>
      </c>
      <c r="IK22" t="str">
        <v>62710 - Plumbing Supplies</v>
      </c>
      <c r="IL22" t="str">
        <v>62720 - Janitorial Supplies</v>
      </c>
      <c r="IM22" t="str">
        <v>62730 - Small Tools</v>
      </c>
      <c r="IN22" t="str">
        <v>62740 - Painting Supplies</v>
      </c>
      <c r="IO22" t="str">
        <v>62750 - Welding Supplies</v>
      </c>
      <c r="IP22" t="str">
        <v>62760 - Ground Maintenance</v>
      </c>
      <c r="IQ22" t="str">
        <v>62770 - Extermination/Fumigation</v>
      </c>
      <c r="IR22" t="str">
        <v>62810 - Groceries-Other</v>
      </c>
      <c r="IS22" t="str">
        <v>62815 - Jury Room Supplies</v>
      </c>
      <c r="IT22" t="str">
        <v>62818 - FM-Minor Building Alterations</v>
      </c>
      <c r="IU22" t="str">
        <v>62820 - Agricultural Supplies</v>
      </c>
      <c r="IV22" t="str">
        <v>62825 - Animal &amp; Livestock Feed &amp; Supplies</v>
      </c>
      <c r="IW22" t="str">
        <v>62830 - Animal Disposal</v>
      </c>
      <c r="IX22" t="str">
        <v>62835 - Autopsy Supplies</v>
      </c>
      <c r="IY22" t="str">
        <v>62840 - Laboratory Supplies</v>
      </c>
      <c r="IZ22" t="str">
        <v>62845 - Chemicals</v>
      </c>
      <c r="JA22" t="str">
        <v>62846 - Cylinder Gases</v>
      </c>
      <c r="JB22" t="str">
        <v>62847 - Drafting /Survey Supplies</v>
      </c>
      <c r="JC22" t="str">
        <v>62860 - FM-ADA Improvements</v>
      </c>
      <c r="JD22" t="str">
        <v>62861 - FM-Flooring updates</v>
      </c>
      <c r="JE22" t="str">
        <v>62862 - FM-Environmental Remediation</v>
      </c>
      <c r="JF22" t="str">
        <v>62863 - FM-HVAC Repair</v>
      </c>
      <c r="JG22" t="str">
        <v>62864 - FM-Minor Building Alterations</v>
      </c>
      <c r="JH22" t="str">
        <v>62865 - FM-Landscaping</v>
      </c>
      <c r="JI22" t="str">
        <v>62866 - FM-ADA Improvements</v>
      </c>
      <c r="JJ22" t="str">
        <v>62867 - FM-Lighting</v>
      </c>
      <c r="JK22" t="str">
        <v>62868 - FM-Other Facility Expense</v>
      </c>
      <c r="JL22" t="str">
        <v>62869 - FM-Fire Alarm&amp; Smoke Detectors</v>
      </c>
      <c r="JM22" t="str">
        <v>62871 - FM-Other Facility Expense</v>
      </c>
      <c r="JN22" t="str">
        <v>62872 - FM-Parking Program</v>
      </c>
      <c r="JO22" t="str">
        <v>62873 - FM-Emergency Management System</v>
      </c>
      <c r="JP22" t="str">
        <v>62874 - FM-Electrical</v>
      </c>
      <c r="JQ22" t="str">
        <v>62875 - FM-Plumbing</v>
      </c>
      <c r="JR22" t="str">
        <v>62876 - FM-Elevators</v>
      </c>
      <c r="JS22" t="str">
        <v>62880 - Election Supplies</v>
      </c>
      <c r="JT22" t="str">
        <v>62890 - Voting Machine Supplies</v>
      </c>
      <c r="JU22" t="str">
        <v>62910 - Voting Machine Transportation</v>
      </c>
      <c r="JV22" t="str">
        <v>62920 - Drug &amp; Medical Supplies</v>
      </c>
      <c r="JW22" t="str">
        <v>62930 - Photo Supplies</v>
      </c>
      <c r="JX22" t="str">
        <v>62935 - Two-Way Radios</v>
      </c>
      <c r="JY22" t="str">
        <v>62940 - Laundry &amp; Cleaning Supplies</v>
      </c>
      <c r="JZ22" t="str">
        <v>62950 - Books &amp; Supplements</v>
      </c>
      <c r="KA22" t="str">
        <v>62960 - Training Supplies</v>
      </c>
      <c r="KB22" t="str">
        <v>62970 - Uniforms</v>
      </c>
      <c r="KC22" t="str">
        <v>62975 - Payment Old Cancelled Warrants</v>
      </c>
      <c r="KD22" t="str">
        <v>62980 - Auto Expense - Incidental</v>
      </c>
      <c r="KE22" t="str">
        <v>62990 - Special Allocation - Welfare Dept.</v>
      </c>
      <c r="KF22" t="str">
        <v>62995 - Lease Expenses</v>
      </c>
      <c r="KG22" t="str">
        <v>63101 - GT6112-Substitute Teacher Salaries</v>
      </c>
      <c r="KH22" t="str">
        <v>63102 - GT6119-Teachers and Other Prof</v>
      </c>
      <c r="KI22" t="str">
        <v>63103 - GT6121-Extra Duty Pay /Overtime</v>
      </c>
      <c r="KJ22" t="str">
        <v>63104 - GT6129-Support Salaries</v>
      </c>
      <c r="KK22" t="str">
        <v>63105 - GT6141-Social Security / Medic</v>
      </c>
      <c r="KL22" t="str">
        <v>63106 - GT6142-Group Health and Life I</v>
      </c>
      <c r="KM22" t="str">
        <v>63107 - GT6143-Workers Compensation</v>
      </c>
      <c r="KN22" t="str">
        <v>63108 - GT6145-Unemployment Compensation</v>
      </c>
      <c r="KO22" t="str">
        <v>63109 - GT6146-Teacher Retirement / TR</v>
      </c>
      <c r="KP22" t="str">
        <v>63110 - GT6200-No Description</v>
      </c>
      <c r="KQ22" t="str">
        <v>63111 - GT6211-Legal Services</v>
      </c>
      <c r="KR22" t="str">
        <v>63112 - GT6212-Audit Services</v>
      </c>
      <c r="KS22" t="str">
        <v>63113 - GT6239-Education Service Center</v>
      </c>
      <c r="KT22" t="str">
        <v>63114 - GT6249-Maintenance and Repair</v>
      </c>
      <c r="KU22" t="str">
        <v>63115 - GT6259-Utilities</v>
      </c>
      <c r="KV22" t="str">
        <v>63116 - GT6269-Rentals - Operating Lea</v>
      </c>
      <c r="KW22" t="str">
        <v>63117 - GT6299-No Description</v>
      </c>
      <c r="KX22" t="str">
        <v>63118 - GT6319-Supplies for Maintenanc</v>
      </c>
      <c r="KY22" t="str">
        <v>63119 - GT6321-Textbooks</v>
      </c>
      <c r="KZ22" t="str">
        <v>63120 - GT6329-No Description</v>
      </c>
      <c r="LA22" t="str">
        <v>63121 - GT6339-Testing Materials</v>
      </c>
      <c r="LB22" t="str">
        <v>63122 - GT6399-Supplies and Materials</v>
      </c>
      <c r="LC22" t="str">
        <v>63123 - GT6411-Employee Travel</v>
      </c>
      <c r="LD22" t="str">
        <v>63124 - GT6429-Insurance Cost</v>
      </c>
      <c r="LE22" t="str">
        <v>63125 - GT6494-No Description</v>
      </c>
      <c r="LF22" t="str">
        <v>63126 - GT6499-Fees, Dues and Other Ex</v>
      </c>
      <c r="LG22" t="str">
        <v>67520 - Interest Payment</v>
      </c>
      <c r="LH22" t="str">
        <v>67525 - Premium &amp; Discount Amortization - Debt</v>
      </c>
      <c r="LI22" t="str">
        <v>67530 - Principal Payment</v>
      </c>
      <c r="LJ22" t="str">
        <v>67532 - Debt Issuance Costs</v>
      </c>
      <c r="LK22" t="str">
        <v>67535 - Deferred Debt Issuance Amortization</v>
      </c>
      <c r="LL22" t="str">
        <v>68001 - Property - Budget Only</v>
      </c>
      <c r="LM22" t="str">
        <v>68010 - Engineering &amp; Design ( Other than CMAQ)</v>
      </c>
      <c r="LN22" t="str">
        <v>68011 - Capital Outlay Other</v>
      </c>
      <c r="LO22" t="str">
        <v>68020 - Professional/Consultant Fees</v>
      </c>
      <c r="LP22" t="str">
        <v>68050 - Administrative Costs- Property</v>
      </c>
      <c r="LQ22" t="str">
        <v>68110 - Land - DO NOT USE</v>
      </c>
      <c r="LR22" t="str">
        <v>68111 - Land-NEW</v>
      </c>
      <c r="LS22" t="str">
        <v>68115 - Land Improvements</v>
      </c>
      <c r="LT22" t="str">
        <v>68116 - Land Improvements-NEW</v>
      </c>
      <c r="LU22" t="str">
        <v>68120 - Buildings</v>
      </c>
      <c r="LV22" t="str">
        <v>68121 - Building Reno - 20 year</v>
      </c>
      <c r="LW22" t="str">
        <v>68130 - Building Improvements</v>
      </c>
      <c r="LX22" t="str">
        <v>68131 - Tenant Build Out - Leasehold</v>
      </c>
      <c r="LY22" t="str">
        <v>68132 - Major Elevator Improvements</v>
      </c>
      <c r="LZ22" t="str">
        <v>68136 - Capx Temp Buildings</v>
      </c>
      <c r="MA22" t="str">
        <v>68141 - R-O-W - Land</v>
      </c>
      <c r="MB22" t="str">
        <v>68144 - R-O-W - Appraisers Fees</v>
      </c>
      <c r="MC22" t="str">
        <v>68147 - R-O-W - Title Expense</v>
      </c>
      <c r="MD22" t="str">
        <v>68149 - R-O-W - Sole Expense of State</v>
      </c>
      <c r="ME22" t="str">
        <v>68180 - Property Inspection</v>
      </c>
      <c r="MF22" t="str">
        <v>68185 - Archeological Survey</v>
      </c>
      <c r="MG22" t="str">
        <v>68190 - Architects Fees</v>
      </c>
      <c r="MH22" t="str">
        <v>68210 - Construction in Progress_A08210</v>
      </c>
      <c r="MI22" t="str">
        <v>68293 - Computer Hardware - Non capital outlay</v>
      </c>
      <c r="MJ22" t="str">
        <v>68294 - Computer Software As A Service - Not capitallized</v>
      </c>
      <c r="MK22" t="str">
        <v>68295 - Software Purchase - Non CAP</v>
      </c>
      <c r="ML22" t="str">
        <v>68311 - Roads</v>
      </c>
      <c r="MM22" t="str">
        <v>68312 - Bridges</v>
      </c>
      <c r="MN22" t="str">
        <v>68314 - Quality Control - Roads &amp; Bridge</v>
      </c>
      <c r="MO22" t="str">
        <v>68318 - Capital exp-cities</v>
      </c>
      <c r="MP22" t="str">
        <v>68319 - Capital - Contra (Reimbursement from Cities</v>
      </c>
      <c r="MQ22" t="str">
        <v>68330 - Curb, Gutter, &amp; Drainage</v>
      </c>
      <c r="MR22" t="str">
        <v>68399 - Capital-contra-cities</v>
      </c>
      <c r="MS22" t="str">
        <v>68410 - Furniture &amp; Equipment</v>
      </c>
      <c r="MT22" t="str">
        <v>68414 - Office Equipment</v>
      </c>
      <c r="MU22" t="str">
        <v>68415 - Equipment, Fixed Assets</v>
      </c>
      <c r="MV22" t="str">
        <v>68416 - Medical Equipment</v>
      </c>
      <c r="MW22" t="str">
        <v>68417 - Telephone Equipment</v>
      </c>
      <c r="MX22" t="str">
        <v>68418 - General Equipment</v>
      </c>
      <c r="MY22" t="str">
        <v>68419 - Laundry Equipment</v>
      </c>
      <c r="MZ22" t="str">
        <v>68520 - Telecommunication Equipment</v>
      </c>
      <c r="NA22" t="str">
        <v>68530 - Law Library Books (Complete Se</v>
      </c>
      <c r="NB22" t="str">
        <v>68610 - Special Equipment Maintenance</v>
      </c>
      <c r="NC22" t="str">
        <v>68615 - Road Construction Equipment</v>
      </c>
      <c r="ND22" t="str">
        <v>68616 - Laboratory Equipment</v>
      </c>
      <c r="NE22" t="str">
        <v>68620 - Vehicles</v>
      </c>
      <c r="NF22" t="str">
        <v>68621 - Electric Vehicles</v>
      </c>
      <c r="NG22" t="str">
        <v>68625 - Trucks</v>
      </c>
      <c r="NH22" t="str">
        <v>68630 - Computer Hardware</v>
      </c>
      <c r="NI22" t="str">
        <v>68639 - Software - Other Exp</v>
      </c>
      <c r="NJ22" t="str">
        <v>68640 - Computer Software over $10000</v>
      </c>
      <c r="NK22" t="str">
        <v>68641 - Software Dev, Imp, Cons Fees</v>
      </c>
      <c r="NL22" t="str">
        <v>68642 - Leases NonCapitalized F196 only</v>
      </c>
      <c r="NM22" t="str">
        <v>68643 - Capital Leases</v>
      </c>
      <c r="NN22" t="str">
        <v>68708 - Property - Traffic Signs</v>
      </c>
      <c r="NO22" t="str">
        <v>68713 - Property - Kitchen Equipment</v>
      </c>
      <c r="NP22" t="str">
        <v>68801 - Flooring Updates</v>
      </c>
      <c r="NQ22" t="str">
        <v>68803 - FM-Electrical</v>
      </c>
      <c r="NR22" t="str">
        <v>68806 - FM-Energy Management system</v>
      </c>
      <c r="NS22" t="str">
        <v>68809 - FM-Environmental Remediation</v>
      </c>
      <c r="NT22" t="str">
        <v>68812 - FM-Fire Alarm&amp; Smoke Detectors</v>
      </c>
      <c r="NU22" t="str">
        <v>68815 - FM-HVAC Repair</v>
      </c>
      <c r="NV22" t="str">
        <v>68818 - FM-Minor building alterations</v>
      </c>
      <c r="NW22" t="str">
        <v>68821 - FM-Painting</v>
      </c>
      <c r="NX22" t="str">
        <v>68824 - FM-Parking Program</v>
      </c>
      <c r="NY22" t="str">
        <v>68827 - FM_Plumbing</v>
      </c>
      <c r="NZ22" t="str">
        <v>68830 - FM-Roofing</v>
      </c>
      <c r="OA22" t="str">
        <v>68833 - Telcom</v>
      </c>
      <c r="OB22" t="str">
        <v>68836 - FM-Waterproofing</v>
      </c>
      <c r="OC22" t="str">
        <v>68839 - FM-Windows</v>
      </c>
      <c r="OD22" t="str">
        <v>68842 - FM-Landscaping</v>
      </c>
      <c r="OE22" t="str">
        <v>68845 - FM-ADA Improvements</v>
      </c>
      <c r="OF22" t="str">
        <v>68851 - FM-Lighting</v>
      </c>
      <c r="OG22" t="str">
        <v>68871 - FM-Other Facility Expense</v>
      </c>
      <c r="OH22" t="str">
        <v>68950 - Depreciation</v>
      </c>
      <c r="OI22" t="str">
        <v xml:space="preserve">68951 - Amortization </v>
      </c>
      <c r="OJ22" t="str">
        <v>68955 - Depreciation Adjustment - FA</v>
      </c>
      <c r="OK22" t="str">
        <v>68960 - Gain/Loss - NBV - FA</v>
      </c>
      <c r="OL22" t="str">
        <v>68961 - Cost of Removal Gain/Loss</v>
      </c>
      <c r="OM22" t="str">
        <v>69305 - Retiree-Health</v>
      </c>
      <c r="ON22" t="str">
        <v>69310 - W. Comp. Admin. Fee Expenses</v>
      </c>
      <c r="OO22" t="str">
        <v>69315 - Prescriptions</v>
      </c>
      <c r="OP22" t="str">
        <v>69320 - Administrative Fees-INS TRUST</v>
      </c>
      <c r="OQ22" t="str">
        <v>69325 - Trust - Section 125 Flex Claims</v>
      </c>
      <c r="OR22" t="str">
        <v>69330 - Trust - Optumhealth Bank</v>
      </c>
      <c r="OS22" t="str">
        <v>69335 - Trust - Miscellaneous Expenses</v>
      </c>
      <c r="OT22" t="str">
        <v>69340 - North Texas Alliance</v>
      </c>
      <c r="OU22" t="str">
        <v>69345 - Trust - Texas Health Choice</v>
      </c>
      <c r="OV22" t="str">
        <v>69350 - Trust - Safeguard Dental</v>
      </c>
      <c r="OW22" t="str">
        <v>69355 - Trust-Mental Health Network services</v>
      </c>
      <c r="OX22" t="str">
        <v>69360 - Trust - Refunds Medical Payments</v>
      </c>
      <c r="OY22" t="str">
        <v>69365 - Affordalbe Care ACT</v>
      </c>
      <c r="OZ22" t="str">
        <v>69370 - Special &amp; Trust Disbursements</v>
      </c>
      <c r="PA22" t="str">
        <v>69375 - ISF-Workers Comp Expenses</v>
      </c>
    </row>
    <row r="23" spans="1:417" x14ac:dyDescent="0.25">
      <c r="A23" t="str" cm="1">
        <f t="array" ref="A23:PA23">TRANSPOSE(_xlfn._xlws.SORT(_xlfn._xlws.FILTER(TableAccount[Account List],ISNUMBER(SEARCH(Travel!Z24,TableAccount[Account List])))))</f>
        <v>61010 - Salaries - Official</v>
      </c>
      <c r="B23" t="str">
        <v>61011 - District Court Judges(Tex. Govt. Code Sec. 659.012(a)(1))</v>
      </c>
      <c r="C23" t="str">
        <v>61012 - Court of Appeals Justices(Tex. Govt. Code Sec. 659.012(a)(2))</v>
      </c>
      <c r="D23" t="str">
        <v>61013 - Supreme Court Justices &amp; Court of Criminal Appeals Judges(Tex. Govt. Code Sec. 659.012(a)(3))</v>
      </c>
      <c r="E23" t="str">
        <v>61014 - County Court at Law Judges (Tex. Govt. Code Sec. 25.0005)</v>
      </c>
      <c r="F23" t="str">
        <v>61015 - Probate Court Judges(Tex. Govt. Code Sec. 25.0023)</v>
      </c>
      <c r="G23" t="str">
        <v>61016 - Appointed Directors</v>
      </c>
      <c r="H23" t="str">
        <v>61020 - Salaries - Assistant</v>
      </c>
      <c r="I23" t="str">
        <v>61025 - Supplemental Pay</v>
      </c>
      <c r="J23" t="str">
        <v>61030 - Salaries - Court Coordinators</v>
      </c>
      <c r="K23" t="str">
        <v>61040 - Salaries - Court Reporters</v>
      </c>
      <c r="L23" t="str">
        <v>61050 - Salaries - Overtime</v>
      </c>
      <c r="M23" t="str">
        <v>61060 - Salaries - Extra Help</v>
      </c>
      <c r="N23" t="str">
        <v>61061 - Salaries - Part-time Regular</v>
      </c>
      <c r="O23" t="str">
        <v>61062 - Salaries - Part-time Temporary</v>
      </c>
      <c r="P23" t="str">
        <v>61070 - Automobile Allowance</v>
      </c>
      <c r="Q23" t="str">
        <v>61080 - Mileage Reimbursement</v>
      </c>
      <c r="R23" t="str">
        <v>61090 - Salary Lag Account</v>
      </c>
      <c r="S23" t="str">
        <v>61110 - Social Security</v>
      </c>
      <c r="T23" t="str">
        <v>61111 - FICA_A01111</v>
      </c>
      <c r="U23" t="str">
        <v>61112 - Medicare_A01112</v>
      </c>
      <c r="V23" t="str">
        <v>61113 - PARS</v>
      </c>
      <c r="W23" t="str">
        <v>61120 - Sick Leave Payoff</v>
      </c>
      <c r="X23" t="str">
        <v>61140 - Insurance -Employer</v>
      </c>
      <c r="Y23" t="str">
        <v>61150 - Fringe Benefits Retirement-Employer</v>
      </c>
      <c r="Z23" t="str">
        <v>61160 - Unemployment Insurance</v>
      </c>
      <c r="AA23" t="str">
        <v>61190 - Workers Compensation- County</v>
      </c>
      <c r="AB23" t="str">
        <v>62001 - Operating - Budget Only</v>
      </c>
      <c r="AC23" t="str">
        <v>62010 - Advertising</v>
      </c>
      <c r="AD23" t="str">
        <v>62011 - Classified Advertising</v>
      </c>
      <c r="AE23" t="str">
        <v>62012 - Advertisement for Bids</v>
      </c>
      <c r="AF23" t="str">
        <v>62013 - Legal Notices</v>
      </c>
      <c r="AG23" t="str">
        <v>62014 - Other</v>
      </c>
      <c r="AH23" t="str">
        <v>62015 - Forfeiture Disbursements</v>
      </c>
      <c r="AI23" t="str">
        <v>62021 - Truck  Rental</v>
      </c>
      <c r="AJ23" t="str">
        <v>62022 - Equipment Rental</v>
      </c>
      <c r="AK23" t="str">
        <v>62023 - Building Rental</v>
      </c>
      <c r="AL23" t="str">
        <v>62024 - Other  Rental</v>
      </c>
      <c r="AM23" t="str">
        <v>62025 - Voting Machine Rental</v>
      </c>
      <c r="AN23" t="str">
        <v>62026 - Business Travel</v>
      </c>
      <c r="AO23" t="str">
        <v>62027 - Conference Travel</v>
      </c>
      <c r="AP23" t="str">
        <v>62028 - Legislative Travel</v>
      </c>
      <c r="AQ23" t="str">
        <v>62029 - Recruiting Travel</v>
      </c>
      <c r="AR23" t="str">
        <v>62030 - Administrative Expense</v>
      </c>
      <c r="AS23" t="str">
        <v>62031 - Administrative Expense Contra</v>
      </c>
      <c r="AT23" t="str">
        <v>62035 - Late Fees/Finance Charges</v>
      </c>
      <c r="AU23" t="str">
        <v>62036 - Day Treatment Program</v>
      </c>
      <c r="AV23" t="str">
        <v>62037 - Electronic Monitoring</v>
      </c>
      <c r="AW23" t="str">
        <v>62038 - Juvenile Groceries</v>
      </c>
      <c r="AX23" t="str">
        <v>62039 - Emergency Foster Care</v>
      </c>
      <c r="AY23" t="str">
        <v>62040 - Emergency Food Assistance</v>
      </c>
      <c r="AZ23" t="str">
        <v>62041 - Emergency Medical Assistance</v>
      </c>
      <c r="BA23" t="str">
        <v>62042 - School/Recreation Expense</v>
      </c>
      <c r="BB23" t="str">
        <v>62043 - Residential Placement</v>
      </c>
      <c r="BC23" t="str">
        <v>62044 - Medical Expenses</v>
      </c>
      <c r="BD23" t="str">
        <v>62050 - Conference/Staff Development Expense</v>
      </c>
      <c r="BE23" t="str">
        <v>62080 - Dues &amp; Subscriptions</v>
      </c>
      <c r="BF23" t="str">
        <v>62081 - Organizational Dues</v>
      </c>
      <c r="BG23" t="str">
        <v>62082 - Subscriptions</v>
      </c>
      <c r="BH23" t="str">
        <v>62083 - Refunds</v>
      </c>
      <c r="BI23" t="str">
        <v>62084 - Reporting Vital Statistics</v>
      </c>
      <c r="BJ23" t="str">
        <v>62090 - Property Less than $5000</v>
      </c>
      <c r="BK23" t="str">
        <v>62093 - Computer Hardware less than $5000</v>
      </c>
      <c r="BL23" t="str">
        <v>62094 - Software as a service</v>
      </c>
      <c r="BM23" t="str">
        <v>62095 - Computer Software</v>
      </c>
      <c r="BN23" t="str">
        <v>62097 - Radios less than $5000 (8/30/01)</v>
      </c>
      <c r="BO23" t="str">
        <v>62098 - Weapons - Guns, Rifles</v>
      </c>
      <c r="BP23" t="str">
        <v>62125 - Questioned Cost Reimbursement</v>
      </c>
      <c r="BQ23" t="str">
        <v>62136 - Court Appointed Interpreter</v>
      </c>
      <c r="BR23" t="str">
        <v>62140 - Transportation Assistance</v>
      </c>
      <c r="BS23" t="str">
        <v>62150 - License &amp; Permit Fees</v>
      </c>
      <c r="BT23" t="str">
        <v>62151 - Rental Assistance- Emergency</v>
      </c>
      <c r="BU23" t="str">
        <v>62152 - Rental Assistance - Long Term</v>
      </c>
      <c r="BV23" t="str">
        <v>62153 - Rental Assistance - Client ERAP</v>
      </c>
      <c r="BW23" t="str">
        <v>62154 - Furnishings Assistance</v>
      </c>
      <c r="BX23" t="str">
        <v>62155 - Juror Housing &amp; Meals</v>
      </c>
      <c r="BY23" t="str">
        <v>62156 - Notary /Bonds Fees</v>
      </c>
      <c r="BZ23" t="str">
        <v>62157 - Rental Assistance - Portability Vouchers</v>
      </c>
      <c r="CA23" t="str">
        <v>62160 - Office Supplies</v>
      </c>
      <c r="CB23" t="str">
        <v>62170 - Postage</v>
      </c>
      <c r="CC23" t="str">
        <v>62175 - Printing / Imaging Expense</v>
      </c>
      <c r="CD23" t="str">
        <v>62179 - Water/Sewer/Garbage</v>
      </c>
      <c r="CE23" t="str">
        <v>62180 - Emergency Assistance</v>
      </c>
      <c r="CF23" t="str">
        <v>62181 - Utilities Assistance - Elderly</v>
      </c>
      <c r="CG23" t="str">
        <v>62182 - Utilities Assistance - Emergency</v>
      </c>
      <c r="CH23" t="str">
        <v>62183 - Utilities Assistance - Co Payment</v>
      </c>
      <c r="CI23" t="str">
        <v>62184 - Utilities Assistance - Mortgage</v>
      </c>
      <c r="CJ23" t="str">
        <v>62185 - Utitlities Assitance - ERAP Client</v>
      </c>
      <c r="CK23" t="str">
        <v>62186 - Utilities Assistance</v>
      </c>
      <c r="CL23" t="str">
        <v>62187 - Utilities</v>
      </c>
      <c r="CM23" t="str">
        <v>62188 - Print Shop Expenses</v>
      </c>
      <c r="CN23" t="str">
        <v>62189 - Publications</v>
      </c>
      <c r="CO23" t="str">
        <v>62190 - Testing Expense</v>
      </c>
      <c r="CP23" t="str">
        <v>62191 - Mortgage Assistance</v>
      </c>
      <c r="CQ23" t="str">
        <v>62192 - Transportation Assistance</v>
      </c>
      <c r="CR23" t="str">
        <v>62195 - Other Miscellaneous</v>
      </c>
      <c r="CS23" t="str">
        <v>62200 - Engineering</v>
      </c>
      <c r="CT23" t="str">
        <v>62210 - Shipping &amp; Handing (Freight)</v>
      </c>
      <c r="CU23" t="str">
        <v>62211 - Telephones</v>
      </c>
      <c r="CV23" t="str">
        <v>62212 - Cellular Phones</v>
      </c>
      <c r="CW23" t="str">
        <v>62213 - Pagers</v>
      </c>
      <c r="CX23" t="str">
        <v>62214 - Internet Access</v>
      </c>
      <c r="CY23" t="str">
        <v>62215 - Telecom maintenance and repair</v>
      </c>
      <c r="CZ23" t="str">
        <v>62216 - Telecom contracts</v>
      </c>
      <c r="DA23" t="str">
        <v>62217 - Telecommunications</v>
      </c>
      <c r="DB23" t="str">
        <v>62218 - Telephone Reimbursement</v>
      </c>
      <c r="DC23" t="str">
        <v>62219 - Long Distance</v>
      </c>
      <c r="DD23" t="str">
        <v>62221 - Financial &amp; Audit</v>
      </c>
      <c r="DE23" t="str">
        <v>62222 - Sign Painting &amp; Lettering</v>
      </c>
      <c r="DF23" t="str">
        <v>62223 - Medical Services</v>
      </c>
      <c r="DG23" t="str">
        <v>62225 - Other Professional Fees</v>
      </c>
      <c r="DH23" t="str">
        <v>62226 - Professional Fees - Sub-Recipients</v>
      </c>
      <c r="DI23" t="str">
        <v>62227 - Collection Fees - Linebarger</v>
      </c>
      <c r="DJ23" t="str">
        <v>62228 - Judical Region - Local Issue</v>
      </c>
      <c r="DK23" t="str">
        <v>62229 - Contra - Reimbursement from Ci</v>
      </c>
      <c r="DL23" t="str">
        <v>62235 - DDA - Spendable Balance</v>
      </c>
      <c r="DM23" t="str">
        <v>62240 - Incentives- Participants</v>
      </c>
      <c r="DN23" t="str">
        <v>62250 - Incentives- Grants</v>
      </c>
      <c r="DO23" t="str">
        <v>62254 - Lumber</v>
      </c>
      <c r="DP23" t="str">
        <v>62255 - Steel &amp; Iron</v>
      </c>
      <c r="DQ23" t="str">
        <v>62256 - Concrete Pipes</v>
      </c>
      <c r="DR23" t="str">
        <v>62257 - Sand</v>
      </c>
      <c r="DS23" t="str">
        <v>62258 - Chat</v>
      </c>
      <c r="DT23" t="str">
        <v>62259 - Liquid Asphalt</v>
      </c>
      <c r="DU23" t="str">
        <v>62260 - Asphalt Plant Mix</v>
      </c>
      <c r="DV23" t="str">
        <v>62261 - Cement Slurry</v>
      </c>
      <c r="DW23" t="str">
        <v>62262 - Road Gravel</v>
      </c>
      <c r="DX23" t="str">
        <v>62263 - Hazardous Waste Disposal</v>
      </c>
      <c r="DY23" t="str">
        <v>62264 - Waste Disposal</v>
      </c>
      <c r="DZ23" t="str">
        <v>62265 - Trash / Litter Removal</v>
      </c>
      <c r="EA23" t="str">
        <v>62266 - Cement Sacrete</v>
      </c>
      <c r="EB23" t="str">
        <v>62267 - Signage</v>
      </c>
      <c r="EC23" t="str">
        <v>62268 - Surety Bonds</v>
      </c>
      <c r="ED23" t="str">
        <v>62269 - Death/Burial Expense</v>
      </c>
      <c r="EE23" t="str">
        <v>62270 - Line Stabilizer</v>
      </c>
      <c r="EF23" t="str">
        <v>62271 - Delivery Service</v>
      </c>
      <c r="EG23" t="str">
        <v>62275 - Usage Equipment</v>
      </c>
      <c r="EH23" t="str">
        <v>62280 - Usage Materials/Burdened</v>
      </c>
      <c r="EI23" t="str">
        <v>62285 - Fuel</v>
      </c>
      <c r="EJ23" t="str">
        <v>62310 - Petit Jury</v>
      </c>
      <c r="EK23" t="str">
        <v>62320 - Grand Jury</v>
      </c>
      <c r="EL23" t="str">
        <v>62330 - Visiting Judges</v>
      </c>
      <c r="EM23" t="str">
        <v>62340 - Visiting Court Reporters</v>
      </c>
      <c r="EN23" t="str">
        <v>62350 - Election Workers</v>
      </c>
      <c r="EO23" t="str">
        <v>62351 - DCCCD  Fitness Center</v>
      </c>
      <c r="EP23" t="str">
        <v>62352 - Room &amp; Board</v>
      </c>
      <c r="EQ23" t="str">
        <v>62353 - Cable Television</v>
      </c>
      <c r="ER23" t="str">
        <v>62354 - Relocation Expense</v>
      </c>
      <c r="ES23" t="str">
        <v>62355 - Miscellaneous Reimbursables</v>
      </c>
      <c r="ET23" t="str">
        <v>62356 - Maintenance Contracts</v>
      </c>
      <c r="EU23" t="str">
        <v>62357 - CPS Contracts</v>
      </c>
      <c r="EV23" t="str">
        <v>62358 - General Liability</v>
      </c>
      <c r="EW23" t="str">
        <v>62359 - Property Insurance</v>
      </c>
      <c r="EX23" t="str">
        <v>62360 - Insurance</v>
      </c>
      <c r="EY23" t="str">
        <v>62361 - Data Processing Contract</v>
      </c>
      <c r="EZ23" t="str">
        <v>62362 - Workers Comp (Courtesy Patrol)</v>
      </c>
      <c r="FA23" t="str">
        <v>62363 - Fire Fighting</v>
      </c>
      <c r="FB23" t="str">
        <v>62364 - Claims Against County</v>
      </c>
      <c r="FC23" t="str">
        <v>62365 - Janitorial Service -Contractual</v>
      </c>
      <c r="FD23" t="str">
        <v>62366 - Records Management Contracts</v>
      </c>
      <c r="FE23" t="str">
        <v>62367 - Other Contractual Services</v>
      </c>
      <c r="FF23" t="str">
        <v>62368 - Water Improvements - CDBG</v>
      </c>
      <c r="FG23" t="str">
        <v>62369 - Streets/Sidewalks - CDBG</v>
      </c>
      <c r="FH23" t="str">
        <v>62370 - Housing Reconstruction - CDBG</v>
      </c>
      <c r="FI23" t="str">
        <v>62371 - Transfer to State</v>
      </c>
      <c r="FJ23" t="str">
        <v>62372 - Indirect Costs</v>
      </c>
      <c r="FK23" t="str">
        <v>62373 - EMS Service</v>
      </c>
      <c r="FL23" t="str">
        <v>62374 - Mental Health State Contracts</v>
      </c>
      <c r="FM23" t="str">
        <v>62375 - Blight Removal/Demolition - CDBG</v>
      </c>
      <c r="FN23" t="str">
        <v>62376 - Housing Construction - CDBG</v>
      </c>
      <c r="FO23" t="str">
        <v>62377 - Building Improvements - CDBG</v>
      </c>
      <c r="FP23" t="str">
        <v>62378 - Sewer Improvements - CDBG</v>
      </c>
      <c r="FQ23" t="str">
        <v>62379 - Code Adminisstrator - CDBF</v>
      </c>
      <c r="FR23" t="str">
        <v>62405 - Tuition Reimbursement</v>
      </c>
      <c r="FS23" t="str">
        <v>62410 - Substitute Court Reporters</v>
      </c>
      <c r="FT23" t="str">
        <v>62430 - Consulting Fees</v>
      </c>
      <c r="FU23" t="str">
        <v>62440 - Classroom Training</v>
      </c>
      <c r="FV23" t="str">
        <v>62460 - Training Fees</v>
      </c>
      <c r="FW23" t="str">
        <v>62462 - Registration Fees - Training</v>
      </c>
      <c r="FX23" t="str">
        <v>62465 - Court Appointed Masters/Refere</v>
      </c>
      <c r="FY23" t="str">
        <v>62470 - Court Appted Atty - Other allowable Exp District Court</v>
      </c>
      <c r="FZ23" t="str">
        <v>62471 - Court Appted Atty - Other allowable Exp County Court</v>
      </c>
      <c r="GA23" t="str">
        <v>62472 - Court Appted Atty - Other allowable Exp Appeals</v>
      </c>
      <c r="GB23" t="str">
        <v>62473 - Court Appted Atty - Misdemeanor</v>
      </c>
      <c r="GC23" t="str">
        <v>62474 - Court Appted Atty - County Court Appeal</v>
      </c>
      <c r="GD23" t="str">
        <v>62475 - Court Appted Atty - Felony</v>
      </c>
      <c r="GE23" t="str">
        <v>62476 - Court Appted Atty - Captial Murder</v>
      </c>
      <c r="GF23" t="str">
        <v>62477 - Court Appted Atty - Writs</v>
      </c>
      <c r="GG23" t="str">
        <v>62478 - Court Appted Atty - Investigator</v>
      </c>
      <c r="GH23" t="str">
        <v>62479 - Court Appted Atty -Child Welfare</v>
      </c>
      <c r="GI23" t="str">
        <v>62480 - Court Appted Atty - Delinquency</v>
      </c>
      <c r="GJ23" t="str">
        <v>62481 - Court Appointed Atty. -   Death Penalty</v>
      </c>
      <c r="GK23" t="str">
        <v>62482 - Court Appted Atty - No Charges</v>
      </c>
      <c r="GL23" t="str">
        <v>62483 - Court Appted Atty - District Court Appeal</v>
      </c>
      <c r="GM23" t="str">
        <v>62484 - Courty Appted Atty - Other allowable Exp Capital</v>
      </c>
      <c r="GN23" t="str">
        <v>62485 - Ct. Appt. Ad-Iitem Full Guardianship</v>
      </c>
      <c r="GO23" t="str">
        <v>62486 - Court Appointed Advocates</v>
      </c>
      <c r="GP23" t="str">
        <v>62488 - Trial Expense Other Court Costs</v>
      </c>
      <c r="GQ23" t="str">
        <v>62491 - Transcripts of Proceedings</v>
      </c>
      <c r="GR23" t="str">
        <v>62492 - Mediators</v>
      </c>
      <c r="GS23" t="str">
        <v>62493 - Witness Fees</v>
      </c>
      <c r="GT23" t="str">
        <v>62494 - Expenses -Visiting Judges &amp; CT Reporters</v>
      </c>
      <c r="GU23" t="str">
        <v>62495 - Attorney Pro Tem</v>
      </c>
      <c r="GV23" t="str">
        <v>62496 - Appraisal District Share</v>
      </c>
      <c r="GW23" t="str">
        <v>62497 - Expert Testimony - Non PSYCH</v>
      </c>
      <c r="GX23" t="str">
        <v>62498 - Expert Testimony - Psych</v>
      </c>
      <c r="GY23" t="str">
        <v>62499 - Expert Testimony - Non Psych Capital</v>
      </c>
      <c r="GZ23" t="str">
        <v>62500 - Expert Testimony - PD</v>
      </c>
      <c r="HA23" t="str">
        <v>62501 - Expert Testimony - Psych Capital</v>
      </c>
      <c r="HB23" t="str">
        <v>62502 - Capital Public Defender Expert Witness</v>
      </c>
      <c r="HC23" t="str">
        <v>62505 - Investigator - Capital</v>
      </c>
      <c r="HD23" t="str">
        <v>62510 - Ammunition/Explosives</v>
      </c>
      <c r="HE23" t="str">
        <v>62520 - Crime Scene Supplies</v>
      </c>
      <c r="HF23" t="str">
        <v>62530 - Law Enforcement Badges</v>
      </c>
      <c r="HG23" t="str">
        <v>62535 - Bulletproof Vests</v>
      </c>
      <c r="HH23" t="str">
        <v>62540 - Groceries</v>
      </c>
      <c r="HI23" t="str">
        <v>62543 - Vehicles Insurance</v>
      </c>
      <c r="HJ23" t="str">
        <v>62544 - Other</v>
      </c>
      <c r="HK23" t="str">
        <v>62545 - Household Utensils</v>
      </c>
      <c r="HL23" t="str">
        <v>62550 - Kitchen Supplies</v>
      </c>
      <c r="HM23" t="str">
        <v>62555 - Detention Supplies</v>
      </c>
      <c r="HN23" t="str">
        <v>62556 - Personal Care Toiletries</v>
      </c>
      <c r="HO23" t="str">
        <v>62560 - Land-Open Spaces and PW</v>
      </c>
      <c r="HP23" t="str">
        <v>62565 - Citi Lead Projects - Public Wks</v>
      </c>
      <c r="HQ23" t="str">
        <v>62567 - Professional Services</v>
      </c>
      <c r="HR23" t="str">
        <v>62568 - R O W</v>
      </c>
      <c r="HS23" t="str">
        <v>62569 - Land Improvment- Highways and Streets</v>
      </c>
      <c r="HT23" t="str">
        <v>62570 - Construction</v>
      </c>
      <c r="HU23" t="str">
        <v>62571 - Special Commissioners</v>
      </c>
      <c r="HV23" t="str">
        <v>62575 - Clothing  &amp;  Bedding</v>
      </c>
      <c r="HW23" t="str">
        <v>62580 - Reserve Deputy Bond</v>
      </c>
      <c r="HX23" t="str">
        <v>62585 - Informant Fees</v>
      </c>
      <c r="HY23" t="str">
        <v>62590 - County Auto Maintenance</v>
      </c>
      <c r="HZ23" t="str">
        <v>62595 - Vehicle Emissions Repairs</v>
      </c>
      <c r="IA23" t="str">
        <v>62610 - Auto Parts &amp; Supplies</v>
      </c>
      <c r="IB23" t="str">
        <v>62620 - Towing / Road Service</v>
      </c>
      <c r="IC23" t="str">
        <v>62630 - Radio Parts &amp; Supplies</v>
      </c>
      <c r="ID23" t="str">
        <v>62635 - Materials and Supplies</v>
      </c>
      <c r="IE23" t="str">
        <v>62640 - Maintenance/Labor on Building/Office Equipment</v>
      </c>
      <c r="IF23" t="str">
        <v>62650 - Special Equipment Maintenance</v>
      </c>
      <c r="IG23" t="str">
        <v>62660 - Computer Maintenance (Non Contractual)</v>
      </c>
      <c r="IH23" t="str">
        <v>62670 - Maintenance</v>
      </c>
      <c r="II23" t="str">
        <v>62680 - Building Material</v>
      </c>
      <c r="IJ23" t="str">
        <v>62690 - Hardware &amp; Electrical Supplies</v>
      </c>
      <c r="IK23" t="str">
        <v>62710 - Plumbing Supplies</v>
      </c>
      <c r="IL23" t="str">
        <v>62720 - Janitorial Supplies</v>
      </c>
      <c r="IM23" t="str">
        <v>62730 - Small Tools</v>
      </c>
      <c r="IN23" t="str">
        <v>62740 - Painting Supplies</v>
      </c>
      <c r="IO23" t="str">
        <v>62750 - Welding Supplies</v>
      </c>
      <c r="IP23" t="str">
        <v>62760 - Ground Maintenance</v>
      </c>
      <c r="IQ23" t="str">
        <v>62770 - Extermination/Fumigation</v>
      </c>
      <c r="IR23" t="str">
        <v>62810 - Groceries-Other</v>
      </c>
      <c r="IS23" t="str">
        <v>62815 - Jury Room Supplies</v>
      </c>
      <c r="IT23" t="str">
        <v>62818 - FM-Minor Building Alterations</v>
      </c>
      <c r="IU23" t="str">
        <v>62820 - Agricultural Supplies</v>
      </c>
      <c r="IV23" t="str">
        <v>62825 - Animal &amp; Livestock Feed &amp; Supplies</v>
      </c>
      <c r="IW23" t="str">
        <v>62830 - Animal Disposal</v>
      </c>
      <c r="IX23" t="str">
        <v>62835 - Autopsy Supplies</v>
      </c>
      <c r="IY23" t="str">
        <v>62840 - Laboratory Supplies</v>
      </c>
      <c r="IZ23" t="str">
        <v>62845 - Chemicals</v>
      </c>
      <c r="JA23" t="str">
        <v>62846 - Cylinder Gases</v>
      </c>
      <c r="JB23" t="str">
        <v>62847 - Drafting /Survey Supplies</v>
      </c>
      <c r="JC23" t="str">
        <v>62860 - FM-ADA Improvements</v>
      </c>
      <c r="JD23" t="str">
        <v>62861 - FM-Flooring updates</v>
      </c>
      <c r="JE23" t="str">
        <v>62862 - FM-Environmental Remediation</v>
      </c>
      <c r="JF23" t="str">
        <v>62863 - FM-HVAC Repair</v>
      </c>
      <c r="JG23" t="str">
        <v>62864 - FM-Minor Building Alterations</v>
      </c>
      <c r="JH23" t="str">
        <v>62865 - FM-Landscaping</v>
      </c>
      <c r="JI23" t="str">
        <v>62866 - FM-ADA Improvements</v>
      </c>
      <c r="JJ23" t="str">
        <v>62867 - FM-Lighting</v>
      </c>
      <c r="JK23" t="str">
        <v>62868 - FM-Other Facility Expense</v>
      </c>
      <c r="JL23" t="str">
        <v>62869 - FM-Fire Alarm&amp; Smoke Detectors</v>
      </c>
      <c r="JM23" t="str">
        <v>62871 - FM-Other Facility Expense</v>
      </c>
      <c r="JN23" t="str">
        <v>62872 - FM-Parking Program</v>
      </c>
      <c r="JO23" t="str">
        <v>62873 - FM-Emergency Management System</v>
      </c>
      <c r="JP23" t="str">
        <v>62874 - FM-Electrical</v>
      </c>
      <c r="JQ23" t="str">
        <v>62875 - FM-Plumbing</v>
      </c>
      <c r="JR23" t="str">
        <v>62876 - FM-Elevators</v>
      </c>
      <c r="JS23" t="str">
        <v>62880 - Election Supplies</v>
      </c>
      <c r="JT23" t="str">
        <v>62890 - Voting Machine Supplies</v>
      </c>
      <c r="JU23" t="str">
        <v>62910 - Voting Machine Transportation</v>
      </c>
      <c r="JV23" t="str">
        <v>62920 - Drug &amp; Medical Supplies</v>
      </c>
      <c r="JW23" t="str">
        <v>62930 - Photo Supplies</v>
      </c>
      <c r="JX23" t="str">
        <v>62935 - Two-Way Radios</v>
      </c>
      <c r="JY23" t="str">
        <v>62940 - Laundry &amp; Cleaning Supplies</v>
      </c>
      <c r="JZ23" t="str">
        <v>62950 - Books &amp; Supplements</v>
      </c>
      <c r="KA23" t="str">
        <v>62960 - Training Supplies</v>
      </c>
      <c r="KB23" t="str">
        <v>62970 - Uniforms</v>
      </c>
      <c r="KC23" t="str">
        <v>62975 - Payment Old Cancelled Warrants</v>
      </c>
      <c r="KD23" t="str">
        <v>62980 - Auto Expense - Incidental</v>
      </c>
      <c r="KE23" t="str">
        <v>62990 - Special Allocation - Welfare Dept.</v>
      </c>
      <c r="KF23" t="str">
        <v>62995 - Lease Expenses</v>
      </c>
      <c r="KG23" t="str">
        <v>63101 - GT6112-Substitute Teacher Salaries</v>
      </c>
      <c r="KH23" t="str">
        <v>63102 - GT6119-Teachers and Other Prof</v>
      </c>
      <c r="KI23" t="str">
        <v>63103 - GT6121-Extra Duty Pay /Overtime</v>
      </c>
      <c r="KJ23" t="str">
        <v>63104 - GT6129-Support Salaries</v>
      </c>
      <c r="KK23" t="str">
        <v>63105 - GT6141-Social Security / Medic</v>
      </c>
      <c r="KL23" t="str">
        <v>63106 - GT6142-Group Health and Life I</v>
      </c>
      <c r="KM23" t="str">
        <v>63107 - GT6143-Workers Compensation</v>
      </c>
      <c r="KN23" t="str">
        <v>63108 - GT6145-Unemployment Compensation</v>
      </c>
      <c r="KO23" t="str">
        <v>63109 - GT6146-Teacher Retirement / TR</v>
      </c>
      <c r="KP23" t="str">
        <v>63110 - GT6200-No Description</v>
      </c>
      <c r="KQ23" t="str">
        <v>63111 - GT6211-Legal Services</v>
      </c>
      <c r="KR23" t="str">
        <v>63112 - GT6212-Audit Services</v>
      </c>
      <c r="KS23" t="str">
        <v>63113 - GT6239-Education Service Center</v>
      </c>
      <c r="KT23" t="str">
        <v>63114 - GT6249-Maintenance and Repair</v>
      </c>
      <c r="KU23" t="str">
        <v>63115 - GT6259-Utilities</v>
      </c>
      <c r="KV23" t="str">
        <v>63116 - GT6269-Rentals - Operating Lea</v>
      </c>
      <c r="KW23" t="str">
        <v>63117 - GT6299-No Description</v>
      </c>
      <c r="KX23" t="str">
        <v>63118 - GT6319-Supplies for Maintenanc</v>
      </c>
      <c r="KY23" t="str">
        <v>63119 - GT6321-Textbooks</v>
      </c>
      <c r="KZ23" t="str">
        <v>63120 - GT6329-No Description</v>
      </c>
      <c r="LA23" t="str">
        <v>63121 - GT6339-Testing Materials</v>
      </c>
      <c r="LB23" t="str">
        <v>63122 - GT6399-Supplies and Materials</v>
      </c>
      <c r="LC23" t="str">
        <v>63123 - GT6411-Employee Travel</v>
      </c>
      <c r="LD23" t="str">
        <v>63124 - GT6429-Insurance Cost</v>
      </c>
      <c r="LE23" t="str">
        <v>63125 - GT6494-No Description</v>
      </c>
      <c r="LF23" t="str">
        <v>63126 - GT6499-Fees, Dues and Other Ex</v>
      </c>
      <c r="LG23" t="str">
        <v>67520 - Interest Payment</v>
      </c>
      <c r="LH23" t="str">
        <v>67525 - Premium &amp; Discount Amortization - Debt</v>
      </c>
      <c r="LI23" t="str">
        <v>67530 - Principal Payment</v>
      </c>
      <c r="LJ23" t="str">
        <v>67532 - Debt Issuance Costs</v>
      </c>
      <c r="LK23" t="str">
        <v>67535 - Deferred Debt Issuance Amortization</v>
      </c>
      <c r="LL23" t="str">
        <v>68001 - Property - Budget Only</v>
      </c>
      <c r="LM23" t="str">
        <v>68010 - Engineering &amp; Design ( Other than CMAQ)</v>
      </c>
      <c r="LN23" t="str">
        <v>68011 - Capital Outlay Other</v>
      </c>
      <c r="LO23" t="str">
        <v>68020 - Professional/Consultant Fees</v>
      </c>
      <c r="LP23" t="str">
        <v>68050 - Administrative Costs- Property</v>
      </c>
      <c r="LQ23" t="str">
        <v>68110 - Land - DO NOT USE</v>
      </c>
      <c r="LR23" t="str">
        <v>68111 - Land-NEW</v>
      </c>
      <c r="LS23" t="str">
        <v>68115 - Land Improvements</v>
      </c>
      <c r="LT23" t="str">
        <v>68116 - Land Improvements-NEW</v>
      </c>
      <c r="LU23" t="str">
        <v>68120 - Buildings</v>
      </c>
      <c r="LV23" t="str">
        <v>68121 - Building Reno - 20 year</v>
      </c>
      <c r="LW23" t="str">
        <v>68130 - Building Improvements</v>
      </c>
      <c r="LX23" t="str">
        <v>68131 - Tenant Build Out - Leasehold</v>
      </c>
      <c r="LY23" t="str">
        <v>68132 - Major Elevator Improvements</v>
      </c>
      <c r="LZ23" t="str">
        <v>68136 - Capx Temp Buildings</v>
      </c>
      <c r="MA23" t="str">
        <v>68141 - R-O-W - Land</v>
      </c>
      <c r="MB23" t="str">
        <v>68144 - R-O-W - Appraisers Fees</v>
      </c>
      <c r="MC23" t="str">
        <v>68147 - R-O-W - Title Expense</v>
      </c>
      <c r="MD23" t="str">
        <v>68149 - R-O-W - Sole Expense of State</v>
      </c>
      <c r="ME23" t="str">
        <v>68180 - Property Inspection</v>
      </c>
      <c r="MF23" t="str">
        <v>68185 - Archeological Survey</v>
      </c>
      <c r="MG23" t="str">
        <v>68190 - Architects Fees</v>
      </c>
      <c r="MH23" t="str">
        <v>68210 - Construction in Progress_A08210</v>
      </c>
      <c r="MI23" t="str">
        <v>68293 - Computer Hardware - Non capital outlay</v>
      </c>
      <c r="MJ23" t="str">
        <v>68294 - Computer Software As A Service - Not capitallized</v>
      </c>
      <c r="MK23" t="str">
        <v>68295 - Software Purchase - Non CAP</v>
      </c>
      <c r="ML23" t="str">
        <v>68311 - Roads</v>
      </c>
      <c r="MM23" t="str">
        <v>68312 - Bridges</v>
      </c>
      <c r="MN23" t="str">
        <v>68314 - Quality Control - Roads &amp; Bridge</v>
      </c>
      <c r="MO23" t="str">
        <v>68318 - Capital exp-cities</v>
      </c>
      <c r="MP23" t="str">
        <v>68319 - Capital - Contra (Reimbursement from Cities</v>
      </c>
      <c r="MQ23" t="str">
        <v>68330 - Curb, Gutter, &amp; Drainage</v>
      </c>
      <c r="MR23" t="str">
        <v>68399 - Capital-contra-cities</v>
      </c>
      <c r="MS23" t="str">
        <v>68410 - Furniture &amp; Equipment</v>
      </c>
      <c r="MT23" t="str">
        <v>68414 - Office Equipment</v>
      </c>
      <c r="MU23" t="str">
        <v>68415 - Equipment, Fixed Assets</v>
      </c>
      <c r="MV23" t="str">
        <v>68416 - Medical Equipment</v>
      </c>
      <c r="MW23" t="str">
        <v>68417 - Telephone Equipment</v>
      </c>
      <c r="MX23" t="str">
        <v>68418 - General Equipment</v>
      </c>
      <c r="MY23" t="str">
        <v>68419 - Laundry Equipment</v>
      </c>
      <c r="MZ23" t="str">
        <v>68520 - Telecommunication Equipment</v>
      </c>
      <c r="NA23" t="str">
        <v>68530 - Law Library Books (Complete Se</v>
      </c>
      <c r="NB23" t="str">
        <v>68610 - Special Equipment Maintenance</v>
      </c>
      <c r="NC23" t="str">
        <v>68615 - Road Construction Equipment</v>
      </c>
      <c r="ND23" t="str">
        <v>68616 - Laboratory Equipment</v>
      </c>
      <c r="NE23" t="str">
        <v>68620 - Vehicles</v>
      </c>
      <c r="NF23" t="str">
        <v>68621 - Electric Vehicles</v>
      </c>
      <c r="NG23" t="str">
        <v>68625 - Trucks</v>
      </c>
      <c r="NH23" t="str">
        <v>68630 - Computer Hardware</v>
      </c>
      <c r="NI23" t="str">
        <v>68639 - Software - Other Exp</v>
      </c>
      <c r="NJ23" t="str">
        <v>68640 - Computer Software over $10000</v>
      </c>
      <c r="NK23" t="str">
        <v>68641 - Software Dev, Imp, Cons Fees</v>
      </c>
      <c r="NL23" t="str">
        <v>68642 - Leases NonCapitalized F196 only</v>
      </c>
      <c r="NM23" t="str">
        <v>68643 - Capital Leases</v>
      </c>
      <c r="NN23" t="str">
        <v>68708 - Property - Traffic Signs</v>
      </c>
      <c r="NO23" t="str">
        <v>68713 - Property - Kitchen Equipment</v>
      </c>
      <c r="NP23" t="str">
        <v>68801 - Flooring Updates</v>
      </c>
      <c r="NQ23" t="str">
        <v>68803 - FM-Electrical</v>
      </c>
      <c r="NR23" t="str">
        <v>68806 - FM-Energy Management system</v>
      </c>
      <c r="NS23" t="str">
        <v>68809 - FM-Environmental Remediation</v>
      </c>
      <c r="NT23" t="str">
        <v>68812 - FM-Fire Alarm&amp; Smoke Detectors</v>
      </c>
      <c r="NU23" t="str">
        <v>68815 - FM-HVAC Repair</v>
      </c>
      <c r="NV23" t="str">
        <v>68818 - FM-Minor building alterations</v>
      </c>
      <c r="NW23" t="str">
        <v>68821 - FM-Painting</v>
      </c>
      <c r="NX23" t="str">
        <v>68824 - FM-Parking Program</v>
      </c>
      <c r="NY23" t="str">
        <v>68827 - FM_Plumbing</v>
      </c>
      <c r="NZ23" t="str">
        <v>68830 - FM-Roofing</v>
      </c>
      <c r="OA23" t="str">
        <v>68833 - Telcom</v>
      </c>
      <c r="OB23" t="str">
        <v>68836 - FM-Waterproofing</v>
      </c>
      <c r="OC23" t="str">
        <v>68839 - FM-Windows</v>
      </c>
      <c r="OD23" t="str">
        <v>68842 - FM-Landscaping</v>
      </c>
      <c r="OE23" t="str">
        <v>68845 - FM-ADA Improvements</v>
      </c>
      <c r="OF23" t="str">
        <v>68851 - FM-Lighting</v>
      </c>
      <c r="OG23" t="str">
        <v>68871 - FM-Other Facility Expense</v>
      </c>
      <c r="OH23" t="str">
        <v>68950 - Depreciation</v>
      </c>
      <c r="OI23" t="str">
        <v xml:space="preserve">68951 - Amortization </v>
      </c>
      <c r="OJ23" t="str">
        <v>68955 - Depreciation Adjustment - FA</v>
      </c>
      <c r="OK23" t="str">
        <v>68960 - Gain/Loss - NBV - FA</v>
      </c>
      <c r="OL23" t="str">
        <v>68961 - Cost of Removal Gain/Loss</v>
      </c>
      <c r="OM23" t="str">
        <v>69305 - Retiree-Health</v>
      </c>
      <c r="ON23" t="str">
        <v>69310 - W. Comp. Admin. Fee Expenses</v>
      </c>
      <c r="OO23" t="str">
        <v>69315 - Prescriptions</v>
      </c>
      <c r="OP23" t="str">
        <v>69320 - Administrative Fees-INS TRUST</v>
      </c>
      <c r="OQ23" t="str">
        <v>69325 - Trust - Section 125 Flex Claims</v>
      </c>
      <c r="OR23" t="str">
        <v>69330 - Trust - Optumhealth Bank</v>
      </c>
      <c r="OS23" t="str">
        <v>69335 - Trust - Miscellaneous Expenses</v>
      </c>
      <c r="OT23" t="str">
        <v>69340 - North Texas Alliance</v>
      </c>
      <c r="OU23" t="str">
        <v>69345 - Trust - Texas Health Choice</v>
      </c>
      <c r="OV23" t="str">
        <v>69350 - Trust - Safeguard Dental</v>
      </c>
      <c r="OW23" t="str">
        <v>69355 - Trust-Mental Health Network services</v>
      </c>
      <c r="OX23" t="str">
        <v>69360 - Trust - Refunds Medical Payments</v>
      </c>
      <c r="OY23" t="str">
        <v>69365 - Affordalbe Care ACT</v>
      </c>
      <c r="OZ23" t="str">
        <v>69370 - Special &amp; Trust Disbursements</v>
      </c>
      <c r="PA23" t="str">
        <v>69375 - ISF-Workers Comp Expenses</v>
      </c>
    </row>
    <row r="24" spans="1:417" x14ac:dyDescent="0.25">
      <c r="A24" t="str" cm="1">
        <f t="array" ref="A24:PA24">TRANSPOSE(_xlfn._xlws.SORT(_xlfn._xlws.FILTER(TableAccount[Account List],ISNUMBER(SEARCH(Travel!Z25,TableAccount[Account List])))))</f>
        <v>61010 - Salaries - Official</v>
      </c>
      <c r="B24" t="str">
        <v>61011 - District Court Judges(Tex. Govt. Code Sec. 659.012(a)(1))</v>
      </c>
      <c r="C24" t="str">
        <v>61012 - Court of Appeals Justices(Tex. Govt. Code Sec. 659.012(a)(2))</v>
      </c>
      <c r="D24" t="str">
        <v>61013 - Supreme Court Justices &amp; Court of Criminal Appeals Judges(Tex. Govt. Code Sec. 659.012(a)(3))</v>
      </c>
      <c r="E24" t="str">
        <v>61014 - County Court at Law Judges (Tex. Govt. Code Sec. 25.0005)</v>
      </c>
      <c r="F24" t="str">
        <v>61015 - Probate Court Judges(Tex. Govt. Code Sec. 25.0023)</v>
      </c>
      <c r="G24" t="str">
        <v>61016 - Appointed Directors</v>
      </c>
      <c r="H24" t="str">
        <v>61020 - Salaries - Assistant</v>
      </c>
      <c r="I24" t="str">
        <v>61025 - Supplemental Pay</v>
      </c>
      <c r="J24" t="str">
        <v>61030 - Salaries - Court Coordinators</v>
      </c>
      <c r="K24" t="str">
        <v>61040 - Salaries - Court Reporters</v>
      </c>
      <c r="L24" t="str">
        <v>61050 - Salaries - Overtime</v>
      </c>
      <c r="M24" t="str">
        <v>61060 - Salaries - Extra Help</v>
      </c>
      <c r="N24" t="str">
        <v>61061 - Salaries - Part-time Regular</v>
      </c>
      <c r="O24" t="str">
        <v>61062 - Salaries - Part-time Temporary</v>
      </c>
      <c r="P24" t="str">
        <v>61070 - Automobile Allowance</v>
      </c>
      <c r="Q24" t="str">
        <v>61080 - Mileage Reimbursement</v>
      </c>
      <c r="R24" t="str">
        <v>61090 - Salary Lag Account</v>
      </c>
      <c r="S24" t="str">
        <v>61110 - Social Security</v>
      </c>
      <c r="T24" t="str">
        <v>61111 - FICA_A01111</v>
      </c>
      <c r="U24" t="str">
        <v>61112 - Medicare_A01112</v>
      </c>
      <c r="V24" t="str">
        <v>61113 - PARS</v>
      </c>
      <c r="W24" t="str">
        <v>61120 - Sick Leave Payoff</v>
      </c>
      <c r="X24" t="str">
        <v>61140 - Insurance -Employer</v>
      </c>
      <c r="Y24" t="str">
        <v>61150 - Fringe Benefits Retirement-Employer</v>
      </c>
      <c r="Z24" t="str">
        <v>61160 - Unemployment Insurance</v>
      </c>
      <c r="AA24" t="str">
        <v>61190 - Workers Compensation- County</v>
      </c>
      <c r="AB24" t="str">
        <v>62001 - Operating - Budget Only</v>
      </c>
      <c r="AC24" t="str">
        <v>62010 - Advertising</v>
      </c>
      <c r="AD24" t="str">
        <v>62011 - Classified Advertising</v>
      </c>
      <c r="AE24" t="str">
        <v>62012 - Advertisement for Bids</v>
      </c>
      <c r="AF24" t="str">
        <v>62013 - Legal Notices</v>
      </c>
      <c r="AG24" t="str">
        <v>62014 - Other</v>
      </c>
      <c r="AH24" t="str">
        <v>62015 - Forfeiture Disbursements</v>
      </c>
      <c r="AI24" t="str">
        <v>62021 - Truck  Rental</v>
      </c>
      <c r="AJ24" t="str">
        <v>62022 - Equipment Rental</v>
      </c>
      <c r="AK24" t="str">
        <v>62023 - Building Rental</v>
      </c>
      <c r="AL24" t="str">
        <v>62024 - Other  Rental</v>
      </c>
      <c r="AM24" t="str">
        <v>62025 - Voting Machine Rental</v>
      </c>
      <c r="AN24" t="str">
        <v>62026 - Business Travel</v>
      </c>
      <c r="AO24" t="str">
        <v>62027 - Conference Travel</v>
      </c>
      <c r="AP24" t="str">
        <v>62028 - Legislative Travel</v>
      </c>
      <c r="AQ24" t="str">
        <v>62029 - Recruiting Travel</v>
      </c>
      <c r="AR24" t="str">
        <v>62030 - Administrative Expense</v>
      </c>
      <c r="AS24" t="str">
        <v>62031 - Administrative Expense Contra</v>
      </c>
      <c r="AT24" t="str">
        <v>62035 - Late Fees/Finance Charges</v>
      </c>
      <c r="AU24" t="str">
        <v>62036 - Day Treatment Program</v>
      </c>
      <c r="AV24" t="str">
        <v>62037 - Electronic Monitoring</v>
      </c>
      <c r="AW24" t="str">
        <v>62038 - Juvenile Groceries</v>
      </c>
      <c r="AX24" t="str">
        <v>62039 - Emergency Foster Care</v>
      </c>
      <c r="AY24" t="str">
        <v>62040 - Emergency Food Assistance</v>
      </c>
      <c r="AZ24" t="str">
        <v>62041 - Emergency Medical Assistance</v>
      </c>
      <c r="BA24" t="str">
        <v>62042 - School/Recreation Expense</v>
      </c>
      <c r="BB24" t="str">
        <v>62043 - Residential Placement</v>
      </c>
      <c r="BC24" t="str">
        <v>62044 - Medical Expenses</v>
      </c>
      <c r="BD24" t="str">
        <v>62050 - Conference/Staff Development Expense</v>
      </c>
      <c r="BE24" t="str">
        <v>62080 - Dues &amp; Subscriptions</v>
      </c>
      <c r="BF24" t="str">
        <v>62081 - Organizational Dues</v>
      </c>
      <c r="BG24" t="str">
        <v>62082 - Subscriptions</v>
      </c>
      <c r="BH24" t="str">
        <v>62083 - Refunds</v>
      </c>
      <c r="BI24" t="str">
        <v>62084 - Reporting Vital Statistics</v>
      </c>
      <c r="BJ24" t="str">
        <v>62090 - Property Less than $5000</v>
      </c>
      <c r="BK24" t="str">
        <v>62093 - Computer Hardware less than $5000</v>
      </c>
      <c r="BL24" t="str">
        <v>62094 - Software as a service</v>
      </c>
      <c r="BM24" t="str">
        <v>62095 - Computer Software</v>
      </c>
      <c r="BN24" t="str">
        <v>62097 - Radios less than $5000 (8/30/01)</v>
      </c>
      <c r="BO24" t="str">
        <v>62098 - Weapons - Guns, Rifles</v>
      </c>
      <c r="BP24" t="str">
        <v>62125 - Questioned Cost Reimbursement</v>
      </c>
      <c r="BQ24" t="str">
        <v>62136 - Court Appointed Interpreter</v>
      </c>
      <c r="BR24" t="str">
        <v>62140 - Transportation Assistance</v>
      </c>
      <c r="BS24" t="str">
        <v>62150 - License &amp; Permit Fees</v>
      </c>
      <c r="BT24" t="str">
        <v>62151 - Rental Assistance- Emergency</v>
      </c>
      <c r="BU24" t="str">
        <v>62152 - Rental Assistance - Long Term</v>
      </c>
      <c r="BV24" t="str">
        <v>62153 - Rental Assistance - Client ERAP</v>
      </c>
      <c r="BW24" t="str">
        <v>62154 - Furnishings Assistance</v>
      </c>
      <c r="BX24" t="str">
        <v>62155 - Juror Housing &amp; Meals</v>
      </c>
      <c r="BY24" t="str">
        <v>62156 - Notary /Bonds Fees</v>
      </c>
      <c r="BZ24" t="str">
        <v>62157 - Rental Assistance - Portability Vouchers</v>
      </c>
      <c r="CA24" t="str">
        <v>62160 - Office Supplies</v>
      </c>
      <c r="CB24" t="str">
        <v>62170 - Postage</v>
      </c>
      <c r="CC24" t="str">
        <v>62175 - Printing / Imaging Expense</v>
      </c>
      <c r="CD24" t="str">
        <v>62179 - Water/Sewer/Garbage</v>
      </c>
      <c r="CE24" t="str">
        <v>62180 - Emergency Assistance</v>
      </c>
      <c r="CF24" t="str">
        <v>62181 - Utilities Assistance - Elderly</v>
      </c>
      <c r="CG24" t="str">
        <v>62182 - Utilities Assistance - Emergency</v>
      </c>
      <c r="CH24" t="str">
        <v>62183 - Utilities Assistance - Co Payment</v>
      </c>
      <c r="CI24" t="str">
        <v>62184 - Utilities Assistance - Mortgage</v>
      </c>
      <c r="CJ24" t="str">
        <v>62185 - Utitlities Assitance - ERAP Client</v>
      </c>
      <c r="CK24" t="str">
        <v>62186 - Utilities Assistance</v>
      </c>
      <c r="CL24" t="str">
        <v>62187 - Utilities</v>
      </c>
      <c r="CM24" t="str">
        <v>62188 - Print Shop Expenses</v>
      </c>
      <c r="CN24" t="str">
        <v>62189 - Publications</v>
      </c>
      <c r="CO24" t="str">
        <v>62190 - Testing Expense</v>
      </c>
      <c r="CP24" t="str">
        <v>62191 - Mortgage Assistance</v>
      </c>
      <c r="CQ24" t="str">
        <v>62192 - Transportation Assistance</v>
      </c>
      <c r="CR24" t="str">
        <v>62195 - Other Miscellaneous</v>
      </c>
      <c r="CS24" t="str">
        <v>62200 - Engineering</v>
      </c>
      <c r="CT24" t="str">
        <v>62210 - Shipping &amp; Handing (Freight)</v>
      </c>
      <c r="CU24" t="str">
        <v>62211 - Telephones</v>
      </c>
      <c r="CV24" t="str">
        <v>62212 - Cellular Phones</v>
      </c>
      <c r="CW24" t="str">
        <v>62213 - Pagers</v>
      </c>
      <c r="CX24" t="str">
        <v>62214 - Internet Access</v>
      </c>
      <c r="CY24" t="str">
        <v>62215 - Telecom maintenance and repair</v>
      </c>
      <c r="CZ24" t="str">
        <v>62216 - Telecom contracts</v>
      </c>
      <c r="DA24" t="str">
        <v>62217 - Telecommunications</v>
      </c>
      <c r="DB24" t="str">
        <v>62218 - Telephone Reimbursement</v>
      </c>
      <c r="DC24" t="str">
        <v>62219 - Long Distance</v>
      </c>
      <c r="DD24" t="str">
        <v>62221 - Financial &amp; Audit</v>
      </c>
      <c r="DE24" t="str">
        <v>62222 - Sign Painting &amp; Lettering</v>
      </c>
      <c r="DF24" t="str">
        <v>62223 - Medical Services</v>
      </c>
      <c r="DG24" t="str">
        <v>62225 - Other Professional Fees</v>
      </c>
      <c r="DH24" t="str">
        <v>62226 - Professional Fees - Sub-Recipients</v>
      </c>
      <c r="DI24" t="str">
        <v>62227 - Collection Fees - Linebarger</v>
      </c>
      <c r="DJ24" t="str">
        <v>62228 - Judical Region - Local Issue</v>
      </c>
      <c r="DK24" t="str">
        <v>62229 - Contra - Reimbursement from Ci</v>
      </c>
      <c r="DL24" t="str">
        <v>62235 - DDA - Spendable Balance</v>
      </c>
      <c r="DM24" t="str">
        <v>62240 - Incentives- Participants</v>
      </c>
      <c r="DN24" t="str">
        <v>62250 - Incentives- Grants</v>
      </c>
      <c r="DO24" t="str">
        <v>62254 - Lumber</v>
      </c>
      <c r="DP24" t="str">
        <v>62255 - Steel &amp; Iron</v>
      </c>
      <c r="DQ24" t="str">
        <v>62256 - Concrete Pipes</v>
      </c>
      <c r="DR24" t="str">
        <v>62257 - Sand</v>
      </c>
      <c r="DS24" t="str">
        <v>62258 - Chat</v>
      </c>
      <c r="DT24" t="str">
        <v>62259 - Liquid Asphalt</v>
      </c>
      <c r="DU24" t="str">
        <v>62260 - Asphalt Plant Mix</v>
      </c>
      <c r="DV24" t="str">
        <v>62261 - Cement Slurry</v>
      </c>
      <c r="DW24" t="str">
        <v>62262 - Road Gravel</v>
      </c>
      <c r="DX24" t="str">
        <v>62263 - Hazardous Waste Disposal</v>
      </c>
      <c r="DY24" t="str">
        <v>62264 - Waste Disposal</v>
      </c>
      <c r="DZ24" t="str">
        <v>62265 - Trash / Litter Removal</v>
      </c>
      <c r="EA24" t="str">
        <v>62266 - Cement Sacrete</v>
      </c>
      <c r="EB24" t="str">
        <v>62267 - Signage</v>
      </c>
      <c r="EC24" t="str">
        <v>62268 - Surety Bonds</v>
      </c>
      <c r="ED24" t="str">
        <v>62269 - Death/Burial Expense</v>
      </c>
      <c r="EE24" t="str">
        <v>62270 - Line Stabilizer</v>
      </c>
      <c r="EF24" t="str">
        <v>62271 - Delivery Service</v>
      </c>
      <c r="EG24" t="str">
        <v>62275 - Usage Equipment</v>
      </c>
      <c r="EH24" t="str">
        <v>62280 - Usage Materials/Burdened</v>
      </c>
      <c r="EI24" t="str">
        <v>62285 - Fuel</v>
      </c>
      <c r="EJ24" t="str">
        <v>62310 - Petit Jury</v>
      </c>
      <c r="EK24" t="str">
        <v>62320 - Grand Jury</v>
      </c>
      <c r="EL24" t="str">
        <v>62330 - Visiting Judges</v>
      </c>
      <c r="EM24" t="str">
        <v>62340 - Visiting Court Reporters</v>
      </c>
      <c r="EN24" t="str">
        <v>62350 - Election Workers</v>
      </c>
      <c r="EO24" t="str">
        <v>62351 - DCCCD  Fitness Center</v>
      </c>
      <c r="EP24" t="str">
        <v>62352 - Room &amp; Board</v>
      </c>
      <c r="EQ24" t="str">
        <v>62353 - Cable Television</v>
      </c>
      <c r="ER24" t="str">
        <v>62354 - Relocation Expense</v>
      </c>
      <c r="ES24" t="str">
        <v>62355 - Miscellaneous Reimbursables</v>
      </c>
      <c r="ET24" t="str">
        <v>62356 - Maintenance Contracts</v>
      </c>
      <c r="EU24" t="str">
        <v>62357 - CPS Contracts</v>
      </c>
      <c r="EV24" t="str">
        <v>62358 - General Liability</v>
      </c>
      <c r="EW24" t="str">
        <v>62359 - Property Insurance</v>
      </c>
      <c r="EX24" t="str">
        <v>62360 - Insurance</v>
      </c>
      <c r="EY24" t="str">
        <v>62361 - Data Processing Contract</v>
      </c>
      <c r="EZ24" t="str">
        <v>62362 - Workers Comp (Courtesy Patrol)</v>
      </c>
      <c r="FA24" t="str">
        <v>62363 - Fire Fighting</v>
      </c>
      <c r="FB24" t="str">
        <v>62364 - Claims Against County</v>
      </c>
      <c r="FC24" t="str">
        <v>62365 - Janitorial Service -Contractual</v>
      </c>
      <c r="FD24" t="str">
        <v>62366 - Records Management Contracts</v>
      </c>
      <c r="FE24" t="str">
        <v>62367 - Other Contractual Services</v>
      </c>
      <c r="FF24" t="str">
        <v>62368 - Water Improvements - CDBG</v>
      </c>
      <c r="FG24" t="str">
        <v>62369 - Streets/Sidewalks - CDBG</v>
      </c>
      <c r="FH24" t="str">
        <v>62370 - Housing Reconstruction - CDBG</v>
      </c>
      <c r="FI24" t="str">
        <v>62371 - Transfer to State</v>
      </c>
      <c r="FJ24" t="str">
        <v>62372 - Indirect Costs</v>
      </c>
      <c r="FK24" t="str">
        <v>62373 - EMS Service</v>
      </c>
      <c r="FL24" t="str">
        <v>62374 - Mental Health State Contracts</v>
      </c>
      <c r="FM24" t="str">
        <v>62375 - Blight Removal/Demolition - CDBG</v>
      </c>
      <c r="FN24" t="str">
        <v>62376 - Housing Construction - CDBG</v>
      </c>
      <c r="FO24" t="str">
        <v>62377 - Building Improvements - CDBG</v>
      </c>
      <c r="FP24" t="str">
        <v>62378 - Sewer Improvements - CDBG</v>
      </c>
      <c r="FQ24" t="str">
        <v>62379 - Code Adminisstrator - CDBF</v>
      </c>
      <c r="FR24" t="str">
        <v>62405 - Tuition Reimbursement</v>
      </c>
      <c r="FS24" t="str">
        <v>62410 - Substitute Court Reporters</v>
      </c>
      <c r="FT24" t="str">
        <v>62430 - Consulting Fees</v>
      </c>
      <c r="FU24" t="str">
        <v>62440 - Classroom Training</v>
      </c>
      <c r="FV24" t="str">
        <v>62460 - Training Fees</v>
      </c>
      <c r="FW24" t="str">
        <v>62462 - Registration Fees - Training</v>
      </c>
      <c r="FX24" t="str">
        <v>62465 - Court Appointed Masters/Refere</v>
      </c>
      <c r="FY24" t="str">
        <v>62470 - Court Appted Atty - Other allowable Exp District Court</v>
      </c>
      <c r="FZ24" t="str">
        <v>62471 - Court Appted Atty - Other allowable Exp County Court</v>
      </c>
      <c r="GA24" t="str">
        <v>62472 - Court Appted Atty - Other allowable Exp Appeals</v>
      </c>
      <c r="GB24" t="str">
        <v>62473 - Court Appted Atty - Misdemeanor</v>
      </c>
      <c r="GC24" t="str">
        <v>62474 - Court Appted Atty - County Court Appeal</v>
      </c>
      <c r="GD24" t="str">
        <v>62475 - Court Appted Atty - Felony</v>
      </c>
      <c r="GE24" t="str">
        <v>62476 - Court Appted Atty - Captial Murder</v>
      </c>
      <c r="GF24" t="str">
        <v>62477 - Court Appted Atty - Writs</v>
      </c>
      <c r="GG24" t="str">
        <v>62478 - Court Appted Atty - Investigator</v>
      </c>
      <c r="GH24" t="str">
        <v>62479 - Court Appted Atty -Child Welfare</v>
      </c>
      <c r="GI24" t="str">
        <v>62480 - Court Appted Atty - Delinquency</v>
      </c>
      <c r="GJ24" t="str">
        <v>62481 - Court Appointed Atty. -   Death Penalty</v>
      </c>
      <c r="GK24" t="str">
        <v>62482 - Court Appted Atty - No Charges</v>
      </c>
      <c r="GL24" t="str">
        <v>62483 - Court Appted Atty - District Court Appeal</v>
      </c>
      <c r="GM24" t="str">
        <v>62484 - Courty Appted Atty - Other allowable Exp Capital</v>
      </c>
      <c r="GN24" t="str">
        <v>62485 - Ct. Appt. Ad-Iitem Full Guardianship</v>
      </c>
      <c r="GO24" t="str">
        <v>62486 - Court Appointed Advocates</v>
      </c>
      <c r="GP24" t="str">
        <v>62488 - Trial Expense Other Court Costs</v>
      </c>
      <c r="GQ24" t="str">
        <v>62491 - Transcripts of Proceedings</v>
      </c>
      <c r="GR24" t="str">
        <v>62492 - Mediators</v>
      </c>
      <c r="GS24" t="str">
        <v>62493 - Witness Fees</v>
      </c>
      <c r="GT24" t="str">
        <v>62494 - Expenses -Visiting Judges &amp; CT Reporters</v>
      </c>
      <c r="GU24" t="str">
        <v>62495 - Attorney Pro Tem</v>
      </c>
      <c r="GV24" t="str">
        <v>62496 - Appraisal District Share</v>
      </c>
      <c r="GW24" t="str">
        <v>62497 - Expert Testimony - Non PSYCH</v>
      </c>
      <c r="GX24" t="str">
        <v>62498 - Expert Testimony - Psych</v>
      </c>
      <c r="GY24" t="str">
        <v>62499 - Expert Testimony - Non Psych Capital</v>
      </c>
      <c r="GZ24" t="str">
        <v>62500 - Expert Testimony - PD</v>
      </c>
      <c r="HA24" t="str">
        <v>62501 - Expert Testimony - Psych Capital</v>
      </c>
      <c r="HB24" t="str">
        <v>62502 - Capital Public Defender Expert Witness</v>
      </c>
      <c r="HC24" t="str">
        <v>62505 - Investigator - Capital</v>
      </c>
      <c r="HD24" t="str">
        <v>62510 - Ammunition/Explosives</v>
      </c>
      <c r="HE24" t="str">
        <v>62520 - Crime Scene Supplies</v>
      </c>
      <c r="HF24" t="str">
        <v>62530 - Law Enforcement Badges</v>
      </c>
      <c r="HG24" t="str">
        <v>62535 - Bulletproof Vests</v>
      </c>
      <c r="HH24" t="str">
        <v>62540 - Groceries</v>
      </c>
      <c r="HI24" t="str">
        <v>62543 - Vehicles Insurance</v>
      </c>
      <c r="HJ24" t="str">
        <v>62544 - Other</v>
      </c>
      <c r="HK24" t="str">
        <v>62545 - Household Utensils</v>
      </c>
      <c r="HL24" t="str">
        <v>62550 - Kitchen Supplies</v>
      </c>
      <c r="HM24" t="str">
        <v>62555 - Detention Supplies</v>
      </c>
      <c r="HN24" t="str">
        <v>62556 - Personal Care Toiletries</v>
      </c>
      <c r="HO24" t="str">
        <v>62560 - Land-Open Spaces and PW</v>
      </c>
      <c r="HP24" t="str">
        <v>62565 - Citi Lead Projects - Public Wks</v>
      </c>
      <c r="HQ24" t="str">
        <v>62567 - Professional Services</v>
      </c>
      <c r="HR24" t="str">
        <v>62568 - R O W</v>
      </c>
      <c r="HS24" t="str">
        <v>62569 - Land Improvment- Highways and Streets</v>
      </c>
      <c r="HT24" t="str">
        <v>62570 - Construction</v>
      </c>
      <c r="HU24" t="str">
        <v>62571 - Special Commissioners</v>
      </c>
      <c r="HV24" t="str">
        <v>62575 - Clothing  &amp;  Bedding</v>
      </c>
      <c r="HW24" t="str">
        <v>62580 - Reserve Deputy Bond</v>
      </c>
      <c r="HX24" t="str">
        <v>62585 - Informant Fees</v>
      </c>
      <c r="HY24" t="str">
        <v>62590 - County Auto Maintenance</v>
      </c>
      <c r="HZ24" t="str">
        <v>62595 - Vehicle Emissions Repairs</v>
      </c>
      <c r="IA24" t="str">
        <v>62610 - Auto Parts &amp; Supplies</v>
      </c>
      <c r="IB24" t="str">
        <v>62620 - Towing / Road Service</v>
      </c>
      <c r="IC24" t="str">
        <v>62630 - Radio Parts &amp; Supplies</v>
      </c>
      <c r="ID24" t="str">
        <v>62635 - Materials and Supplies</v>
      </c>
      <c r="IE24" t="str">
        <v>62640 - Maintenance/Labor on Building/Office Equipment</v>
      </c>
      <c r="IF24" t="str">
        <v>62650 - Special Equipment Maintenance</v>
      </c>
      <c r="IG24" t="str">
        <v>62660 - Computer Maintenance (Non Contractual)</v>
      </c>
      <c r="IH24" t="str">
        <v>62670 - Maintenance</v>
      </c>
      <c r="II24" t="str">
        <v>62680 - Building Material</v>
      </c>
      <c r="IJ24" t="str">
        <v>62690 - Hardware &amp; Electrical Supplies</v>
      </c>
      <c r="IK24" t="str">
        <v>62710 - Plumbing Supplies</v>
      </c>
      <c r="IL24" t="str">
        <v>62720 - Janitorial Supplies</v>
      </c>
      <c r="IM24" t="str">
        <v>62730 - Small Tools</v>
      </c>
      <c r="IN24" t="str">
        <v>62740 - Painting Supplies</v>
      </c>
      <c r="IO24" t="str">
        <v>62750 - Welding Supplies</v>
      </c>
      <c r="IP24" t="str">
        <v>62760 - Ground Maintenance</v>
      </c>
      <c r="IQ24" t="str">
        <v>62770 - Extermination/Fumigation</v>
      </c>
      <c r="IR24" t="str">
        <v>62810 - Groceries-Other</v>
      </c>
      <c r="IS24" t="str">
        <v>62815 - Jury Room Supplies</v>
      </c>
      <c r="IT24" t="str">
        <v>62818 - FM-Minor Building Alterations</v>
      </c>
      <c r="IU24" t="str">
        <v>62820 - Agricultural Supplies</v>
      </c>
      <c r="IV24" t="str">
        <v>62825 - Animal &amp; Livestock Feed &amp; Supplies</v>
      </c>
      <c r="IW24" t="str">
        <v>62830 - Animal Disposal</v>
      </c>
      <c r="IX24" t="str">
        <v>62835 - Autopsy Supplies</v>
      </c>
      <c r="IY24" t="str">
        <v>62840 - Laboratory Supplies</v>
      </c>
      <c r="IZ24" t="str">
        <v>62845 - Chemicals</v>
      </c>
      <c r="JA24" t="str">
        <v>62846 - Cylinder Gases</v>
      </c>
      <c r="JB24" t="str">
        <v>62847 - Drafting /Survey Supplies</v>
      </c>
      <c r="JC24" t="str">
        <v>62860 - FM-ADA Improvements</v>
      </c>
      <c r="JD24" t="str">
        <v>62861 - FM-Flooring updates</v>
      </c>
      <c r="JE24" t="str">
        <v>62862 - FM-Environmental Remediation</v>
      </c>
      <c r="JF24" t="str">
        <v>62863 - FM-HVAC Repair</v>
      </c>
      <c r="JG24" t="str">
        <v>62864 - FM-Minor Building Alterations</v>
      </c>
      <c r="JH24" t="str">
        <v>62865 - FM-Landscaping</v>
      </c>
      <c r="JI24" t="str">
        <v>62866 - FM-ADA Improvements</v>
      </c>
      <c r="JJ24" t="str">
        <v>62867 - FM-Lighting</v>
      </c>
      <c r="JK24" t="str">
        <v>62868 - FM-Other Facility Expense</v>
      </c>
      <c r="JL24" t="str">
        <v>62869 - FM-Fire Alarm&amp; Smoke Detectors</v>
      </c>
      <c r="JM24" t="str">
        <v>62871 - FM-Other Facility Expense</v>
      </c>
      <c r="JN24" t="str">
        <v>62872 - FM-Parking Program</v>
      </c>
      <c r="JO24" t="str">
        <v>62873 - FM-Emergency Management System</v>
      </c>
      <c r="JP24" t="str">
        <v>62874 - FM-Electrical</v>
      </c>
      <c r="JQ24" t="str">
        <v>62875 - FM-Plumbing</v>
      </c>
      <c r="JR24" t="str">
        <v>62876 - FM-Elevators</v>
      </c>
      <c r="JS24" t="str">
        <v>62880 - Election Supplies</v>
      </c>
      <c r="JT24" t="str">
        <v>62890 - Voting Machine Supplies</v>
      </c>
      <c r="JU24" t="str">
        <v>62910 - Voting Machine Transportation</v>
      </c>
      <c r="JV24" t="str">
        <v>62920 - Drug &amp; Medical Supplies</v>
      </c>
      <c r="JW24" t="str">
        <v>62930 - Photo Supplies</v>
      </c>
      <c r="JX24" t="str">
        <v>62935 - Two-Way Radios</v>
      </c>
      <c r="JY24" t="str">
        <v>62940 - Laundry &amp; Cleaning Supplies</v>
      </c>
      <c r="JZ24" t="str">
        <v>62950 - Books &amp; Supplements</v>
      </c>
      <c r="KA24" t="str">
        <v>62960 - Training Supplies</v>
      </c>
      <c r="KB24" t="str">
        <v>62970 - Uniforms</v>
      </c>
      <c r="KC24" t="str">
        <v>62975 - Payment Old Cancelled Warrants</v>
      </c>
      <c r="KD24" t="str">
        <v>62980 - Auto Expense - Incidental</v>
      </c>
      <c r="KE24" t="str">
        <v>62990 - Special Allocation - Welfare Dept.</v>
      </c>
      <c r="KF24" t="str">
        <v>62995 - Lease Expenses</v>
      </c>
      <c r="KG24" t="str">
        <v>63101 - GT6112-Substitute Teacher Salaries</v>
      </c>
      <c r="KH24" t="str">
        <v>63102 - GT6119-Teachers and Other Prof</v>
      </c>
      <c r="KI24" t="str">
        <v>63103 - GT6121-Extra Duty Pay /Overtime</v>
      </c>
      <c r="KJ24" t="str">
        <v>63104 - GT6129-Support Salaries</v>
      </c>
      <c r="KK24" t="str">
        <v>63105 - GT6141-Social Security / Medic</v>
      </c>
      <c r="KL24" t="str">
        <v>63106 - GT6142-Group Health and Life I</v>
      </c>
      <c r="KM24" t="str">
        <v>63107 - GT6143-Workers Compensation</v>
      </c>
      <c r="KN24" t="str">
        <v>63108 - GT6145-Unemployment Compensation</v>
      </c>
      <c r="KO24" t="str">
        <v>63109 - GT6146-Teacher Retirement / TR</v>
      </c>
      <c r="KP24" t="str">
        <v>63110 - GT6200-No Description</v>
      </c>
      <c r="KQ24" t="str">
        <v>63111 - GT6211-Legal Services</v>
      </c>
      <c r="KR24" t="str">
        <v>63112 - GT6212-Audit Services</v>
      </c>
      <c r="KS24" t="str">
        <v>63113 - GT6239-Education Service Center</v>
      </c>
      <c r="KT24" t="str">
        <v>63114 - GT6249-Maintenance and Repair</v>
      </c>
      <c r="KU24" t="str">
        <v>63115 - GT6259-Utilities</v>
      </c>
      <c r="KV24" t="str">
        <v>63116 - GT6269-Rentals - Operating Lea</v>
      </c>
      <c r="KW24" t="str">
        <v>63117 - GT6299-No Description</v>
      </c>
      <c r="KX24" t="str">
        <v>63118 - GT6319-Supplies for Maintenanc</v>
      </c>
      <c r="KY24" t="str">
        <v>63119 - GT6321-Textbooks</v>
      </c>
      <c r="KZ24" t="str">
        <v>63120 - GT6329-No Description</v>
      </c>
      <c r="LA24" t="str">
        <v>63121 - GT6339-Testing Materials</v>
      </c>
      <c r="LB24" t="str">
        <v>63122 - GT6399-Supplies and Materials</v>
      </c>
      <c r="LC24" t="str">
        <v>63123 - GT6411-Employee Travel</v>
      </c>
      <c r="LD24" t="str">
        <v>63124 - GT6429-Insurance Cost</v>
      </c>
      <c r="LE24" t="str">
        <v>63125 - GT6494-No Description</v>
      </c>
      <c r="LF24" t="str">
        <v>63126 - GT6499-Fees, Dues and Other Ex</v>
      </c>
      <c r="LG24" t="str">
        <v>67520 - Interest Payment</v>
      </c>
      <c r="LH24" t="str">
        <v>67525 - Premium &amp; Discount Amortization - Debt</v>
      </c>
      <c r="LI24" t="str">
        <v>67530 - Principal Payment</v>
      </c>
      <c r="LJ24" t="str">
        <v>67532 - Debt Issuance Costs</v>
      </c>
      <c r="LK24" t="str">
        <v>67535 - Deferred Debt Issuance Amortization</v>
      </c>
      <c r="LL24" t="str">
        <v>68001 - Property - Budget Only</v>
      </c>
      <c r="LM24" t="str">
        <v>68010 - Engineering &amp; Design ( Other than CMAQ)</v>
      </c>
      <c r="LN24" t="str">
        <v>68011 - Capital Outlay Other</v>
      </c>
      <c r="LO24" t="str">
        <v>68020 - Professional/Consultant Fees</v>
      </c>
      <c r="LP24" t="str">
        <v>68050 - Administrative Costs- Property</v>
      </c>
      <c r="LQ24" t="str">
        <v>68110 - Land - DO NOT USE</v>
      </c>
      <c r="LR24" t="str">
        <v>68111 - Land-NEW</v>
      </c>
      <c r="LS24" t="str">
        <v>68115 - Land Improvements</v>
      </c>
      <c r="LT24" t="str">
        <v>68116 - Land Improvements-NEW</v>
      </c>
      <c r="LU24" t="str">
        <v>68120 - Buildings</v>
      </c>
      <c r="LV24" t="str">
        <v>68121 - Building Reno - 20 year</v>
      </c>
      <c r="LW24" t="str">
        <v>68130 - Building Improvements</v>
      </c>
      <c r="LX24" t="str">
        <v>68131 - Tenant Build Out - Leasehold</v>
      </c>
      <c r="LY24" t="str">
        <v>68132 - Major Elevator Improvements</v>
      </c>
      <c r="LZ24" t="str">
        <v>68136 - Capx Temp Buildings</v>
      </c>
      <c r="MA24" t="str">
        <v>68141 - R-O-W - Land</v>
      </c>
      <c r="MB24" t="str">
        <v>68144 - R-O-W - Appraisers Fees</v>
      </c>
      <c r="MC24" t="str">
        <v>68147 - R-O-W - Title Expense</v>
      </c>
      <c r="MD24" t="str">
        <v>68149 - R-O-W - Sole Expense of State</v>
      </c>
      <c r="ME24" t="str">
        <v>68180 - Property Inspection</v>
      </c>
      <c r="MF24" t="str">
        <v>68185 - Archeological Survey</v>
      </c>
      <c r="MG24" t="str">
        <v>68190 - Architects Fees</v>
      </c>
      <c r="MH24" t="str">
        <v>68210 - Construction in Progress_A08210</v>
      </c>
      <c r="MI24" t="str">
        <v>68293 - Computer Hardware - Non capital outlay</v>
      </c>
      <c r="MJ24" t="str">
        <v>68294 - Computer Software As A Service - Not capitallized</v>
      </c>
      <c r="MK24" t="str">
        <v>68295 - Software Purchase - Non CAP</v>
      </c>
      <c r="ML24" t="str">
        <v>68311 - Roads</v>
      </c>
      <c r="MM24" t="str">
        <v>68312 - Bridges</v>
      </c>
      <c r="MN24" t="str">
        <v>68314 - Quality Control - Roads &amp; Bridge</v>
      </c>
      <c r="MO24" t="str">
        <v>68318 - Capital exp-cities</v>
      </c>
      <c r="MP24" t="str">
        <v>68319 - Capital - Contra (Reimbursement from Cities</v>
      </c>
      <c r="MQ24" t="str">
        <v>68330 - Curb, Gutter, &amp; Drainage</v>
      </c>
      <c r="MR24" t="str">
        <v>68399 - Capital-contra-cities</v>
      </c>
      <c r="MS24" t="str">
        <v>68410 - Furniture &amp; Equipment</v>
      </c>
      <c r="MT24" t="str">
        <v>68414 - Office Equipment</v>
      </c>
      <c r="MU24" t="str">
        <v>68415 - Equipment, Fixed Assets</v>
      </c>
      <c r="MV24" t="str">
        <v>68416 - Medical Equipment</v>
      </c>
      <c r="MW24" t="str">
        <v>68417 - Telephone Equipment</v>
      </c>
      <c r="MX24" t="str">
        <v>68418 - General Equipment</v>
      </c>
      <c r="MY24" t="str">
        <v>68419 - Laundry Equipment</v>
      </c>
      <c r="MZ24" t="str">
        <v>68520 - Telecommunication Equipment</v>
      </c>
      <c r="NA24" t="str">
        <v>68530 - Law Library Books (Complete Se</v>
      </c>
      <c r="NB24" t="str">
        <v>68610 - Special Equipment Maintenance</v>
      </c>
      <c r="NC24" t="str">
        <v>68615 - Road Construction Equipment</v>
      </c>
      <c r="ND24" t="str">
        <v>68616 - Laboratory Equipment</v>
      </c>
      <c r="NE24" t="str">
        <v>68620 - Vehicles</v>
      </c>
      <c r="NF24" t="str">
        <v>68621 - Electric Vehicles</v>
      </c>
      <c r="NG24" t="str">
        <v>68625 - Trucks</v>
      </c>
      <c r="NH24" t="str">
        <v>68630 - Computer Hardware</v>
      </c>
      <c r="NI24" t="str">
        <v>68639 - Software - Other Exp</v>
      </c>
      <c r="NJ24" t="str">
        <v>68640 - Computer Software over $10000</v>
      </c>
      <c r="NK24" t="str">
        <v>68641 - Software Dev, Imp, Cons Fees</v>
      </c>
      <c r="NL24" t="str">
        <v>68642 - Leases NonCapitalized F196 only</v>
      </c>
      <c r="NM24" t="str">
        <v>68643 - Capital Leases</v>
      </c>
      <c r="NN24" t="str">
        <v>68708 - Property - Traffic Signs</v>
      </c>
      <c r="NO24" t="str">
        <v>68713 - Property - Kitchen Equipment</v>
      </c>
      <c r="NP24" t="str">
        <v>68801 - Flooring Updates</v>
      </c>
      <c r="NQ24" t="str">
        <v>68803 - FM-Electrical</v>
      </c>
      <c r="NR24" t="str">
        <v>68806 - FM-Energy Management system</v>
      </c>
      <c r="NS24" t="str">
        <v>68809 - FM-Environmental Remediation</v>
      </c>
      <c r="NT24" t="str">
        <v>68812 - FM-Fire Alarm&amp; Smoke Detectors</v>
      </c>
      <c r="NU24" t="str">
        <v>68815 - FM-HVAC Repair</v>
      </c>
      <c r="NV24" t="str">
        <v>68818 - FM-Minor building alterations</v>
      </c>
      <c r="NW24" t="str">
        <v>68821 - FM-Painting</v>
      </c>
      <c r="NX24" t="str">
        <v>68824 - FM-Parking Program</v>
      </c>
      <c r="NY24" t="str">
        <v>68827 - FM_Plumbing</v>
      </c>
      <c r="NZ24" t="str">
        <v>68830 - FM-Roofing</v>
      </c>
      <c r="OA24" t="str">
        <v>68833 - Telcom</v>
      </c>
      <c r="OB24" t="str">
        <v>68836 - FM-Waterproofing</v>
      </c>
      <c r="OC24" t="str">
        <v>68839 - FM-Windows</v>
      </c>
      <c r="OD24" t="str">
        <v>68842 - FM-Landscaping</v>
      </c>
      <c r="OE24" t="str">
        <v>68845 - FM-ADA Improvements</v>
      </c>
      <c r="OF24" t="str">
        <v>68851 - FM-Lighting</v>
      </c>
      <c r="OG24" t="str">
        <v>68871 - FM-Other Facility Expense</v>
      </c>
      <c r="OH24" t="str">
        <v>68950 - Depreciation</v>
      </c>
      <c r="OI24" t="str">
        <v xml:space="preserve">68951 - Amortization </v>
      </c>
      <c r="OJ24" t="str">
        <v>68955 - Depreciation Adjustment - FA</v>
      </c>
      <c r="OK24" t="str">
        <v>68960 - Gain/Loss - NBV - FA</v>
      </c>
      <c r="OL24" t="str">
        <v>68961 - Cost of Removal Gain/Loss</v>
      </c>
      <c r="OM24" t="str">
        <v>69305 - Retiree-Health</v>
      </c>
      <c r="ON24" t="str">
        <v>69310 - W. Comp. Admin. Fee Expenses</v>
      </c>
      <c r="OO24" t="str">
        <v>69315 - Prescriptions</v>
      </c>
      <c r="OP24" t="str">
        <v>69320 - Administrative Fees-INS TRUST</v>
      </c>
      <c r="OQ24" t="str">
        <v>69325 - Trust - Section 125 Flex Claims</v>
      </c>
      <c r="OR24" t="str">
        <v>69330 - Trust - Optumhealth Bank</v>
      </c>
      <c r="OS24" t="str">
        <v>69335 - Trust - Miscellaneous Expenses</v>
      </c>
      <c r="OT24" t="str">
        <v>69340 - North Texas Alliance</v>
      </c>
      <c r="OU24" t="str">
        <v>69345 - Trust - Texas Health Choice</v>
      </c>
      <c r="OV24" t="str">
        <v>69350 - Trust - Safeguard Dental</v>
      </c>
      <c r="OW24" t="str">
        <v>69355 - Trust-Mental Health Network services</v>
      </c>
      <c r="OX24" t="str">
        <v>69360 - Trust - Refunds Medical Payments</v>
      </c>
      <c r="OY24" t="str">
        <v>69365 - Affordalbe Care ACT</v>
      </c>
      <c r="OZ24" t="str">
        <v>69370 - Special &amp; Trust Disbursements</v>
      </c>
      <c r="PA24" t="str">
        <v>69375 - ISF-Workers Comp Expenses</v>
      </c>
    </row>
    <row r="25" spans="1:417" x14ac:dyDescent="0.25">
      <c r="A25" t="str" cm="1">
        <f t="array" ref="A25:PA25">TRANSPOSE(_xlfn._xlws.SORT(_xlfn._xlws.FILTER(TableAccount[Account List],ISNUMBER(SEARCH(Travel!Z26,TableAccount[Account List])))))</f>
        <v>61010 - Salaries - Official</v>
      </c>
      <c r="B25" t="str">
        <v>61011 - District Court Judges(Tex. Govt. Code Sec. 659.012(a)(1))</v>
      </c>
      <c r="C25" t="str">
        <v>61012 - Court of Appeals Justices(Tex. Govt. Code Sec. 659.012(a)(2))</v>
      </c>
      <c r="D25" t="str">
        <v>61013 - Supreme Court Justices &amp; Court of Criminal Appeals Judges(Tex. Govt. Code Sec. 659.012(a)(3))</v>
      </c>
      <c r="E25" t="str">
        <v>61014 - County Court at Law Judges (Tex. Govt. Code Sec. 25.0005)</v>
      </c>
      <c r="F25" t="str">
        <v>61015 - Probate Court Judges(Tex. Govt. Code Sec. 25.0023)</v>
      </c>
      <c r="G25" t="str">
        <v>61016 - Appointed Directors</v>
      </c>
      <c r="H25" t="str">
        <v>61020 - Salaries - Assistant</v>
      </c>
      <c r="I25" t="str">
        <v>61025 - Supplemental Pay</v>
      </c>
      <c r="J25" t="str">
        <v>61030 - Salaries - Court Coordinators</v>
      </c>
      <c r="K25" t="str">
        <v>61040 - Salaries - Court Reporters</v>
      </c>
      <c r="L25" t="str">
        <v>61050 - Salaries - Overtime</v>
      </c>
      <c r="M25" t="str">
        <v>61060 - Salaries - Extra Help</v>
      </c>
      <c r="N25" t="str">
        <v>61061 - Salaries - Part-time Regular</v>
      </c>
      <c r="O25" t="str">
        <v>61062 - Salaries - Part-time Temporary</v>
      </c>
      <c r="P25" t="str">
        <v>61070 - Automobile Allowance</v>
      </c>
      <c r="Q25" t="str">
        <v>61080 - Mileage Reimbursement</v>
      </c>
      <c r="R25" t="str">
        <v>61090 - Salary Lag Account</v>
      </c>
      <c r="S25" t="str">
        <v>61110 - Social Security</v>
      </c>
      <c r="T25" t="str">
        <v>61111 - FICA_A01111</v>
      </c>
      <c r="U25" t="str">
        <v>61112 - Medicare_A01112</v>
      </c>
      <c r="V25" t="str">
        <v>61113 - PARS</v>
      </c>
      <c r="W25" t="str">
        <v>61120 - Sick Leave Payoff</v>
      </c>
      <c r="X25" t="str">
        <v>61140 - Insurance -Employer</v>
      </c>
      <c r="Y25" t="str">
        <v>61150 - Fringe Benefits Retirement-Employer</v>
      </c>
      <c r="Z25" t="str">
        <v>61160 - Unemployment Insurance</v>
      </c>
      <c r="AA25" t="str">
        <v>61190 - Workers Compensation- County</v>
      </c>
      <c r="AB25" t="str">
        <v>62001 - Operating - Budget Only</v>
      </c>
      <c r="AC25" t="str">
        <v>62010 - Advertising</v>
      </c>
      <c r="AD25" t="str">
        <v>62011 - Classified Advertising</v>
      </c>
      <c r="AE25" t="str">
        <v>62012 - Advertisement for Bids</v>
      </c>
      <c r="AF25" t="str">
        <v>62013 - Legal Notices</v>
      </c>
      <c r="AG25" t="str">
        <v>62014 - Other</v>
      </c>
      <c r="AH25" t="str">
        <v>62015 - Forfeiture Disbursements</v>
      </c>
      <c r="AI25" t="str">
        <v>62021 - Truck  Rental</v>
      </c>
      <c r="AJ25" t="str">
        <v>62022 - Equipment Rental</v>
      </c>
      <c r="AK25" t="str">
        <v>62023 - Building Rental</v>
      </c>
      <c r="AL25" t="str">
        <v>62024 - Other  Rental</v>
      </c>
      <c r="AM25" t="str">
        <v>62025 - Voting Machine Rental</v>
      </c>
      <c r="AN25" t="str">
        <v>62026 - Business Travel</v>
      </c>
      <c r="AO25" t="str">
        <v>62027 - Conference Travel</v>
      </c>
      <c r="AP25" t="str">
        <v>62028 - Legislative Travel</v>
      </c>
      <c r="AQ25" t="str">
        <v>62029 - Recruiting Travel</v>
      </c>
      <c r="AR25" t="str">
        <v>62030 - Administrative Expense</v>
      </c>
      <c r="AS25" t="str">
        <v>62031 - Administrative Expense Contra</v>
      </c>
      <c r="AT25" t="str">
        <v>62035 - Late Fees/Finance Charges</v>
      </c>
      <c r="AU25" t="str">
        <v>62036 - Day Treatment Program</v>
      </c>
      <c r="AV25" t="str">
        <v>62037 - Electronic Monitoring</v>
      </c>
      <c r="AW25" t="str">
        <v>62038 - Juvenile Groceries</v>
      </c>
      <c r="AX25" t="str">
        <v>62039 - Emergency Foster Care</v>
      </c>
      <c r="AY25" t="str">
        <v>62040 - Emergency Food Assistance</v>
      </c>
      <c r="AZ25" t="str">
        <v>62041 - Emergency Medical Assistance</v>
      </c>
      <c r="BA25" t="str">
        <v>62042 - School/Recreation Expense</v>
      </c>
      <c r="BB25" t="str">
        <v>62043 - Residential Placement</v>
      </c>
      <c r="BC25" t="str">
        <v>62044 - Medical Expenses</v>
      </c>
      <c r="BD25" t="str">
        <v>62050 - Conference/Staff Development Expense</v>
      </c>
      <c r="BE25" t="str">
        <v>62080 - Dues &amp; Subscriptions</v>
      </c>
      <c r="BF25" t="str">
        <v>62081 - Organizational Dues</v>
      </c>
      <c r="BG25" t="str">
        <v>62082 - Subscriptions</v>
      </c>
      <c r="BH25" t="str">
        <v>62083 - Refunds</v>
      </c>
      <c r="BI25" t="str">
        <v>62084 - Reporting Vital Statistics</v>
      </c>
      <c r="BJ25" t="str">
        <v>62090 - Property Less than $5000</v>
      </c>
      <c r="BK25" t="str">
        <v>62093 - Computer Hardware less than $5000</v>
      </c>
      <c r="BL25" t="str">
        <v>62094 - Software as a service</v>
      </c>
      <c r="BM25" t="str">
        <v>62095 - Computer Software</v>
      </c>
      <c r="BN25" t="str">
        <v>62097 - Radios less than $5000 (8/30/01)</v>
      </c>
      <c r="BO25" t="str">
        <v>62098 - Weapons - Guns, Rifles</v>
      </c>
      <c r="BP25" t="str">
        <v>62125 - Questioned Cost Reimbursement</v>
      </c>
      <c r="BQ25" t="str">
        <v>62136 - Court Appointed Interpreter</v>
      </c>
      <c r="BR25" t="str">
        <v>62140 - Transportation Assistance</v>
      </c>
      <c r="BS25" t="str">
        <v>62150 - License &amp; Permit Fees</v>
      </c>
      <c r="BT25" t="str">
        <v>62151 - Rental Assistance- Emergency</v>
      </c>
      <c r="BU25" t="str">
        <v>62152 - Rental Assistance - Long Term</v>
      </c>
      <c r="BV25" t="str">
        <v>62153 - Rental Assistance - Client ERAP</v>
      </c>
      <c r="BW25" t="str">
        <v>62154 - Furnishings Assistance</v>
      </c>
      <c r="BX25" t="str">
        <v>62155 - Juror Housing &amp; Meals</v>
      </c>
      <c r="BY25" t="str">
        <v>62156 - Notary /Bonds Fees</v>
      </c>
      <c r="BZ25" t="str">
        <v>62157 - Rental Assistance - Portability Vouchers</v>
      </c>
      <c r="CA25" t="str">
        <v>62160 - Office Supplies</v>
      </c>
      <c r="CB25" t="str">
        <v>62170 - Postage</v>
      </c>
      <c r="CC25" t="str">
        <v>62175 - Printing / Imaging Expense</v>
      </c>
      <c r="CD25" t="str">
        <v>62179 - Water/Sewer/Garbage</v>
      </c>
      <c r="CE25" t="str">
        <v>62180 - Emergency Assistance</v>
      </c>
      <c r="CF25" t="str">
        <v>62181 - Utilities Assistance - Elderly</v>
      </c>
      <c r="CG25" t="str">
        <v>62182 - Utilities Assistance - Emergency</v>
      </c>
      <c r="CH25" t="str">
        <v>62183 - Utilities Assistance - Co Payment</v>
      </c>
      <c r="CI25" t="str">
        <v>62184 - Utilities Assistance - Mortgage</v>
      </c>
      <c r="CJ25" t="str">
        <v>62185 - Utitlities Assitance - ERAP Client</v>
      </c>
      <c r="CK25" t="str">
        <v>62186 - Utilities Assistance</v>
      </c>
      <c r="CL25" t="str">
        <v>62187 - Utilities</v>
      </c>
      <c r="CM25" t="str">
        <v>62188 - Print Shop Expenses</v>
      </c>
      <c r="CN25" t="str">
        <v>62189 - Publications</v>
      </c>
      <c r="CO25" t="str">
        <v>62190 - Testing Expense</v>
      </c>
      <c r="CP25" t="str">
        <v>62191 - Mortgage Assistance</v>
      </c>
      <c r="CQ25" t="str">
        <v>62192 - Transportation Assistance</v>
      </c>
      <c r="CR25" t="str">
        <v>62195 - Other Miscellaneous</v>
      </c>
      <c r="CS25" t="str">
        <v>62200 - Engineering</v>
      </c>
      <c r="CT25" t="str">
        <v>62210 - Shipping &amp; Handing (Freight)</v>
      </c>
      <c r="CU25" t="str">
        <v>62211 - Telephones</v>
      </c>
      <c r="CV25" t="str">
        <v>62212 - Cellular Phones</v>
      </c>
      <c r="CW25" t="str">
        <v>62213 - Pagers</v>
      </c>
      <c r="CX25" t="str">
        <v>62214 - Internet Access</v>
      </c>
      <c r="CY25" t="str">
        <v>62215 - Telecom maintenance and repair</v>
      </c>
      <c r="CZ25" t="str">
        <v>62216 - Telecom contracts</v>
      </c>
      <c r="DA25" t="str">
        <v>62217 - Telecommunications</v>
      </c>
      <c r="DB25" t="str">
        <v>62218 - Telephone Reimbursement</v>
      </c>
      <c r="DC25" t="str">
        <v>62219 - Long Distance</v>
      </c>
      <c r="DD25" t="str">
        <v>62221 - Financial &amp; Audit</v>
      </c>
      <c r="DE25" t="str">
        <v>62222 - Sign Painting &amp; Lettering</v>
      </c>
      <c r="DF25" t="str">
        <v>62223 - Medical Services</v>
      </c>
      <c r="DG25" t="str">
        <v>62225 - Other Professional Fees</v>
      </c>
      <c r="DH25" t="str">
        <v>62226 - Professional Fees - Sub-Recipients</v>
      </c>
      <c r="DI25" t="str">
        <v>62227 - Collection Fees - Linebarger</v>
      </c>
      <c r="DJ25" t="str">
        <v>62228 - Judical Region - Local Issue</v>
      </c>
      <c r="DK25" t="str">
        <v>62229 - Contra - Reimbursement from Ci</v>
      </c>
      <c r="DL25" t="str">
        <v>62235 - DDA - Spendable Balance</v>
      </c>
      <c r="DM25" t="str">
        <v>62240 - Incentives- Participants</v>
      </c>
      <c r="DN25" t="str">
        <v>62250 - Incentives- Grants</v>
      </c>
      <c r="DO25" t="str">
        <v>62254 - Lumber</v>
      </c>
      <c r="DP25" t="str">
        <v>62255 - Steel &amp; Iron</v>
      </c>
      <c r="DQ25" t="str">
        <v>62256 - Concrete Pipes</v>
      </c>
      <c r="DR25" t="str">
        <v>62257 - Sand</v>
      </c>
      <c r="DS25" t="str">
        <v>62258 - Chat</v>
      </c>
      <c r="DT25" t="str">
        <v>62259 - Liquid Asphalt</v>
      </c>
      <c r="DU25" t="str">
        <v>62260 - Asphalt Plant Mix</v>
      </c>
      <c r="DV25" t="str">
        <v>62261 - Cement Slurry</v>
      </c>
      <c r="DW25" t="str">
        <v>62262 - Road Gravel</v>
      </c>
      <c r="DX25" t="str">
        <v>62263 - Hazardous Waste Disposal</v>
      </c>
      <c r="DY25" t="str">
        <v>62264 - Waste Disposal</v>
      </c>
      <c r="DZ25" t="str">
        <v>62265 - Trash / Litter Removal</v>
      </c>
      <c r="EA25" t="str">
        <v>62266 - Cement Sacrete</v>
      </c>
      <c r="EB25" t="str">
        <v>62267 - Signage</v>
      </c>
      <c r="EC25" t="str">
        <v>62268 - Surety Bonds</v>
      </c>
      <c r="ED25" t="str">
        <v>62269 - Death/Burial Expense</v>
      </c>
      <c r="EE25" t="str">
        <v>62270 - Line Stabilizer</v>
      </c>
      <c r="EF25" t="str">
        <v>62271 - Delivery Service</v>
      </c>
      <c r="EG25" t="str">
        <v>62275 - Usage Equipment</v>
      </c>
      <c r="EH25" t="str">
        <v>62280 - Usage Materials/Burdened</v>
      </c>
      <c r="EI25" t="str">
        <v>62285 - Fuel</v>
      </c>
      <c r="EJ25" t="str">
        <v>62310 - Petit Jury</v>
      </c>
      <c r="EK25" t="str">
        <v>62320 - Grand Jury</v>
      </c>
      <c r="EL25" t="str">
        <v>62330 - Visiting Judges</v>
      </c>
      <c r="EM25" t="str">
        <v>62340 - Visiting Court Reporters</v>
      </c>
      <c r="EN25" t="str">
        <v>62350 - Election Workers</v>
      </c>
      <c r="EO25" t="str">
        <v>62351 - DCCCD  Fitness Center</v>
      </c>
      <c r="EP25" t="str">
        <v>62352 - Room &amp; Board</v>
      </c>
      <c r="EQ25" t="str">
        <v>62353 - Cable Television</v>
      </c>
      <c r="ER25" t="str">
        <v>62354 - Relocation Expense</v>
      </c>
      <c r="ES25" t="str">
        <v>62355 - Miscellaneous Reimbursables</v>
      </c>
      <c r="ET25" t="str">
        <v>62356 - Maintenance Contracts</v>
      </c>
      <c r="EU25" t="str">
        <v>62357 - CPS Contracts</v>
      </c>
      <c r="EV25" t="str">
        <v>62358 - General Liability</v>
      </c>
      <c r="EW25" t="str">
        <v>62359 - Property Insurance</v>
      </c>
      <c r="EX25" t="str">
        <v>62360 - Insurance</v>
      </c>
      <c r="EY25" t="str">
        <v>62361 - Data Processing Contract</v>
      </c>
      <c r="EZ25" t="str">
        <v>62362 - Workers Comp (Courtesy Patrol)</v>
      </c>
      <c r="FA25" t="str">
        <v>62363 - Fire Fighting</v>
      </c>
      <c r="FB25" t="str">
        <v>62364 - Claims Against County</v>
      </c>
      <c r="FC25" t="str">
        <v>62365 - Janitorial Service -Contractual</v>
      </c>
      <c r="FD25" t="str">
        <v>62366 - Records Management Contracts</v>
      </c>
      <c r="FE25" t="str">
        <v>62367 - Other Contractual Services</v>
      </c>
      <c r="FF25" t="str">
        <v>62368 - Water Improvements - CDBG</v>
      </c>
      <c r="FG25" t="str">
        <v>62369 - Streets/Sidewalks - CDBG</v>
      </c>
      <c r="FH25" t="str">
        <v>62370 - Housing Reconstruction - CDBG</v>
      </c>
      <c r="FI25" t="str">
        <v>62371 - Transfer to State</v>
      </c>
      <c r="FJ25" t="str">
        <v>62372 - Indirect Costs</v>
      </c>
      <c r="FK25" t="str">
        <v>62373 - EMS Service</v>
      </c>
      <c r="FL25" t="str">
        <v>62374 - Mental Health State Contracts</v>
      </c>
      <c r="FM25" t="str">
        <v>62375 - Blight Removal/Demolition - CDBG</v>
      </c>
      <c r="FN25" t="str">
        <v>62376 - Housing Construction - CDBG</v>
      </c>
      <c r="FO25" t="str">
        <v>62377 - Building Improvements - CDBG</v>
      </c>
      <c r="FP25" t="str">
        <v>62378 - Sewer Improvements - CDBG</v>
      </c>
      <c r="FQ25" t="str">
        <v>62379 - Code Adminisstrator - CDBF</v>
      </c>
      <c r="FR25" t="str">
        <v>62405 - Tuition Reimbursement</v>
      </c>
      <c r="FS25" t="str">
        <v>62410 - Substitute Court Reporters</v>
      </c>
      <c r="FT25" t="str">
        <v>62430 - Consulting Fees</v>
      </c>
      <c r="FU25" t="str">
        <v>62440 - Classroom Training</v>
      </c>
      <c r="FV25" t="str">
        <v>62460 - Training Fees</v>
      </c>
      <c r="FW25" t="str">
        <v>62462 - Registration Fees - Training</v>
      </c>
      <c r="FX25" t="str">
        <v>62465 - Court Appointed Masters/Refere</v>
      </c>
      <c r="FY25" t="str">
        <v>62470 - Court Appted Atty - Other allowable Exp District Court</v>
      </c>
      <c r="FZ25" t="str">
        <v>62471 - Court Appted Atty - Other allowable Exp County Court</v>
      </c>
      <c r="GA25" t="str">
        <v>62472 - Court Appted Atty - Other allowable Exp Appeals</v>
      </c>
      <c r="GB25" t="str">
        <v>62473 - Court Appted Atty - Misdemeanor</v>
      </c>
      <c r="GC25" t="str">
        <v>62474 - Court Appted Atty - County Court Appeal</v>
      </c>
      <c r="GD25" t="str">
        <v>62475 - Court Appted Atty - Felony</v>
      </c>
      <c r="GE25" t="str">
        <v>62476 - Court Appted Atty - Captial Murder</v>
      </c>
      <c r="GF25" t="str">
        <v>62477 - Court Appted Atty - Writs</v>
      </c>
      <c r="GG25" t="str">
        <v>62478 - Court Appted Atty - Investigator</v>
      </c>
      <c r="GH25" t="str">
        <v>62479 - Court Appted Atty -Child Welfare</v>
      </c>
      <c r="GI25" t="str">
        <v>62480 - Court Appted Atty - Delinquency</v>
      </c>
      <c r="GJ25" t="str">
        <v>62481 - Court Appointed Atty. -   Death Penalty</v>
      </c>
      <c r="GK25" t="str">
        <v>62482 - Court Appted Atty - No Charges</v>
      </c>
      <c r="GL25" t="str">
        <v>62483 - Court Appted Atty - District Court Appeal</v>
      </c>
      <c r="GM25" t="str">
        <v>62484 - Courty Appted Atty - Other allowable Exp Capital</v>
      </c>
      <c r="GN25" t="str">
        <v>62485 - Ct. Appt. Ad-Iitem Full Guardianship</v>
      </c>
      <c r="GO25" t="str">
        <v>62486 - Court Appointed Advocates</v>
      </c>
      <c r="GP25" t="str">
        <v>62488 - Trial Expense Other Court Costs</v>
      </c>
      <c r="GQ25" t="str">
        <v>62491 - Transcripts of Proceedings</v>
      </c>
      <c r="GR25" t="str">
        <v>62492 - Mediators</v>
      </c>
      <c r="GS25" t="str">
        <v>62493 - Witness Fees</v>
      </c>
      <c r="GT25" t="str">
        <v>62494 - Expenses -Visiting Judges &amp; CT Reporters</v>
      </c>
      <c r="GU25" t="str">
        <v>62495 - Attorney Pro Tem</v>
      </c>
      <c r="GV25" t="str">
        <v>62496 - Appraisal District Share</v>
      </c>
      <c r="GW25" t="str">
        <v>62497 - Expert Testimony - Non PSYCH</v>
      </c>
      <c r="GX25" t="str">
        <v>62498 - Expert Testimony - Psych</v>
      </c>
      <c r="GY25" t="str">
        <v>62499 - Expert Testimony - Non Psych Capital</v>
      </c>
      <c r="GZ25" t="str">
        <v>62500 - Expert Testimony - PD</v>
      </c>
      <c r="HA25" t="str">
        <v>62501 - Expert Testimony - Psych Capital</v>
      </c>
      <c r="HB25" t="str">
        <v>62502 - Capital Public Defender Expert Witness</v>
      </c>
      <c r="HC25" t="str">
        <v>62505 - Investigator - Capital</v>
      </c>
      <c r="HD25" t="str">
        <v>62510 - Ammunition/Explosives</v>
      </c>
      <c r="HE25" t="str">
        <v>62520 - Crime Scene Supplies</v>
      </c>
      <c r="HF25" t="str">
        <v>62530 - Law Enforcement Badges</v>
      </c>
      <c r="HG25" t="str">
        <v>62535 - Bulletproof Vests</v>
      </c>
      <c r="HH25" t="str">
        <v>62540 - Groceries</v>
      </c>
      <c r="HI25" t="str">
        <v>62543 - Vehicles Insurance</v>
      </c>
      <c r="HJ25" t="str">
        <v>62544 - Other</v>
      </c>
      <c r="HK25" t="str">
        <v>62545 - Household Utensils</v>
      </c>
      <c r="HL25" t="str">
        <v>62550 - Kitchen Supplies</v>
      </c>
      <c r="HM25" t="str">
        <v>62555 - Detention Supplies</v>
      </c>
      <c r="HN25" t="str">
        <v>62556 - Personal Care Toiletries</v>
      </c>
      <c r="HO25" t="str">
        <v>62560 - Land-Open Spaces and PW</v>
      </c>
      <c r="HP25" t="str">
        <v>62565 - Citi Lead Projects - Public Wks</v>
      </c>
      <c r="HQ25" t="str">
        <v>62567 - Professional Services</v>
      </c>
      <c r="HR25" t="str">
        <v>62568 - R O W</v>
      </c>
      <c r="HS25" t="str">
        <v>62569 - Land Improvment- Highways and Streets</v>
      </c>
      <c r="HT25" t="str">
        <v>62570 - Construction</v>
      </c>
      <c r="HU25" t="str">
        <v>62571 - Special Commissioners</v>
      </c>
      <c r="HV25" t="str">
        <v>62575 - Clothing  &amp;  Bedding</v>
      </c>
      <c r="HW25" t="str">
        <v>62580 - Reserve Deputy Bond</v>
      </c>
      <c r="HX25" t="str">
        <v>62585 - Informant Fees</v>
      </c>
      <c r="HY25" t="str">
        <v>62590 - County Auto Maintenance</v>
      </c>
      <c r="HZ25" t="str">
        <v>62595 - Vehicle Emissions Repairs</v>
      </c>
      <c r="IA25" t="str">
        <v>62610 - Auto Parts &amp; Supplies</v>
      </c>
      <c r="IB25" t="str">
        <v>62620 - Towing / Road Service</v>
      </c>
      <c r="IC25" t="str">
        <v>62630 - Radio Parts &amp; Supplies</v>
      </c>
      <c r="ID25" t="str">
        <v>62635 - Materials and Supplies</v>
      </c>
      <c r="IE25" t="str">
        <v>62640 - Maintenance/Labor on Building/Office Equipment</v>
      </c>
      <c r="IF25" t="str">
        <v>62650 - Special Equipment Maintenance</v>
      </c>
      <c r="IG25" t="str">
        <v>62660 - Computer Maintenance (Non Contractual)</v>
      </c>
      <c r="IH25" t="str">
        <v>62670 - Maintenance</v>
      </c>
      <c r="II25" t="str">
        <v>62680 - Building Material</v>
      </c>
      <c r="IJ25" t="str">
        <v>62690 - Hardware &amp; Electrical Supplies</v>
      </c>
      <c r="IK25" t="str">
        <v>62710 - Plumbing Supplies</v>
      </c>
      <c r="IL25" t="str">
        <v>62720 - Janitorial Supplies</v>
      </c>
      <c r="IM25" t="str">
        <v>62730 - Small Tools</v>
      </c>
      <c r="IN25" t="str">
        <v>62740 - Painting Supplies</v>
      </c>
      <c r="IO25" t="str">
        <v>62750 - Welding Supplies</v>
      </c>
      <c r="IP25" t="str">
        <v>62760 - Ground Maintenance</v>
      </c>
      <c r="IQ25" t="str">
        <v>62770 - Extermination/Fumigation</v>
      </c>
      <c r="IR25" t="str">
        <v>62810 - Groceries-Other</v>
      </c>
      <c r="IS25" t="str">
        <v>62815 - Jury Room Supplies</v>
      </c>
      <c r="IT25" t="str">
        <v>62818 - FM-Minor Building Alterations</v>
      </c>
      <c r="IU25" t="str">
        <v>62820 - Agricultural Supplies</v>
      </c>
      <c r="IV25" t="str">
        <v>62825 - Animal &amp; Livestock Feed &amp; Supplies</v>
      </c>
      <c r="IW25" t="str">
        <v>62830 - Animal Disposal</v>
      </c>
      <c r="IX25" t="str">
        <v>62835 - Autopsy Supplies</v>
      </c>
      <c r="IY25" t="str">
        <v>62840 - Laboratory Supplies</v>
      </c>
      <c r="IZ25" t="str">
        <v>62845 - Chemicals</v>
      </c>
      <c r="JA25" t="str">
        <v>62846 - Cylinder Gases</v>
      </c>
      <c r="JB25" t="str">
        <v>62847 - Drafting /Survey Supplies</v>
      </c>
      <c r="JC25" t="str">
        <v>62860 - FM-ADA Improvements</v>
      </c>
      <c r="JD25" t="str">
        <v>62861 - FM-Flooring updates</v>
      </c>
      <c r="JE25" t="str">
        <v>62862 - FM-Environmental Remediation</v>
      </c>
      <c r="JF25" t="str">
        <v>62863 - FM-HVAC Repair</v>
      </c>
      <c r="JG25" t="str">
        <v>62864 - FM-Minor Building Alterations</v>
      </c>
      <c r="JH25" t="str">
        <v>62865 - FM-Landscaping</v>
      </c>
      <c r="JI25" t="str">
        <v>62866 - FM-ADA Improvements</v>
      </c>
      <c r="JJ25" t="str">
        <v>62867 - FM-Lighting</v>
      </c>
      <c r="JK25" t="str">
        <v>62868 - FM-Other Facility Expense</v>
      </c>
      <c r="JL25" t="str">
        <v>62869 - FM-Fire Alarm&amp; Smoke Detectors</v>
      </c>
      <c r="JM25" t="str">
        <v>62871 - FM-Other Facility Expense</v>
      </c>
      <c r="JN25" t="str">
        <v>62872 - FM-Parking Program</v>
      </c>
      <c r="JO25" t="str">
        <v>62873 - FM-Emergency Management System</v>
      </c>
      <c r="JP25" t="str">
        <v>62874 - FM-Electrical</v>
      </c>
      <c r="JQ25" t="str">
        <v>62875 - FM-Plumbing</v>
      </c>
      <c r="JR25" t="str">
        <v>62876 - FM-Elevators</v>
      </c>
      <c r="JS25" t="str">
        <v>62880 - Election Supplies</v>
      </c>
      <c r="JT25" t="str">
        <v>62890 - Voting Machine Supplies</v>
      </c>
      <c r="JU25" t="str">
        <v>62910 - Voting Machine Transportation</v>
      </c>
      <c r="JV25" t="str">
        <v>62920 - Drug &amp; Medical Supplies</v>
      </c>
      <c r="JW25" t="str">
        <v>62930 - Photo Supplies</v>
      </c>
      <c r="JX25" t="str">
        <v>62935 - Two-Way Radios</v>
      </c>
      <c r="JY25" t="str">
        <v>62940 - Laundry &amp; Cleaning Supplies</v>
      </c>
      <c r="JZ25" t="str">
        <v>62950 - Books &amp; Supplements</v>
      </c>
      <c r="KA25" t="str">
        <v>62960 - Training Supplies</v>
      </c>
      <c r="KB25" t="str">
        <v>62970 - Uniforms</v>
      </c>
      <c r="KC25" t="str">
        <v>62975 - Payment Old Cancelled Warrants</v>
      </c>
      <c r="KD25" t="str">
        <v>62980 - Auto Expense - Incidental</v>
      </c>
      <c r="KE25" t="str">
        <v>62990 - Special Allocation - Welfare Dept.</v>
      </c>
      <c r="KF25" t="str">
        <v>62995 - Lease Expenses</v>
      </c>
      <c r="KG25" t="str">
        <v>63101 - GT6112-Substitute Teacher Salaries</v>
      </c>
      <c r="KH25" t="str">
        <v>63102 - GT6119-Teachers and Other Prof</v>
      </c>
      <c r="KI25" t="str">
        <v>63103 - GT6121-Extra Duty Pay /Overtime</v>
      </c>
      <c r="KJ25" t="str">
        <v>63104 - GT6129-Support Salaries</v>
      </c>
      <c r="KK25" t="str">
        <v>63105 - GT6141-Social Security / Medic</v>
      </c>
      <c r="KL25" t="str">
        <v>63106 - GT6142-Group Health and Life I</v>
      </c>
      <c r="KM25" t="str">
        <v>63107 - GT6143-Workers Compensation</v>
      </c>
      <c r="KN25" t="str">
        <v>63108 - GT6145-Unemployment Compensation</v>
      </c>
      <c r="KO25" t="str">
        <v>63109 - GT6146-Teacher Retirement / TR</v>
      </c>
      <c r="KP25" t="str">
        <v>63110 - GT6200-No Description</v>
      </c>
      <c r="KQ25" t="str">
        <v>63111 - GT6211-Legal Services</v>
      </c>
      <c r="KR25" t="str">
        <v>63112 - GT6212-Audit Services</v>
      </c>
      <c r="KS25" t="str">
        <v>63113 - GT6239-Education Service Center</v>
      </c>
      <c r="KT25" t="str">
        <v>63114 - GT6249-Maintenance and Repair</v>
      </c>
      <c r="KU25" t="str">
        <v>63115 - GT6259-Utilities</v>
      </c>
      <c r="KV25" t="str">
        <v>63116 - GT6269-Rentals - Operating Lea</v>
      </c>
      <c r="KW25" t="str">
        <v>63117 - GT6299-No Description</v>
      </c>
      <c r="KX25" t="str">
        <v>63118 - GT6319-Supplies for Maintenanc</v>
      </c>
      <c r="KY25" t="str">
        <v>63119 - GT6321-Textbooks</v>
      </c>
      <c r="KZ25" t="str">
        <v>63120 - GT6329-No Description</v>
      </c>
      <c r="LA25" t="str">
        <v>63121 - GT6339-Testing Materials</v>
      </c>
      <c r="LB25" t="str">
        <v>63122 - GT6399-Supplies and Materials</v>
      </c>
      <c r="LC25" t="str">
        <v>63123 - GT6411-Employee Travel</v>
      </c>
      <c r="LD25" t="str">
        <v>63124 - GT6429-Insurance Cost</v>
      </c>
      <c r="LE25" t="str">
        <v>63125 - GT6494-No Description</v>
      </c>
      <c r="LF25" t="str">
        <v>63126 - GT6499-Fees, Dues and Other Ex</v>
      </c>
      <c r="LG25" t="str">
        <v>67520 - Interest Payment</v>
      </c>
      <c r="LH25" t="str">
        <v>67525 - Premium &amp; Discount Amortization - Debt</v>
      </c>
      <c r="LI25" t="str">
        <v>67530 - Principal Payment</v>
      </c>
      <c r="LJ25" t="str">
        <v>67532 - Debt Issuance Costs</v>
      </c>
      <c r="LK25" t="str">
        <v>67535 - Deferred Debt Issuance Amortization</v>
      </c>
      <c r="LL25" t="str">
        <v>68001 - Property - Budget Only</v>
      </c>
      <c r="LM25" t="str">
        <v>68010 - Engineering &amp; Design ( Other than CMAQ)</v>
      </c>
      <c r="LN25" t="str">
        <v>68011 - Capital Outlay Other</v>
      </c>
      <c r="LO25" t="str">
        <v>68020 - Professional/Consultant Fees</v>
      </c>
      <c r="LP25" t="str">
        <v>68050 - Administrative Costs- Property</v>
      </c>
      <c r="LQ25" t="str">
        <v>68110 - Land - DO NOT USE</v>
      </c>
      <c r="LR25" t="str">
        <v>68111 - Land-NEW</v>
      </c>
      <c r="LS25" t="str">
        <v>68115 - Land Improvements</v>
      </c>
      <c r="LT25" t="str">
        <v>68116 - Land Improvements-NEW</v>
      </c>
      <c r="LU25" t="str">
        <v>68120 - Buildings</v>
      </c>
      <c r="LV25" t="str">
        <v>68121 - Building Reno - 20 year</v>
      </c>
      <c r="LW25" t="str">
        <v>68130 - Building Improvements</v>
      </c>
      <c r="LX25" t="str">
        <v>68131 - Tenant Build Out - Leasehold</v>
      </c>
      <c r="LY25" t="str">
        <v>68132 - Major Elevator Improvements</v>
      </c>
      <c r="LZ25" t="str">
        <v>68136 - Capx Temp Buildings</v>
      </c>
      <c r="MA25" t="str">
        <v>68141 - R-O-W - Land</v>
      </c>
      <c r="MB25" t="str">
        <v>68144 - R-O-W - Appraisers Fees</v>
      </c>
      <c r="MC25" t="str">
        <v>68147 - R-O-W - Title Expense</v>
      </c>
      <c r="MD25" t="str">
        <v>68149 - R-O-W - Sole Expense of State</v>
      </c>
      <c r="ME25" t="str">
        <v>68180 - Property Inspection</v>
      </c>
      <c r="MF25" t="str">
        <v>68185 - Archeological Survey</v>
      </c>
      <c r="MG25" t="str">
        <v>68190 - Architects Fees</v>
      </c>
      <c r="MH25" t="str">
        <v>68210 - Construction in Progress_A08210</v>
      </c>
      <c r="MI25" t="str">
        <v>68293 - Computer Hardware - Non capital outlay</v>
      </c>
      <c r="MJ25" t="str">
        <v>68294 - Computer Software As A Service - Not capitallized</v>
      </c>
      <c r="MK25" t="str">
        <v>68295 - Software Purchase - Non CAP</v>
      </c>
      <c r="ML25" t="str">
        <v>68311 - Roads</v>
      </c>
      <c r="MM25" t="str">
        <v>68312 - Bridges</v>
      </c>
      <c r="MN25" t="str">
        <v>68314 - Quality Control - Roads &amp; Bridge</v>
      </c>
      <c r="MO25" t="str">
        <v>68318 - Capital exp-cities</v>
      </c>
      <c r="MP25" t="str">
        <v>68319 - Capital - Contra (Reimbursement from Cities</v>
      </c>
      <c r="MQ25" t="str">
        <v>68330 - Curb, Gutter, &amp; Drainage</v>
      </c>
      <c r="MR25" t="str">
        <v>68399 - Capital-contra-cities</v>
      </c>
      <c r="MS25" t="str">
        <v>68410 - Furniture &amp; Equipment</v>
      </c>
      <c r="MT25" t="str">
        <v>68414 - Office Equipment</v>
      </c>
      <c r="MU25" t="str">
        <v>68415 - Equipment, Fixed Assets</v>
      </c>
      <c r="MV25" t="str">
        <v>68416 - Medical Equipment</v>
      </c>
      <c r="MW25" t="str">
        <v>68417 - Telephone Equipment</v>
      </c>
      <c r="MX25" t="str">
        <v>68418 - General Equipment</v>
      </c>
      <c r="MY25" t="str">
        <v>68419 - Laundry Equipment</v>
      </c>
      <c r="MZ25" t="str">
        <v>68520 - Telecommunication Equipment</v>
      </c>
      <c r="NA25" t="str">
        <v>68530 - Law Library Books (Complete Se</v>
      </c>
      <c r="NB25" t="str">
        <v>68610 - Special Equipment Maintenance</v>
      </c>
      <c r="NC25" t="str">
        <v>68615 - Road Construction Equipment</v>
      </c>
      <c r="ND25" t="str">
        <v>68616 - Laboratory Equipment</v>
      </c>
      <c r="NE25" t="str">
        <v>68620 - Vehicles</v>
      </c>
      <c r="NF25" t="str">
        <v>68621 - Electric Vehicles</v>
      </c>
      <c r="NG25" t="str">
        <v>68625 - Trucks</v>
      </c>
      <c r="NH25" t="str">
        <v>68630 - Computer Hardware</v>
      </c>
      <c r="NI25" t="str">
        <v>68639 - Software - Other Exp</v>
      </c>
      <c r="NJ25" t="str">
        <v>68640 - Computer Software over $10000</v>
      </c>
      <c r="NK25" t="str">
        <v>68641 - Software Dev, Imp, Cons Fees</v>
      </c>
      <c r="NL25" t="str">
        <v>68642 - Leases NonCapitalized F196 only</v>
      </c>
      <c r="NM25" t="str">
        <v>68643 - Capital Leases</v>
      </c>
      <c r="NN25" t="str">
        <v>68708 - Property - Traffic Signs</v>
      </c>
      <c r="NO25" t="str">
        <v>68713 - Property - Kitchen Equipment</v>
      </c>
      <c r="NP25" t="str">
        <v>68801 - Flooring Updates</v>
      </c>
      <c r="NQ25" t="str">
        <v>68803 - FM-Electrical</v>
      </c>
      <c r="NR25" t="str">
        <v>68806 - FM-Energy Management system</v>
      </c>
      <c r="NS25" t="str">
        <v>68809 - FM-Environmental Remediation</v>
      </c>
      <c r="NT25" t="str">
        <v>68812 - FM-Fire Alarm&amp; Smoke Detectors</v>
      </c>
      <c r="NU25" t="str">
        <v>68815 - FM-HVAC Repair</v>
      </c>
      <c r="NV25" t="str">
        <v>68818 - FM-Minor building alterations</v>
      </c>
      <c r="NW25" t="str">
        <v>68821 - FM-Painting</v>
      </c>
      <c r="NX25" t="str">
        <v>68824 - FM-Parking Program</v>
      </c>
      <c r="NY25" t="str">
        <v>68827 - FM_Plumbing</v>
      </c>
      <c r="NZ25" t="str">
        <v>68830 - FM-Roofing</v>
      </c>
      <c r="OA25" t="str">
        <v>68833 - Telcom</v>
      </c>
      <c r="OB25" t="str">
        <v>68836 - FM-Waterproofing</v>
      </c>
      <c r="OC25" t="str">
        <v>68839 - FM-Windows</v>
      </c>
      <c r="OD25" t="str">
        <v>68842 - FM-Landscaping</v>
      </c>
      <c r="OE25" t="str">
        <v>68845 - FM-ADA Improvements</v>
      </c>
      <c r="OF25" t="str">
        <v>68851 - FM-Lighting</v>
      </c>
      <c r="OG25" t="str">
        <v>68871 - FM-Other Facility Expense</v>
      </c>
      <c r="OH25" t="str">
        <v>68950 - Depreciation</v>
      </c>
      <c r="OI25" t="str">
        <v xml:space="preserve">68951 - Amortization </v>
      </c>
      <c r="OJ25" t="str">
        <v>68955 - Depreciation Adjustment - FA</v>
      </c>
      <c r="OK25" t="str">
        <v>68960 - Gain/Loss - NBV - FA</v>
      </c>
      <c r="OL25" t="str">
        <v>68961 - Cost of Removal Gain/Loss</v>
      </c>
      <c r="OM25" t="str">
        <v>69305 - Retiree-Health</v>
      </c>
      <c r="ON25" t="str">
        <v>69310 - W. Comp. Admin. Fee Expenses</v>
      </c>
      <c r="OO25" t="str">
        <v>69315 - Prescriptions</v>
      </c>
      <c r="OP25" t="str">
        <v>69320 - Administrative Fees-INS TRUST</v>
      </c>
      <c r="OQ25" t="str">
        <v>69325 - Trust - Section 125 Flex Claims</v>
      </c>
      <c r="OR25" t="str">
        <v>69330 - Trust - Optumhealth Bank</v>
      </c>
      <c r="OS25" t="str">
        <v>69335 - Trust - Miscellaneous Expenses</v>
      </c>
      <c r="OT25" t="str">
        <v>69340 - North Texas Alliance</v>
      </c>
      <c r="OU25" t="str">
        <v>69345 - Trust - Texas Health Choice</v>
      </c>
      <c r="OV25" t="str">
        <v>69350 - Trust - Safeguard Dental</v>
      </c>
      <c r="OW25" t="str">
        <v>69355 - Trust-Mental Health Network services</v>
      </c>
      <c r="OX25" t="str">
        <v>69360 - Trust - Refunds Medical Payments</v>
      </c>
      <c r="OY25" t="str">
        <v>69365 - Affordalbe Care ACT</v>
      </c>
      <c r="OZ25" t="str">
        <v>69370 - Special &amp; Trust Disbursements</v>
      </c>
      <c r="PA25" t="str">
        <v>69375 - ISF-Workers Comp Expenses</v>
      </c>
    </row>
    <row r="26" spans="1:417" x14ac:dyDescent="0.25">
      <c r="A26" t="str" cm="1">
        <f t="array" ref="A26:PA26">TRANSPOSE(_xlfn._xlws.SORT(_xlfn._xlws.FILTER(TableAccount[Account List],ISNUMBER(SEARCH(Travel!Z27,TableAccount[Account List])))))</f>
        <v>61010 - Salaries - Official</v>
      </c>
      <c r="B26" t="str">
        <v>61011 - District Court Judges(Tex. Govt. Code Sec. 659.012(a)(1))</v>
      </c>
      <c r="C26" t="str">
        <v>61012 - Court of Appeals Justices(Tex. Govt. Code Sec. 659.012(a)(2))</v>
      </c>
      <c r="D26" t="str">
        <v>61013 - Supreme Court Justices &amp; Court of Criminal Appeals Judges(Tex. Govt. Code Sec. 659.012(a)(3))</v>
      </c>
      <c r="E26" t="str">
        <v>61014 - County Court at Law Judges (Tex. Govt. Code Sec. 25.0005)</v>
      </c>
      <c r="F26" t="str">
        <v>61015 - Probate Court Judges(Tex. Govt. Code Sec. 25.0023)</v>
      </c>
      <c r="G26" t="str">
        <v>61016 - Appointed Directors</v>
      </c>
      <c r="H26" t="str">
        <v>61020 - Salaries - Assistant</v>
      </c>
      <c r="I26" t="str">
        <v>61025 - Supplemental Pay</v>
      </c>
      <c r="J26" t="str">
        <v>61030 - Salaries - Court Coordinators</v>
      </c>
      <c r="K26" t="str">
        <v>61040 - Salaries - Court Reporters</v>
      </c>
      <c r="L26" t="str">
        <v>61050 - Salaries - Overtime</v>
      </c>
      <c r="M26" t="str">
        <v>61060 - Salaries - Extra Help</v>
      </c>
      <c r="N26" t="str">
        <v>61061 - Salaries - Part-time Regular</v>
      </c>
      <c r="O26" t="str">
        <v>61062 - Salaries - Part-time Temporary</v>
      </c>
      <c r="P26" t="str">
        <v>61070 - Automobile Allowance</v>
      </c>
      <c r="Q26" t="str">
        <v>61080 - Mileage Reimbursement</v>
      </c>
      <c r="R26" t="str">
        <v>61090 - Salary Lag Account</v>
      </c>
      <c r="S26" t="str">
        <v>61110 - Social Security</v>
      </c>
      <c r="T26" t="str">
        <v>61111 - FICA_A01111</v>
      </c>
      <c r="U26" t="str">
        <v>61112 - Medicare_A01112</v>
      </c>
      <c r="V26" t="str">
        <v>61113 - PARS</v>
      </c>
      <c r="W26" t="str">
        <v>61120 - Sick Leave Payoff</v>
      </c>
      <c r="X26" t="str">
        <v>61140 - Insurance -Employer</v>
      </c>
      <c r="Y26" t="str">
        <v>61150 - Fringe Benefits Retirement-Employer</v>
      </c>
      <c r="Z26" t="str">
        <v>61160 - Unemployment Insurance</v>
      </c>
      <c r="AA26" t="str">
        <v>61190 - Workers Compensation- County</v>
      </c>
      <c r="AB26" t="str">
        <v>62001 - Operating - Budget Only</v>
      </c>
      <c r="AC26" t="str">
        <v>62010 - Advertising</v>
      </c>
      <c r="AD26" t="str">
        <v>62011 - Classified Advertising</v>
      </c>
      <c r="AE26" t="str">
        <v>62012 - Advertisement for Bids</v>
      </c>
      <c r="AF26" t="str">
        <v>62013 - Legal Notices</v>
      </c>
      <c r="AG26" t="str">
        <v>62014 - Other</v>
      </c>
      <c r="AH26" t="str">
        <v>62015 - Forfeiture Disbursements</v>
      </c>
      <c r="AI26" t="str">
        <v>62021 - Truck  Rental</v>
      </c>
      <c r="AJ26" t="str">
        <v>62022 - Equipment Rental</v>
      </c>
      <c r="AK26" t="str">
        <v>62023 - Building Rental</v>
      </c>
      <c r="AL26" t="str">
        <v>62024 - Other  Rental</v>
      </c>
      <c r="AM26" t="str">
        <v>62025 - Voting Machine Rental</v>
      </c>
      <c r="AN26" t="str">
        <v>62026 - Business Travel</v>
      </c>
      <c r="AO26" t="str">
        <v>62027 - Conference Travel</v>
      </c>
      <c r="AP26" t="str">
        <v>62028 - Legislative Travel</v>
      </c>
      <c r="AQ26" t="str">
        <v>62029 - Recruiting Travel</v>
      </c>
      <c r="AR26" t="str">
        <v>62030 - Administrative Expense</v>
      </c>
      <c r="AS26" t="str">
        <v>62031 - Administrative Expense Contra</v>
      </c>
      <c r="AT26" t="str">
        <v>62035 - Late Fees/Finance Charges</v>
      </c>
      <c r="AU26" t="str">
        <v>62036 - Day Treatment Program</v>
      </c>
      <c r="AV26" t="str">
        <v>62037 - Electronic Monitoring</v>
      </c>
      <c r="AW26" t="str">
        <v>62038 - Juvenile Groceries</v>
      </c>
      <c r="AX26" t="str">
        <v>62039 - Emergency Foster Care</v>
      </c>
      <c r="AY26" t="str">
        <v>62040 - Emergency Food Assistance</v>
      </c>
      <c r="AZ26" t="str">
        <v>62041 - Emergency Medical Assistance</v>
      </c>
      <c r="BA26" t="str">
        <v>62042 - School/Recreation Expense</v>
      </c>
      <c r="BB26" t="str">
        <v>62043 - Residential Placement</v>
      </c>
      <c r="BC26" t="str">
        <v>62044 - Medical Expenses</v>
      </c>
      <c r="BD26" t="str">
        <v>62050 - Conference/Staff Development Expense</v>
      </c>
      <c r="BE26" t="str">
        <v>62080 - Dues &amp; Subscriptions</v>
      </c>
      <c r="BF26" t="str">
        <v>62081 - Organizational Dues</v>
      </c>
      <c r="BG26" t="str">
        <v>62082 - Subscriptions</v>
      </c>
      <c r="BH26" t="str">
        <v>62083 - Refunds</v>
      </c>
      <c r="BI26" t="str">
        <v>62084 - Reporting Vital Statistics</v>
      </c>
      <c r="BJ26" t="str">
        <v>62090 - Property Less than $5000</v>
      </c>
      <c r="BK26" t="str">
        <v>62093 - Computer Hardware less than $5000</v>
      </c>
      <c r="BL26" t="str">
        <v>62094 - Software as a service</v>
      </c>
      <c r="BM26" t="str">
        <v>62095 - Computer Software</v>
      </c>
      <c r="BN26" t="str">
        <v>62097 - Radios less than $5000 (8/30/01)</v>
      </c>
      <c r="BO26" t="str">
        <v>62098 - Weapons - Guns, Rifles</v>
      </c>
      <c r="BP26" t="str">
        <v>62125 - Questioned Cost Reimbursement</v>
      </c>
      <c r="BQ26" t="str">
        <v>62136 - Court Appointed Interpreter</v>
      </c>
      <c r="BR26" t="str">
        <v>62140 - Transportation Assistance</v>
      </c>
      <c r="BS26" t="str">
        <v>62150 - License &amp; Permit Fees</v>
      </c>
      <c r="BT26" t="str">
        <v>62151 - Rental Assistance- Emergency</v>
      </c>
      <c r="BU26" t="str">
        <v>62152 - Rental Assistance - Long Term</v>
      </c>
      <c r="BV26" t="str">
        <v>62153 - Rental Assistance - Client ERAP</v>
      </c>
      <c r="BW26" t="str">
        <v>62154 - Furnishings Assistance</v>
      </c>
      <c r="BX26" t="str">
        <v>62155 - Juror Housing &amp; Meals</v>
      </c>
      <c r="BY26" t="str">
        <v>62156 - Notary /Bonds Fees</v>
      </c>
      <c r="BZ26" t="str">
        <v>62157 - Rental Assistance - Portability Vouchers</v>
      </c>
      <c r="CA26" t="str">
        <v>62160 - Office Supplies</v>
      </c>
      <c r="CB26" t="str">
        <v>62170 - Postage</v>
      </c>
      <c r="CC26" t="str">
        <v>62175 - Printing / Imaging Expense</v>
      </c>
      <c r="CD26" t="str">
        <v>62179 - Water/Sewer/Garbage</v>
      </c>
      <c r="CE26" t="str">
        <v>62180 - Emergency Assistance</v>
      </c>
      <c r="CF26" t="str">
        <v>62181 - Utilities Assistance - Elderly</v>
      </c>
      <c r="CG26" t="str">
        <v>62182 - Utilities Assistance - Emergency</v>
      </c>
      <c r="CH26" t="str">
        <v>62183 - Utilities Assistance - Co Payment</v>
      </c>
      <c r="CI26" t="str">
        <v>62184 - Utilities Assistance - Mortgage</v>
      </c>
      <c r="CJ26" t="str">
        <v>62185 - Utitlities Assitance - ERAP Client</v>
      </c>
      <c r="CK26" t="str">
        <v>62186 - Utilities Assistance</v>
      </c>
      <c r="CL26" t="str">
        <v>62187 - Utilities</v>
      </c>
      <c r="CM26" t="str">
        <v>62188 - Print Shop Expenses</v>
      </c>
      <c r="CN26" t="str">
        <v>62189 - Publications</v>
      </c>
      <c r="CO26" t="str">
        <v>62190 - Testing Expense</v>
      </c>
      <c r="CP26" t="str">
        <v>62191 - Mortgage Assistance</v>
      </c>
      <c r="CQ26" t="str">
        <v>62192 - Transportation Assistance</v>
      </c>
      <c r="CR26" t="str">
        <v>62195 - Other Miscellaneous</v>
      </c>
      <c r="CS26" t="str">
        <v>62200 - Engineering</v>
      </c>
      <c r="CT26" t="str">
        <v>62210 - Shipping &amp; Handing (Freight)</v>
      </c>
      <c r="CU26" t="str">
        <v>62211 - Telephones</v>
      </c>
      <c r="CV26" t="str">
        <v>62212 - Cellular Phones</v>
      </c>
      <c r="CW26" t="str">
        <v>62213 - Pagers</v>
      </c>
      <c r="CX26" t="str">
        <v>62214 - Internet Access</v>
      </c>
      <c r="CY26" t="str">
        <v>62215 - Telecom maintenance and repair</v>
      </c>
      <c r="CZ26" t="str">
        <v>62216 - Telecom contracts</v>
      </c>
      <c r="DA26" t="str">
        <v>62217 - Telecommunications</v>
      </c>
      <c r="DB26" t="str">
        <v>62218 - Telephone Reimbursement</v>
      </c>
      <c r="DC26" t="str">
        <v>62219 - Long Distance</v>
      </c>
      <c r="DD26" t="str">
        <v>62221 - Financial &amp; Audit</v>
      </c>
      <c r="DE26" t="str">
        <v>62222 - Sign Painting &amp; Lettering</v>
      </c>
      <c r="DF26" t="str">
        <v>62223 - Medical Services</v>
      </c>
      <c r="DG26" t="str">
        <v>62225 - Other Professional Fees</v>
      </c>
      <c r="DH26" t="str">
        <v>62226 - Professional Fees - Sub-Recipients</v>
      </c>
      <c r="DI26" t="str">
        <v>62227 - Collection Fees - Linebarger</v>
      </c>
      <c r="DJ26" t="str">
        <v>62228 - Judical Region - Local Issue</v>
      </c>
      <c r="DK26" t="str">
        <v>62229 - Contra - Reimbursement from Ci</v>
      </c>
      <c r="DL26" t="str">
        <v>62235 - DDA - Spendable Balance</v>
      </c>
      <c r="DM26" t="str">
        <v>62240 - Incentives- Participants</v>
      </c>
      <c r="DN26" t="str">
        <v>62250 - Incentives- Grants</v>
      </c>
      <c r="DO26" t="str">
        <v>62254 - Lumber</v>
      </c>
      <c r="DP26" t="str">
        <v>62255 - Steel &amp; Iron</v>
      </c>
      <c r="DQ26" t="str">
        <v>62256 - Concrete Pipes</v>
      </c>
      <c r="DR26" t="str">
        <v>62257 - Sand</v>
      </c>
      <c r="DS26" t="str">
        <v>62258 - Chat</v>
      </c>
      <c r="DT26" t="str">
        <v>62259 - Liquid Asphalt</v>
      </c>
      <c r="DU26" t="str">
        <v>62260 - Asphalt Plant Mix</v>
      </c>
      <c r="DV26" t="str">
        <v>62261 - Cement Slurry</v>
      </c>
      <c r="DW26" t="str">
        <v>62262 - Road Gravel</v>
      </c>
      <c r="DX26" t="str">
        <v>62263 - Hazardous Waste Disposal</v>
      </c>
      <c r="DY26" t="str">
        <v>62264 - Waste Disposal</v>
      </c>
      <c r="DZ26" t="str">
        <v>62265 - Trash / Litter Removal</v>
      </c>
      <c r="EA26" t="str">
        <v>62266 - Cement Sacrete</v>
      </c>
      <c r="EB26" t="str">
        <v>62267 - Signage</v>
      </c>
      <c r="EC26" t="str">
        <v>62268 - Surety Bonds</v>
      </c>
      <c r="ED26" t="str">
        <v>62269 - Death/Burial Expense</v>
      </c>
      <c r="EE26" t="str">
        <v>62270 - Line Stabilizer</v>
      </c>
      <c r="EF26" t="str">
        <v>62271 - Delivery Service</v>
      </c>
      <c r="EG26" t="str">
        <v>62275 - Usage Equipment</v>
      </c>
      <c r="EH26" t="str">
        <v>62280 - Usage Materials/Burdened</v>
      </c>
      <c r="EI26" t="str">
        <v>62285 - Fuel</v>
      </c>
      <c r="EJ26" t="str">
        <v>62310 - Petit Jury</v>
      </c>
      <c r="EK26" t="str">
        <v>62320 - Grand Jury</v>
      </c>
      <c r="EL26" t="str">
        <v>62330 - Visiting Judges</v>
      </c>
      <c r="EM26" t="str">
        <v>62340 - Visiting Court Reporters</v>
      </c>
      <c r="EN26" t="str">
        <v>62350 - Election Workers</v>
      </c>
      <c r="EO26" t="str">
        <v>62351 - DCCCD  Fitness Center</v>
      </c>
      <c r="EP26" t="str">
        <v>62352 - Room &amp; Board</v>
      </c>
      <c r="EQ26" t="str">
        <v>62353 - Cable Television</v>
      </c>
      <c r="ER26" t="str">
        <v>62354 - Relocation Expense</v>
      </c>
      <c r="ES26" t="str">
        <v>62355 - Miscellaneous Reimbursables</v>
      </c>
      <c r="ET26" t="str">
        <v>62356 - Maintenance Contracts</v>
      </c>
      <c r="EU26" t="str">
        <v>62357 - CPS Contracts</v>
      </c>
      <c r="EV26" t="str">
        <v>62358 - General Liability</v>
      </c>
      <c r="EW26" t="str">
        <v>62359 - Property Insurance</v>
      </c>
      <c r="EX26" t="str">
        <v>62360 - Insurance</v>
      </c>
      <c r="EY26" t="str">
        <v>62361 - Data Processing Contract</v>
      </c>
      <c r="EZ26" t="str">
        <v>62362 - Workers Comp (Courtesy Patrol)</v>
      </c>
      <c r="FA26" t="str">
        <v>62363 - Fire Fighting</v>
      </c>
      <c r="FB26" t="str">
        <v>62364 - Claims Against County</v>
      </c>
      <c r="FC26" t="str">
        <v>62365 - Janitorial Service -Contractual</v>
      </c>
      <c r="FD26" t="str">
        <v>62366 - Records Management Contracts</v>
      </c>
      <c r="FE26" t="str">
        <v>62367 - Other Contractual Services</v>
      </c>
      <c r="FF26" t="str">
        <v>62368 - Water Improvements - CDBG</v>
      </c>
      <c r="FG26" t="str">
        <v>62369 - Streets/Sidewalks - CDBG</v>
      </c>
      <c r="FH26" t="str">
        <v>62370 - Housing Reconstruction - CDBG</v>
      </c>
      <c r="FI26" t="str">
        <v>62371 - Transfer to State</v>
      </c>
      <c r="FJ26" t="str">
        <v>62372 - Indirect Costs</v>
      </c>
      <c r="FK26" t="str">
        <v>62373 - EMS Service</v>
      </c>
      <c r="FL26" t="str">
        <v>62374 - Mental Health State Contracts</v>
      </c>
      <c r="FM26" t="str">
        <v>62375 - Blight Removal/Demolition - CDBG</v>
      </c>
      <c r="FN26" t="str">
        <v>62376 - Housing Construction - CDBG</v>
      </c>
      <c r="FO26" t="str">
        <v>62377 - Building Improvements - CDBG</v>
      </c>
      <c r="FP26" t="str">
        <v>62378 - Sewer Improvements - CDBG</v>
      </c>
      <c r="FQ26" t="str">
        <v>62379 - Code Adminisstrator - CDBF</v>
      </c>
      <c r="FR26" t="str">
        <v>62405 - Tuition Reimbursement</v>
      </c>
      <c r="FS26" t="str">
        <v>62410 - Substitute Court Reporters</v>
      </c>
      <c r="FT26" t="str">
        <v>62430 - Consulting Fees</v>
      </c>
      <c r="FU26" t="str">
        <v>62440 - Classroom Training</v>
      </c>
      <c r="FV26" t="str">
        <v>62460 - Training Fees</v>
      </c>
      <c r="FW26" t="str">
        <v>62462 - Registration Fees - Training</v>
      </c>
      <c r="FX26" t="str">
        <v>62465 - Court Appointed Masters/Refere</v>
      </c>
      <c r="FY26" t="str">
        <v>62470 - Court Appted Atty - Other allowable Exp District Court</v>
      </c>
      <c r="FZ26" t="str">
        <v>62471 - Court Appted Atty - Other allowable Exp County Court</v>
      </c>
      <c r="GA26" t="str">
        <v>62472 - Court Appted Atty - Other allowable Exp Appeals</v>
      </c>
      <c r="GB26" t="str">
        <v>62473 - Court Appted Atty - Misdemeanor</v>
      </c>
      <c r="GC26" t="str">
        <v>62474 - Court Appted Atty - County Court Appeal</v>
      </c>
      <c r="GD26" t="str">
        <v>62475 - Court Appted Atty - Felony</v>
      </c>
      <c r="GE26" t="str">
        <v>62476 - Court Appted Atty - Captial Murder</v>
      </c>
      <c r="GF26" t="str">
        <v>62477 - Court Appted Atty - Writs</v>
      </c>
      <c r="GG26" t="str">
        <v>62478 - Court Appted Atty - Investigator</v>
      </c>
      <c r="GH26" t="str">
        <v>62479 - Court Appted Atty -Child Welfare</v>
      </c>
      <c r="GI26" t="str">
        <v>62480 - Court Appted Atty - Delinquency</v>
      </c>
      <c r="GJ26" t="str">
        <v>62481 - Court Appointed Atty. -   Death Penalty</v>
      </c>
      <c r="GK26" t="str">
        <v>62482 - Court Appted Atty - No Charges</v>
      </c>
      <c r="GL26" t="str">
        <v>62483 - Court Appted Atty - District Court Appeal</v>
      </c>
      <c r="GM26" t="str">
        <v>62484 - Courty Appted Atty - Other allowable Exp Capital</v>
      </c>
      <c r="GN26" t="str">
        <v>62485 - Ct. Appt. Ad-Iitem Full Guardianship</v>
      </c>
      <c r="GO26" t="str">
        <v>62486 - Court Appointed Advocates</v>
      </c>
      <c r="GP26" t="str">
        <v>62488 - Trial Expense Other Court Costs</v>
      </c>
      <c r="GQ26" t="str">
        <v>62491 - Transcripts of Proceedings</v>
      </c>
      <c r="GR26" t="str">
        <v>62492 - Mediators</v>
      </c>
      <c r="GS26" t="str">
        <v>62493 - Witness Fees</v>
      </c>
      <c r="GT26" t="str">
        <v>62494 - Expenses -Visiting Judges &amp; CT Reporters</v>
      </c>
      <c r="GU26" t="str">
        <v>62495 - Attorney Pro Tem</v>
      </c>
      <c r="GV26" t="str">
        <v>62496 - Appraisal District Share</v>
      </c>
      <c r="GW26" t="str">
        <v>62497 - Expert Testimony - Non PSYCH</v>
      </c>
      <c r="GX26" t="str">
        <v>62498 - Expert Testimony - Psych</v>
      </c>
      <c r="GY26" t="str">
        <v>62499 - Expert Testimony - Non Psych Capital</v>
      </c>
      <c r="GZ26" t="str">
        <v>62500 - Expert Testimony - PD</v>
      </c>
      <c r="HA26" t="str">
        <v>62501 - Expert Testimony - Psych Capital</v>
      </c>
      <c r="HB26" t="str">
        <v>62502 - Capital Public Defender Expert Witness</v>
      </c>
      <c r="HC26" t="str">
        <v>62505 - Investigator - Capital</v>
      </c>
      <c r="HD26" t="str">
        <v>62510 - Ammunition/Explosives</v>
      </c>
      <c r="HE26" t="str">
        <v>62520 - Crime Scene Supplies</v>
      </c>
      <c r="HF26" t="str">
        <v>62530 - Law Enforcement Badges</v>
      </c>
      <c r="HG26" t="str">
        <v>62535 - Bulletproof Vests</v>
      </c>
      <c r="HH26" t="str">
        <v>62540 - Groceries</v>
      </c>
      <c r="HI26" t="str">
        <v>62543 - Vehicles Insurance</v>
      </c>
      <c r="HJ26" t="str">
        <v>62544 - Other</v>
      </c>
      <c r="HK26" t="str">
        <v>62545 - Household Utensils</v>
      </c>
      <c r="HL26" t="str">
        <v>62550 - Kitchen Supplies</v>
      </c>
      <c r="HM26" t="str">
        <v>62555 - Detention Supplies</v>
      </c>
      <c r="HN26" t="str">
        <v>62556 - Personal Care Toiletries</v>
      </c>
      <c r="HO26" t="str">
        <v>62560 - Land-Open Spaces and PW</v>
      </c>
      <c r="HP26" t="str">
        <v>62565 - Citi Lead Projects - Public Wks</v>
      </c>
      <c r="HQ26" t="str">
        <v>62567 - Professional Services</v>
      </c>
      <c r="HR26" t="str">
        <v>62568 - R O W</v>
      </c>
      <c r="HS26" t="str">
        <v>62569 - Land Improvment- Highways and Streets</v>
      </c>
      <c r="HT26" t="str">
        <v>62570 - Construction</v>
      </c>
      <c r="HU26" t="str">
        <v>62571 - Special Commissioners</v>
      </c>
      <c r="HV26" t="str">
        <v>62575 - Clothing  &amp;  Bedding</v>
      </c>
      <c r="HW26" t="str">
        <v>62580 - Reserve Deputy Bond</v>
      </c>
      <c r="HX26" t="str">
        <v>62585 - Informant Fees</v>
      </c>
      <c r="HY26" t="str">
        <v>62590 - County Auto Maintenance</v>
      </c>
      <c r="HZ26" t="str">
        <v>62595 - Vehicle Emissions Repairs</v>
      </c>
      <c r="IA26" t="str">
        <v>62610 - Auto Parts &amp; Supplies</v>
      </c>
      <c r="IB26" t="str">
        <v>62620 - Towing / Road Service</v>
      </c>
      <c r="IC26" t="str">
        <v>62630 - Radio Parts &amp; Supplies</v>
      </c>
      <c r="ID26" t="str">
        <v>62635 - Materials and Supplies</v>
      </c>
      <c r="IE26" t="str">
        <v>62640 - Maintenance/Labor on Building/Office Equipment</v>
      </c>
      <c r="IF26" t="str">
        <v>62650 - Special Equipment Maintenance</v>
      </c>
      <c r="IG26" t="str">
        <v>62660 - Computer Maintenance (Non Contractual)</v>
      </c>
      <c r="IH26" t="str">
        <v>62670 - Maintenance</v>
      </c>
      <c r="II26" t="str">
        <v>62680 - Building Material</v>
      </c>
      <c r="IJ26" t="str">
        <v>62690 - Hardware &amp; Electrical Supplies</v>
      </c>
      <c r="IK26" t="str">
        <v>62710 - Plumbing Supplies</v>
      </c>
      <c r="IL26" t="str">
        <v>62720 - Janitorial Supplies</v>
      </c>
      <c r="IM26" t="str">
        <v>62730 - Small Tools</v>
      </c>
      <c r="IN26" t="str">
        <v>62740 - Painting Supplies</v>
      </c>
      <c r="IO26" t="str">
        <v>62750 - Welding Supplies</v>
      </c>
      <c r="IP26" t="str">
        <v>62760 - Ground Maintenance</v>
      </c>
      <c r="IQ26" t="str">
        <v>62770 - Extermination/Fumigation</v>
      </c>
      <c r="IR26" t="str">
        <v>62810 - Groceries-Other</v>
      </c>
      <c r="IS26" t="str">
        <v>62815 - Jury Room Supplies</v>
      </c>
      <c r="IT26" t="str">
        <v>62818 - FM-Minor Building Alterations</v>
      </c>
      <c r="IU26" t="str">
        <v>62820 - Agricultural Supplies</v>
      </c>
      <c r="IV26" t="str">
        <v>62825 - Animal &amp; Livestock Feed &amp; Supplies</v>
      </c>
      <c r="IW26" t="str">
        <v>62830 - Animal Disposal</v>
      </c>
      <c r="IX26" t="str">
        <v>62835 - Autopsy Supplies</v>
      </c>
      <c r="IY26" t="str">
        <v>62840 - Laboratory Supplies</v>
      </c>
      <c r="IZ26" t="str">
        <v>62845 - Chemicals</v>
      </c>
      <c r="JA26" t="str">
        <v>62846 - Cylinder Gases</v>
      </c>
      <c r="JB26" t="str">
        <v>62847 - Drafting /Survey Supplies</v>
      </c>
      <c r="JC26" t="str">
        <v>62860 - FM-ADA Improvements</v>
      </c>
      <c r="JD26" t="str">
        <v>62861 - FM-Flooring updates</v>
      </c>
      <c r="JE26" t="str">
        <v>62862 - FM-Environmental Remediation</v>
      </c>
      <c r="JF26" t="str">
        <v>62863 - FM-HVAC Repair</v>
      </c>
      <c r="JG26" t="str">
        <v>62864 - FM-Minor Building Alterations</v>
      </c>
      <c r="JH26" t="str">
        <v>62865 - FM-Landscaping</v>
      </c>
      <c r="JI26" t="str">
        <v>62866 - FM-ADA Improvements</v>
      </c>
      <c r="JJ26" t="str">
        <v>62867 - FM-Lighting</v>
      </c>
      <c r="JK26" t="str">
        <v>62868 - FM-Other Facility Expense</v>
      </c>
      <c r="JL26" t="str">
        <v>62869 - FM-Fire Alarm&amp; Smoke Detectors</v>
      </c>
      <c r="JM26" t="str">
        <v>62871 - FM-Other Facility Expense</v>
      </c>
      <c r="JN26" t="str">
        <v>62872 - FM-Parking Program</v>
      </c>
      <c r="JO26" t="str">
        <v>62873 - FM-Emergency Management System</v>
      </c>
      <c r="JP26" t="str">
        <v>62874 - FM-Electrical</v>
      </c>
      <c r="JQ26" t="str">
        <v>62875 - FM-Plumbing</v>
      </c>
      <c r="JR26" t="str">
        <v>62876 - FM-Elevators</v>
      </c>
      <c r="JS26" t="str">
        <v>62880 - Election Supplies</v>
      </c>
      <c r="JT26" t="str">
        <v>62890 - Voting Machine Supplies</v>
      </c>
      <c r="JU26" t="str">
        <v>62910 - Voting Machine Transportation</v>
      </c>
      <c r="JV26" t="str">
        <v>62920 - Drug &amp; Medical Supplies</v>
      </c>
      <c r="JW26" t="str">
        <v>62930 - Photo Supplies</v>
      </c>
      <c r="JX26" t="str">
        <v>62935 - Two-Way Radios</v>
      </c>
      <c r="JY26" t="str">
        <v>62940 - Laundry &amp; Cleaning Supplies</v>
      </c>
      <c r="JZ26" t="str">
        <v>62950 - Books &amp; Supplements</v>
      </c>
      <c r="KA26" t="str">
        <v>62960 - Training Supplies</v>
      </c>
      <c r="KB26" t="str">
        <v>62970 - Uniforms</v>
      </c>
      <c r="KC26" t="str">
        <v>62975 - Payment Old Cancelled Warrants</v>
      </c>
      <c r="KD26" t="str">
        <v>62980 - Auto Expense - Incidental</v>
      </c>
      <c r="KE26" t="str">
        <v>62990 - Special Allocation - Welfare Dept.</v>
      </c>
      <c r="KF26" t="str">
        <v>62995 - Lease Expenses</v>
      </c>
      <c r="KG26" t="str">
        <v>63101 - GT6112-Substitute Teacher Salaries</v>
      </c>
      <c r="KH26" t="str">
        <v>63102 - GT6119-Teachers and Other Prof</v>
      </c>
      <c r="KI26" t="str">
        <v>63103 - GT6121-Extra Duty Pay /Overtime</v>
      </c>
      <c r="KJ26" t="str">
        <v>63104 - GT6129-Support Salaries</v>
      </c>
      <c r="KK26" t="str">
        <v>63105 - GT6141-Social Security / Medic</v>
      </c>
      <c r="KL26" t="str">
        <v>63106 - GT6142-Group Health and Life I</v>
      </c>
      <c r="KM26" t="str">
        <v>63107 - GT6143-Workers Compensation</v>
      </c>
      <c r="KN26" t="str">
        <v>63108 - GT6145-Unemployment Compensation</v>
      </c>
      <c r="KO26" t="str">
        <v>63109 - GT6146-Teacher Retirement / TR</v>
      </c>
      <c r="KP26" t="str">
        <v>63110 - GT6200-No Description</v>
      </c>
      <c r="KQ26" t="str">
        <v>63111 - GT6211-Legal Services</v>
      </c>
      <c r="KR26" t="str">
        <v>63112 - GT6212-Audit Services</v>
      </c>
      <c r="KS26" t="str">
        <v>63113 - GT6239-Education Service Center</v>
      </c>
      <c r="KT26" t="str">
        <v>63114 - GT6249-Maintenance and Repair</v>
      </c>
      <c r="KU26" t="str">
        <v>63115 - GT6259-Utilities</v>
      </c>
      <c r="KV26" t="str">
        <v>63116 - GT6269-Rentals - Operating Lea</v>
      </c>
      <c r="KW26" t="str">
        <v>63117 - GT6299-No Description</v>
      </c>
      <c r="KX26" t="str">
        <v>63118 - GT6319-Supplies for Maintenanc</v>
      </c>
      <c r="KY26" t="str">
        <v>63119 - GT6321-Textbooks</v>
      </c>
      <c r="KZ26" t="str">
        <v>63120 - GT6329-No Description</v>
      </c>
      <c r="LA26" t="str">
        <v>63121 - GT6339-Testing Materials</v>
      </c>
      <c r="LB26" t="str">
        <v>63122 - GT6399-Supplies and Materials</v>
      </c>
      <c r="LC26" t="str">
        <v>63123 - GT6411-Employee Travel</v>
      </c>
      <c r="LD26" t="str">
        <v>63124 - GT6429-Insurance Cost</v>
      </c>
      <c r="LE26" t="str">
        <v>63125 - GT6494-No Description</v>
      </c>
      <c r="LF26" t="str">
        <v>63126 - GT6499-Fees, Dues and Other Ex</v>
      </c>
      <c r="LG26" t="str">
        <v>67520 - Interest Payment</v>
      </c>
      <c r="LH26" t="str">
        <v>67525 - Premium &amp; Discount Amortization - Debt</v>
      </c>
      <c r="LI26" t="str">
        <v>67530 - Principal Payment</v>
      </c>
      <c r="LJ26" t="str">
        <v>67532 - Debt Issuance Costs</v>
      </c>
      <c r="LK26" t="str">
        <v>67535 - Deferred Debt Issuance Amortization</v>
      </c>
      <c r="LL26" t="str">
        <v>68001 - Property - Budget Only</v>
      </c>
      <c r="LM26" t="str">
        <v>68010 - Engineering &amp; Design ( Other than CMAQ)</v>
      </c>
      <c r="LN26" t="str">
        <v>68011 - Capital Outlay Other</v>
      </c>
      <c r="LO26" t="str">
        <v>68020 - Professional/Consultant Fees</v>
      </c>
      <c r="LP26" t="str">
        <v>68050 - Administrative Costs- Property</v>
      </c>
      <c r="LQ26" t="str">
        <v>68110 - Land - DO NOT USE</v>
      </c>
      <c r="LR26" t="str">
        <v>68111 - Land-NEW</v>
      </c>
      <c r="LS26" t="str">
        <v>68115 - Land Improvements</v>
      </c>
      <c r="LT26" t="str">
        <v>68116 - Land Improvements-NEW</v>
      </c>
      <c r="LU26" t="str">
        <v>68120 - Buildings</v>
      </c>
      <c r="LV26" t="str">
        <v>68121 - Building Reno - 20 year</v>
      </c>
      <c r="LW26" t="str">
        <v>68130 - Building Improvements</v>
      </c>
      <c r="LX26" t="str">
        <v>68131 - Tenant Build Out - Leasehold</v>
      </c>
      <c r="LY26" t="str">
        <v>68132 - Major Elevator Improvements</v>
      </c>
      <c r="LZ26" t="str">
        <v>68136 - Capx Temp Buildings</v>
      </c>
      <c r="MA26" t="str">
        <v>68141 - R-O-W - Land</v>
      </c>
      <c r="MB26" t="str">
        <v>68144 - R-O-W - Appraisers Fees</v>
      </c>
      <c r="MC26" t="str">
        <v>68147 - R-O-W - Title Expense</v>
      </c>
      <c r="MD26" t="str">
        <v>68149 - R-O-W - Sole Expense of State</v>
      </c>
      <c r="ME26" t="str">
        <v>68180 - Property Inspection</v>
      </c>
      <c r="MF26" t="str">
        <v>68185 - Archeological Survey</v>
      </c>
      <c r="MG26" t="str">
        <v>68190 - Architects Fees</v>
      </c>
      <c r="MH26" t="str">
        <v>68210 - Construction in Progress_A08210</v>
      </c>
      <c r="MI26" t="str">
        <v>68293 - Computer Hardware - Non capital outlay</v>
      </c>
      <c r="MJ26" t="str">
        <v>68294 - Computer Software As A Service - Not capitallized</v>
      </c>
      <c r="MK26" t="str">
        <v>68295 - Software Purchase - Non CAP</v>
      </c>
      <c r="ML26" t="str">
        <v>68311 - Roads</v>
      </c>
      <c r="MM26" t="str">
        <v>68312 - Bridges</v>
      </c>
      <c r="MN26" t="str">
        <v>68314 - Quality Control - Roads &amp; Bridge</v>
      </c>
      <c r="MO26" t="str">
        <v>68318 - Capital exp-cities</v>
      </c>
      <c r="MP26" t="str">
        <v>68319 - Capital - Contra (Reimbursement from Cities</v>
      </c>
      <c r="MQ26" t="str">
        <v>68330 - Curb, Gutter, &amp; Drainage</v>
      </c>
      <c r="MR26" t="str">
        <v>68399 - Capital-contra-cities</v>
      </c>
      <c r="MS26" t="str">
        <v>68410 - Furniture &amp; Equipment</v>
      </c>
      <c r="MT26" t="str">
        <v>68414 - Office Equipment</v>
      </c>
      <c r="MU26" t="str">
        <v>68415 - Equipment, Fixed Assets</v>
      </c>
      <c r="MV26" t="str">
        <v>68416 - Medical Equipment</v>
      </c>
      <c r="MW26" t="str">
        <v>68417 - Telephone Equipment</v>
      </c>
      <c r="MX26" t="str">
        <v>68418 - General Equipment</v>
      </c>
      <c r="MY26" t="str">
        <v>68419 - Laundry Equipment</v>
      </c>
      <c r="MZ26" t="str">
        <v>68520 - Telecommunication Equipment</v>
      </c>
      <c r="NA26" t="str">
        <v>68530 - Law Library Books (Complete Se</v>
      </c>
      <c r="NB26" t="str">
        <v>68610 - Special Equipment Maintenance</v>
      </c>
      <c r="NC26" t="str">
        <v>68615 - Road Construction Equipment</v>
      </c>
      <c r="ND26" t="str">
        <v>68616 - Laboratory Equipment</v>
      </c>
      <c r="NE26" t="str">
        <v>68620 - Vehicles</v>
      </c>
      <c r="NF26" t="str">
        <v>68621 - Electric Vehicles</v>
      </c>
      <c r="NG26" t="str">
        <v>68625 - Trucks</v>
      </c>
      <c r="NH26" t="str">
        <v>68630 - Computer Hardware</v>
      </c>
      <c r="NI26" t="str">
        <v>68639 - Software - Other Exp</v>
      </c>
      <c r="NJ26" t="str">
        <v>68640 - Computer Software over $10000</v>
      </c>
      <c r="NK26" t="str">
        <v>68641 - Software Dev, Imp, Cons Fees</v>
      </c>
      <c r="NL26" t="str">
        <v>68642 - Leases NonCapitalized F196 only</v>
      </c>
      <c r="NM26" t="str">
        <v>68643 - Capital Leases</v>
      </c>
      <c r="NN26" t="str">
        <v>68708 - Property - Traffic Signs</v>
      </c>
      <c r="NO26" t="str">
        <v>68713 - Property - Kitchen Equipment</v>
      </c>
      <c r="NP26" t="str">
        <v>68801 - Flooring Updates</v>
      </c>
      <c r="NQ26" t="str">
        <v>68803 - FM-Electrical</v>
      </c>
      <c r="NR26" t="str">
        <v>68806 - FM-Energy Management system</v>
      </c>
      <c r="NS26" t="str">
        <v>68809 - FM-Environmental Remediation</v>
      </c>
      <c r="NT26" t="str">
        <v>68812 - FM-Fire Alarm&amp; Smoke Detectors</v>
      </c>
      <c r="NU26" t="str">
        <v>68815 - FM-HVAC Repair</v>
      </c>
      <c r="NV26" t="str">
        <v>68818 - FM-Minor building alterations</v>
      </c>
      <c r="NW26" t="str">
        <v>68821 - FM-Painting</v>
      </c>
      <c r="NX26" t="str">
        <v>68824 - FM-Parking Program</v>
      </c>
      <c r="NY26" t="str">
        <v>68827 - FM_Plumbing</v>
      </c>
      <c r="NZ26" t="str">
        <v>68830 - FM-Roofing</v>
      </c>
      <c r="OA26" t="str">
        <v>68833 - Telcom</v>
      </c>
      <c r="OB26" t="str">
        <v>68836 - FM-Waterproofing</v>
      </c>
      <c r="OC26" t="str">
        <v>68839 - FM-Windows</v>
      </c>
      <c r="OD26" t="str">
        <v>68842 - FM-Landscaping</v>
      </c>
      <c r="OE26" t="str">
        <v>68845 - FM-ADA Improvements</v>
      </c>
      <c r="OF26" t="str">
        <v>68851 - FM-Lighting</v>
      </c>
      <c r="OG26" t="str">
        <v>68871 - FM-Other Facility Expense</v>
      </c>
      <c r="OH26" t="str">
        <v>68950 - Depreciation</v>
      </c>
      <c r="OI26" t="str">
        <v xml:space="preserve">68951 - Amortization </v>
      </c>
      <c r="OJ26" t="str">
        <v>68955 - Depreciation Adjustment - FA</v>
      </c>
      <c r="OK26" t="str">
        <v>68960 - Gain/Loss - NBV - FA</v>
      </c>
      <c r="OL26" t="str">
        <v>68961 - Cost of Removal Gain/Loss</v>
      </c>
      <c r="OM26" t="str">
        <v>69305 - Retiree-Health</v>
      </c>
      <c r="ON26" t="str">
        <v>69310 - W. Comp. Admin. Fee Expenses</v>
      </c>
      <c r="OO26" t="str">
        <v>69315 - Prescriptions</v>
      </c>
      <c r="OP26" t="str">
        <v>69320 - Administrative Fees-INS TRUST</v>
      </c>
      <c r="OQ26" t="str">
        <v>69325 - Trust - Section 125 Flex Claims</v>
      </c>
      <c r="OR26" t="str">
        <v>69330 - Trust - Optumhealth Bank</v>
      </c>
      <c r="OS26" t="str">
        <v>69335 - Trust - Miscellaneous Expenses</v>
      </c>
      <c r="OT26" t="str">
        <v>69340 - North Texas Alliance</v>
      </c>
      <c r="OU26" t="str">
        <v>69345 - Trust - Texas Health Choice</v>
      </c>
      <c r="OV26" t="str">
        <v>69350 - Trust - Safeguard Dental</v>
      </c>
      <c r="OW26" t="str">
        <v>69355 - Trust-Mental Health Network services</v>
      </c>
      <c r="OX26" t="str">
        <v>69360 - Trust - Refunds Medical Payments</v>
      </c>
      <c r="OY26" t="str">
        <v>69365 - Affordalbe Care ACT</v>
      </c>
      <c r="OZ26" t="str">
        <v>69370 - Special &amp; Trust Disbursements</v>
      </c>
      <c r="PA26" t="str">
        <v>69375 - ISF-Workers Comp Expenses</v>
      </c>
    </row>
    <row r="27" spans="1:417" x14ac:dyDescent="0.25">
      <c r="A27" t="str" cm="1">
        <f t="array" ref="A27:PA27">TRANSPOSE(_xlfn._xlws.SORT(_xlfn._xlws.FILTER(TableAccount[Account List],ISNUMBER(SEARCH(Travel!Z28,TableAccount[Account List])))))</f>
        <v>61010 - Salaries - Official</v>
      </c>
      <c r="B27" t="str">
        <v>61011 - District Court Judges(Tex. Govt. Code Sec. 659.012(a)(1))</v>
      </c>
      <c r="C27" t="str">
        <v>61012 - Court of Appeals Justices(Tex. Govt. Code Sec. 659.012(a)(2))</v>
      </c>
      <c r="D27" t="str">
        <v>61013 - Supreme Court Justices &amp; Court of Criminal Appeals Judges(Tex. Govt. Code Sec. 659.012(a)(3))</v>
      </c>
      <c r="E27" t="str">
        <v>61014 - County Court at Law Judges (Tex. Govt. Code Sec. 25.0005)</v>
      </c>
      <c r="F27" t="str">
        <v>61015 - Probate Court Judges(Tex. Govt. Code Sec. 25.0023)</v>
      </c>
      <c r="G27" t="str">
        <v>61016 - Appointed Directors</v>
      </c>
      <c r="H27" t="str">
        <v>61020 - Salaries - Assistant</v>
      </c>
      <c r="I27" t="str">
        <v>61025 - Supplemental Pay</v>
      </c>
      <c r="J27" t="str">
        <v>61030 - Salaries - Court Coordinators</v>
      </c>
      <c r="K27" t="str">
        <v>61040 - Salaries - Court Reporters</v>
      </c>
      <c r="L27" t="str">
        <v>61050 - Salaries - Overtime</v>
      </c>
      <c r="M27" t="str">
        <v>61060 - Salaries - Extra Help</v>
      </c>
      <c r="N27" t="str">
        <v>61061 - Salaries - Part-time Regular</v>
      </c>
      <c r="O27" t="str">
        <v>61062 - Salaries - Part-time Temporary</v>
      </c>
      <c r="P27" t="str">
        <v>61070 - Automobile Allowance</v>
      </c>
      <c r="Q27" t="str">
        <v>61080 - Mileage Reimbursement</v>
      </c>
      <c r="R27" t="str">
        <v>61090 - Salary Lag Account</v>
      </c>
      <c r="S27" t="str">
        <v>61110 - Social Security</v>
      </c>
      <c r="T27" t="str">
        <v>61111 - FICA_A01111</v>
      </c>
      <c r="U27" t="str">
        <v>61112 - Medicare_A01112</v>
      </c>
      <c r="V27" t="str">
        <v>61113 - PARS</v>
      </c>
      <c r="W27" t="str">
        <v>61120 - Sick Leave Payoff</v>
      </c>
      <c r="X27" t="str">
        <v>61140 - Insurance -Employer</v>
      </c>
      <c r="Y27" t="str">
        <v>61150 - Fringe Benefits Retirement-Employer</v>
      </c>
      <c r="Z27" t="str">
        <v>61160 - Unemployment Insurance</v>
      </c>
      <c r="AA27" t="str">
        <v>61190 - Workers Compensation- County</v>
      </c>
      <c r="AB27" t="str">
        <v>62001 - Operating - Budget Only</v>
      </c>
      <c r="AC27" t="str">
        <v>62010 - Advertising</v>
      </c>
      <c r="AD27" t="str">
        <v>62011 - Classified Advertising</v>
      </c>
      <c r="AE27" t="str">
        <v>62012 - Advertisement for Bids</v>
      </c>
      <c r="AF27" t="str">
        <v>62013 - Legal Notices</v>
      </c>
      <c r="AG27" t="str">
        <v>62014 - Other</v>
      </c>
      <c r="AH27" t="str">
        <v>62015 - Forfeiture Disbursements</v>
      </c>
      <c r="AI27" t="str">
        <v>62021 - Truck  Rental</v>
      </c>
      <c r="AJ27" t="str">
        <v>62022 - Equipment Rental</v>
      </c>
      <c r="AK27" t="str">
        <v>62023 - Building Rental</v>
      </c>
      <c r="AL27" t="str">
        <v>62024 - Other  Rental</v>
      </c>
      <c r="AM27" t="str">
        <v>62025 - Voting Machine Rental</v>
      </c>
      <c r="AN27" t="str">
        <v>62026 - Business Travel</v>
      </c>
      <c r="AO27" t="str">
        <v>62027 - Conference Travel</v>
      </c>
      <c r="AP27" t="str">
        <v>62028 - Legislative Travel</v>
      </c>
      <c r="AQ27" t="str">
        <v>62029 - Recruiting Travel</v>
      </c>
      <c r="AR27" t="str">
        <v>62030 - Administrative Expense</v>
      </c>
      <c r="AS27" t="str">
        <v>62031 - Administrative Expense Contra</v>
      </c>
      <c r="AT27" t="str">
        <v>62035 - Late Fees/Finance Charges</v>
      </c>
      <c r="AU27" t="str">
        <v>62036 - Day Treatment Program</v>
      </c>
      <c r="AV27" t="str">
        <v>62037 - Electronic Monitoring</v>
      </c>
      <c r="AW27" t="str">
        <v>62038 - Juvenile Groceries</v>
      </c>
      <c r="AX27" t="str">
        <v>62039 - Emergency Foster Care</v>
      </c>
      <c r="AY27" t="str">
        <v>62040 - Emergency Food Assistance</v>
      </c>
      <c r="AZ27" t="str">
        <v>62041 - Emergency Medical Assistance</v>
      </c>
      <c r="BA27" t="str">
        <v>62042 - School/Recreation Expense</v>
      </c>
      <c r="BB27" t="str">
        <v>62043 - Residential Placement</v>
      </c>
      <c r="BC27" t="str">
        <v>62044 - Medical Expenses</v>
      </c>
      <c r="BD27" t="str">
        <v>62050 - Conference/Staff Development Expense</v>
      </c>
      <c r="BE27" t="str">
        <v>62080 - Dues &amp; Subscriptions</v>
      </c>
      <c r="BF27" t="str">
        <v>62081 - Organizational Dues</v>
      </c>
      <c r="BG27" t="str">
        <v>62082 - Subscriptions</v>
      </c>
      <c r="BH27" t="str">
        <v>62083 - Refunds</v>
      </c>
      <c r="BI27" t="str">
        <v>62084 - Reporting Vital Statistics</v>
      </c>
      <c r="BJ27" t="str">
        <v>62090 - Property Less than $5000</v>
      </c>
      <c r="BK27" t="str">
        <v>62093 - Computer Hardware less than $5000</v>
      </c>
      <c r="BL27" t="str">
        <v>62094 - Software as a service</v>
      </c>
      <c r="BM27" t="str">
        <v>62095 - Computer Software</v>
      </c>
      <c r="BN27" t="str">
        <v>62097 - Radios less than $5000 (8/30/01)</v>
      </c>
      <c r="BO27" t="str">
        <v>62098 - Weapons - Guns, Rifles</v>
      </c>
      <c r="BP27" t="str">
        <v>62125 - Questioned Cost Reimbursement</v>
      </c>
      <c r="BQ27" t="str">
        <v>62136 - Court Appointed Interpreter</v>
      </c>
      <c r="BR27" t="str">
        <v>62140 - Transportation Assistance</v>
      </c>
      <c r="BS27" t="str">
        <v>62150 - License &amp; Permit Fees</v>
      </c>
      <c r="BT27" t="str">
        <v>62151 - Rental Assistance- Emergency</v>
      </c>
      <c r="BU27" t="str">
        <v>62152 - Rental Assistance - Long Term</v>
      </c>
      <c r="BV27" t="str">
        <v>62153 - Rental Assistance - Client ERAP</v>
      </c>
      <c r="BW27" t="str">
        <v>62154 - Furnishings Assistance</v>
      </c>
      <c r="BX27" t="str">
        <v>62155 - Juror Housing &amp; Meals</v>
      </c>
      <c r="BY27" t="str">
        <v>62156 - Notary /Bonds Fees</v>
      </c>
      <c r="BZ27" t="str">
        <v>62157 - Rental Assistance - Portability Vouchers</v>
      </c>
      <c r="CA27" t="str">
        <v>62160 - Office Supplies</v>
      </c>
      <c r="CB27" t="str">
        <v>62170 - Postage</v>
      </c>
      <c r="CC27" t="str">
        <v>62175 - Printing / Imaging Expense</v>
      </c>
      <c r="CD27" t="str">
        <v>62179 - Water/Sewer/Garbage</v>
      </c>
      <c r="CE27" t="str">
        <v>62180 - Emergency Assistance</v>
      </c>
      <c r="CF27" t="str">
        <v>62181 - Utilities Assistance - Elderly</v>
      </c>
      <c r="CG27" t="str">
        <v>62182 - Utilities Assistance - Emergency</v>
      </c>
      <c r="CH27" t="str">
        <v>62183 - Utilities Assistance - Co Payment</v>
      </c>
      <c r="CI27" t="str">
        <v>62184 - Utilities Assistance - Mortgage</v>
      </c>
      <c r="CJ27" t="str">
        <v>62185 - Utitlities Assitance - ERAP Client</v>
      </c>
      <c r="CK27" t="str">
        <v>62186 - Utilities Assistance</v>
      </c>
      <c r="CL27" t="str">
        <v>62187 - Utilities</v>
      </c>
      <c r="CM27" t="str">
        <v>62188 - Print Shop Expenses</v>
      </c>
      <c r="CN27" t="str">
        <v>62189 - Publications</v>
      </c>
      <c r="CO27" t="str">
        <v>62190 - Testing Expense</v>
      </c>
      <c r="CP27" t="str">
        <v>62191 - Mortgage Assistance</v>
      </c>
      <c r="CQ27" t="str">
        <v>62192 - Transportation Assistance</v>
      </c>
      <c r="CR27" t="str">
        <v>62195 - Other Miscellaneous</v>
      </c>
      <c r="CS27" t="str">
        <v>62200 - Engineering</v>
      </c>
      <c r="CT27" t="str">
        <v>62210 - Shipping &amp; Handing (Freight)</v>
      </c>
      <c r="CU27" t="str">
        <v>62211 - Telephones</v>
      </c>
      <c r="CV27" t="str">
        <v>62212 - Cellular Phones</v>
      </c>
      <c r="CW27" t="str">
        <v>62213 - Pagers</v>
      </c>
      <c r="CX27" t="str">
        <v>62214 - Internet Access</v>
      </c>
      <c r="CY27" t="str">
        <v>62215 - Telecom maintenance and repair</v>
      </c>
      <c r="CZ27" t="str">
        <v>62216 - Telecom contracts</v>
      </c>
      <c r="DA27" t="str">
        <v>62217 - Telecommunications</v>
      </c>
      <c r="DB27" t="str">
        <v>62218 - Telephone Reimbursement</v>
      </c>
      <c r="DC27" t="str">
        <v>62219 - Long Distance</v>
      </c>
      <c r="DD27" t="str">
        <v>62221 - Financial &amp; Audit</v>
      </c>
      <c r="DE27" t="str">
        <v>62222 - Sign Painting &amp; Lettering</v>
      </c>
      <c r="DF27" t="str">
        <v>62223 - Medical Services</v>
      </c>
      <c r="DG27" t="str">
        <v>62225 - Other Professional Fees</v>
      </c>
      <c r="DH27" t="str">
        <v>62226 - Professional Fees - Sub-Recipients</v>
      </c>
      <c r="DI27" t="str">
        <v>62227 - Collection Fees - Linebarger</v>
      </c>
      <c r="DJ27" t="str">
        <v>62228 - Judical Region - Local Issue</v>
      </c>
      <c r="DK27" t="str">
        <v>62229 - Contra - Reimbursement from Ci</v>
      </c>
      <c r="DL27" t="str">
        <v>62235 - DDA - Spendable Balance</v>
      </c>
      <c r="DM27" t="str">
        <v>62240 - Incentives- Participants</v>
      </c>
      <c r="DN27" t="str">
        <v>62250 - Incentives- Grants</v>
      </c>
      <c r="DO27" t="str">
        <v>62254 - Lumber</v>
      </c>
      <c r="DP27" t="str">
        <v>62255 - Steel &amp; Iron</v>
      </c>
      <c r="DQ27" t="str">
        <v>62256 - Concrete Pipes</v>
      </c>
      <c r="DR27" t="str">
        <v>62257 - Sand</v>
      </c>
      <c r="DS27" t="str">
        <v>62258 - Chat</v>
      </c>
      <c r="DT27" t="str">
        <v>62259 - Liquid Asphalt</v>
      </c>
      <c r="DU27" t="str">
        <v>62260 - Asphalt Plant Mix</v>
      </c>
      <c r="DV27" t="str">
        <v>62261 - Cement Slurry</v>
      </c>
      <c r="DW27" t="str">
        <v>62262 - Road Gravel</v>
      </c>
      <c r="DX27" t="str">
        <v>62263 - Hazardous Waste Disposal</v>
      </c>
      <c r="DY27" t="str">
        <v>62264 - Waste Disposal</v>
      </c>
      <c r="DZ27" t="str">
        <v>62265 - Trash / Litter Removal</v>
      </c>
      <c r="EA27" t="str">
        <v>62266 - Cement Sacrete</v>
      </c>
      <c r="EB27" t="str">
        <v>62267 - Signage</v>
      </c>
      <c r="EC27" t="str">
        <v>62268 - Surety Bonds</v>
      </c>
      <c r="ED27" t="str">
        <v>62269 - Death/Burial Expense</v>
      </c>
      <c r="EE27" t="str">
        <v>62270 - Line Stabilizer</v>
      </c>
      <c r="EF27" t="str">
        <v>62271 - Delivery Service</v>
      </c>
      <c r="EG27" t="str">
        <v>62275 - Usage Equipment</v>
      </c>
      <c r="EH27" t="str">
        <v>62280 - Usage Materials/Burdened</v>
      </c>
      <c r="EI27" t="str">
        <v>62285 - Fuel</v>
      </c>
      <c r="EJ27" t="str">
        <v>62310 - Petit Jury</v>
      </c>
      <c r="EK27" t="str">
        <v>62320 - Grand Jury</v>
      </c>
      <c r="EL27" t="str">
        <v>62330 - Visiting Judges</v>
      </c>
      <c r="EM27" t="str">
        <v>62340 - Visiting Court Reporters</v>
      </c>
      <c r="EN27" t="str">
        <v>62350 - Election Workers</v>
      </c>
      <c r="EO27" t="str">
        <v>62351 - DCCCD  Fitness Center</v>
      </c>
      <c r="EP27" t="str">
        <v>62352 - Room &amp; Board</v>
      </c>
      <c r="EQ27" t="str">
        <v>62353 - Cable Television</v>
      </c>
      <c r="ER27" t="str">
        <v>62354 - Relocation Expense</v>
      </c>
      <c r="ES27" t="str">
        <v>62355 - Miscellaneous Reimbursables</v>
      </c>
      <c r="ET27" t="str">
        <v>62356 - Maintenance Contracts</v>
      </c>
      <c r="EU27" t="str">
        <v>62357 - CPS Contracts</v>
      </c>
      <c r="EV27" t="str">
        <v>62358 - General Liability</v>
      </c>
      <c r="EW27" t="str">
        <v>62359 - Property Insurance</v>
      </c>
      <c r="EX27" t="str">
        <v>62360 - Insurance</v>
      </c>
      <c r="EY27" t="str">
        <v>62361 - Data Processing Contract</v>
      </c>
      <c r="EZ27" t="str">
        <v>62362 - Workers Comp (Courtesy Patrol)</v>
      </c>
      <c r="FA27" t="str">
        <v>62363 - Fire Fighting</v>
      </c>
      <c r="FB27" t="str">
        <v>62364 - Claims Against County</v>
      </c>
      <c r="FC27" t="str">
        <v>62365 - Janitorial Service -Contractual</v>
      </c>
      <c r="FD27" t="str">
        <v>62366 - Records Management Contracts</v>
      </c>
      <c r="FE27" t="str">
        <v>62367 - Other Contractual Services</v>
      </c>
      <c r="FF27" t="str">
        <v>62368 - Water Improvements - CDBG</v>
      </c>
      <c r="FG27" t="str">
        <v>62369 - Streets/Sidewalks - CDBG</v>
      </c>
      <c r="FH27" t="str">
        <v>62370 - Housing Reconstruction - CDBG</v>
      </c>
      <c r="FI27" t="str">
        <v>62371 - Transfer to State</v>
      </c>
      <c r="FJ27" t="str">
        <v>62372 - Indirect Costs</v>
      </c>
      <c r="FK27" t="str">
        <v>62373 - EMS Service</v>
      </c>
      <c r="FL27" t="str">
        <v>62374 - Mental Health State Contracts</v>
      </c>
      <c r="FM27" t="str">
        <v>62375 - Blight Removal/Demolition - CDBG</v>
      </c>
      <c r="FN27" t="str">
        <v>62376 - Housing Construction - CDBG</v>
      </c>
      <c r="FO27" t="str">
        <v>62377 - Building Improvements - CDBG</v>
      </c>
      <c r="FP27" t="str">
        <v>62378 - Sewer Improvements - CDBG</v>
      </c>
      <c r="FQ27" t="str">
        <v>62379 - Code Adminisstrator - CDBF</v>
      </c>
      <c r="FR27" t="str">
        <v>62405 - Tuition Reimbursement</v>
      </c>
      <c r="FS27" t="str">
        <v>62410 - Substitute Court Reporters</v>
      </c>
      <c r="FT27" t="str">
        <v>62430 - Consulting Fees</v>
      </c>
      <c r="FU27" t="str">
        <v>62440 - Classroom Training</v>
      </c>
      <c r="FV27" t="str">
        <v>62460 - Training Fees</v>
      </c>
      <c r="FW27" t="str">
        <v>62462 - Registration Fees - Training</v>
      </c>
      <c r="FX27" t="str">
        <v>62465 - Court Appointed Masters/Refere</v>
      </c>
      <c r="FY27" t="str">
        <v>62470 - Court Appted Atty - Other allowable Exp District Court</v>
      </c>
      <c r="FZ27" t="str">
        <v>62471 - Court Appted Atty - Other allowable Exp County Court</v>
      </c>
      <c r="GA27" t="str">
        <v>62472 - Court Appted Atty - Other allowable Exp Appeals</v>
      </c>
      <c r="GB27" t="str">
        <v>62473 - Court Appted Atty - Misdemeanor</v>
      </c>
      <c r="GC27" t="str">
        <v>62474 - Court Appted Atty - County Court Appeal</v>
      </c>
      <c r="GD27" t="str">
        <v>62475 - Court Appted Atty - Felony</v>
      </c>
      <c r="GE27" t="str">
        <v>62476 - Court Appted Atty - Captial Murder</v>
      </c>
      <c r="GF27" t="str">
        <v>62477 - Court Appted Atty - Writs</v>
      </c>
      <c r="GG27" t="str">
        <v>62478 - Court Appted Atty - Investigator</v>
      </c>
      <c r="GH27" t="str">
        <v>62479 - Court Appted Atty -Child Welfare</v>
      </c>
      <c r="GI27" t="str">
        <v>62480 - Court Appted Atty - Delinquency</v>
      </c>
      <c r="GJ27" t="str">
        <v>62481 - Court Appointed Atty. -   Death Penalty</v>
      </c>
      <c r="GK27" t="str">
        <v>62482 - Court Appted Atty - No Charges</v>
      </c>
      <c r="GL27" t="str">
        <v>62483 - Court Appted Atty - District Court Appeal</v>
      </c>
      <c r="GM27" t="str">
        <v>62484 - Courty Appted Atty - Other allowable Exp Capital</v>
      </c>
      <c r="GN27" t="str">
        <v>62485 - Ct. Appt. Ad-Iitem Full Guardianship</v>
      </c>
      <c r="GO27" t="str">
        <v>62486 - Court Appointed Advocates</v>
      </c>
      <c r="GP27" t="str">
        <v>62488 - Trial Expense Other Court Costs</v>
      </c>
      <c r="GQ27" t="str">
        <v>62491 - Transcripts of Proceedings</v>
      </c>
      <c r="GR27" t="str">
        <v>62492 - Mediators</v>
      </c>
      <c r="GS27" t="str">
        <v>62493 - Witness Fees</v>
      </c>
      <c r="GT27" t="str">
        <v>62494 - Expenses -Visiting Judges &amp; CT Reporters</v>
      </c>
      <c r="GU27" t="str">
        <v>62495 - Attorney Pro Tem</v>
      </c>
      <c r="GV27" t="str">
        <v>62496 - Appraisal District Share</v>
      </c>
      <c r="GW27" t="str">
        <v>62497 - Expert Testimony - Non PSYCH</v>
      </c>
      <c r="GX27" t="str">
        <v>62498 - Expert Testimony - Psych</v>
      </c>
      <c r="GY27" t="str">
        <v>62499 - Expert Testimony - Non Psych Capital</v>
      </c>
      <c r="GZ27" t="str">
        <v>62500 - Expert Testimony - PD</v>
      </c>
      <c r="HA27" t="str">
        <v>62501 - Expert Testimony - Psych Capital</v>
      </c>
      <c r="HB27" t="str">
        <v>62502 - Capital Public Defender Expert Witness</v>
      </c>
      <c r="HC27" t="str">
        <v>62505 - Investigator - Capital</v>
      </c>
      <c r="HD27" t="str">
        <v>62510 - Ammunition/Explosives</v>
      </c>
      <c r="HE27" t="str">
        <v>62520 - Crime Scene Supplies</v>
      </c>
      <c r="HF27" t="str">
        <v>62530 - Law Enforcement Badges</v>
      </c>
      <c r="HG27" t="str">
        <v>62535 - Bulletproof Vests</v>
      </c>
      <c r="HH27" t="str">
        <v>62540 - Groceries</v>
      </c>
      <c r="HI27" t="str">
        <v>62543 - Vehicles Insurance</v>
      </c>
      <c r="HJ27" t="str">
        <v>62544 - Other</v>
      </c>
      <c r="HK27" t="str">
        <v>62545 - Household Utensils</v>
      </c>
      <c r="HL27" t="str">
        <v>62550 - Kitchen Supplies</v>
      </c>
      <c r="HM27" t="str">
        <v>62555 - Detention Supplies</v>
      </c>
      <c r="HN27" t="str">
        <v>62556 - Personal Care Toiletries</v>
      </c>
      <c r="HO27" t="str">
        <v>62560 - Land-Open Spaces and PW</v>
      </c>
      <c r="HP27" t="str">
        <v>62565 - Citi Lead Projects - Public Wks</v>
      </c>
      <c r="HQ27" t="str">
        <v>62567 - Professional Services</v>
      </c>
      <c r="HR27" t="str">
        <v>62568 - R O W</v>
      </c>
      <c r="HS27" t="str">
        <v>62569 - Land Improvment- Highways and Streets</v>
      </c>
      <c r="HT27" t="str">
        <v>62570 - Construction</v>
      </c>
      <c r="HU27" t="str">
        <v>62571 - Special Commissioners</v>
      </c>
      <c r="HV27" t="str">
        <v>62575 - Clothing  &amp;  Bedding</v>
      </c>
      <c r="HW27" t="str">
        <v>62580 - Reserve Deputy Bond</v>
      </c>
      <c r="HX27" t="str">
        <v>62585 - Informant Fees</v>
      </c>
      <c r="HY27" t="str">
        <v>62590 - County Auto Maintenance</v>
      </c>
      <c r="HZ27" t="str">
        <v>62595 - Vehicle Emissions Repairs</v>
      </c>
      <c r="IA27" t="str">
        <v>62610 - Auto Parts &amp; Supplies</v>
      </c>
      <c r="IB27" t="str">
        <v>62620 - Towing / Road Service</v>
      </c>
      <c r="IC27" t="str">
        <v>62630 - Radio Parts &amp; Supplies</v>
      </c>
      <c r="ID27" t="str">
        <v>62635 - Materials and Supplies</v>
      </c>
      <c r="IE27" t="str">
        <v>62640 - Maintenance/Labor on Building/Office Equipment</v>
      </c>
      <c r="IF27" t="str">
        <v>62650 - Special Equipment Maintenance</v>
      </c>
      <c r="IG27" t="str">
        <v>62660 - Computer Maintenance (Non Contractual)</v>
      </c>
      <c r="IH27" t="str">
        <v>62670 - Maintenance</v>
      </c>
      <c r="II27" t="str">
        <v>62680 - Building Material</v>
      </c>
      <c r="IJ27" t="str">
        <v>62690 - Hardware &amp; Electrical Supplies</v>
      </c>
      <c r="IK27" t="str">
        <v>62710 - Plumbing Supplies</v>
      </c>
      <c r="IL27" t="str">
        <v>62720 - Janitorial Supplies</v>
      </c>
      <c r="IM27" t="str">
        <v>62730 - Small Tools</v>
      </c>
      <c r="IN27" t="str">
        <v>62740 - Painting Supplies</v>
      </c>
      <c r="IO27" t="str">
        <v>62750 - Welding Supplies</v>
      </c>
      <c r="IP27" t="str">
        <v>62760 - Ground Maintenance</v>
      </c>
      <c r="IQ27" t="str">
        <v>62770 - Extermination/Fumigation</v>
      </c>
      <c r="IR27" t="str">
        <v>62810 - Groceries-Other</v>
      </c>
      <c r="IS27" t="str">
        <v>62815 - Jury Room Supplies</v>
      </c>
      <c r="IT27" t="str">
        <v>62818 - FM-Minor Building Alterations</v>
      </c>
      <c r="IU27" t="str">
        <v>62820 - Agricultural Supplies</v>
      </c>
      <c r="IV27" t="str">
        <v>62825 - Animal &amp; Livestock Feed &amp; Supplies</v>
      </c>
      <c r="IW27" t="str">
        <v>62830 - Animal Disposal</v>
      </c>
      <c r="IX27" t="str">
        <v>62835 - Autopsy Supplies</v>
      </c>
      <c r="IY27" t="str">
        <v>62840 - Laboratory Supplies</v>
      </c>
      <c r="IZ27" t="str">
        <v>62845 - Chemicals</v>
      </c>
      <c r="JA27" t="str">
        <v>62846 - Cylinder Gases</v>
      </c>
      <c r="JB27" t="str">
        <v>62847 - Drafting /Survey Supplies</v>
      </c>
      <c r="JC27" t="str">
        <v>62860 - FM-ADA Improvements</v>
      </c>
      <c r="JD27" t="str">
        <v>62861 - FM-Flooring updates</v>
      </c>
      <c r="JE27" t="str">
        <v>62862 - FM-Environmental Remediation</v>
      </c>
      <c r="JF27" t="str">
        <v>62863 - FM-HVAC Repair</v>
      </c>
      <c r="JG27" t="str">
        <v>62864 - FM-Minor Building Alterations</v>
      </c>
      <c r="JH27" t="str">
        <v>62865 - FM-Landscaping</v>
      </c>
      <c r="JI27" t="str">
        <v>62866 - FM-ADA Improvements</v>
      </c>
      <c r="JJ27" t="str">
        <v>62867 - FM-Lighting</v>
      </c>
      <c r="JK27" t="str">
        <v>62868 - FM-Other Facility Expense</v>
      </c>
      <c r="JL27" t="str">
        <v>62869 - FM-Fire Alarm&amp; Smoke Detectors</v>
      </c>
      <c r="JM27" t="str">
        <v>62871 - FM-Other Facility Expense</v>
      </c>
      <c r="JN27" t="str">
        <v>62872 - FM-Parking Program</v>
      </c>
      <c r="JO27" t="str">
        <v>62873 - FM-Emergency Management System</v>
      </c>
      <c r="JP27" t="str">
        <v>62874 - FM-Electrical</v>
      </c>
      <c r="JQ27" t="str">
        <v>62875 - FM-Plumbing</v>
      </c>
      <c r="JR27" t="str">
        <v>62876 - FM-Elevators</v>
      </c>
      <c r="JS27" t="str">
        <v>62880 - Election Supplies</v>
      </c>
      <c r="JT27" t="str">
        <v>62890 - Voting Machine Supplies</v>
      </c>
      <c r="JU27" t="str">
        <v>62910 - Voting Machine Transportation</v>
      </c>
      <c r="JV27" t="str">
        <v>62920 - Drug &amp; Medical Supplies</v>
      </c>
      <c r="JW27" t="str">
        <v>62930 - Photo Supplies</v>
      </c>
      <c r="JX27" t="str">
        <v>62935 - Two-Way Radios</v>
      </c>
      <c r="JY27" t="str">
        <v>62940 - Laundry &amp; Cleaning Supplies</v>
      </c>
      <c r="JZ27" t="str">
        <v>62950 - Books &amp; Supplements</v>
      </c>
      <c r="KA27" t="str">
        <v>62960 - Training Supplies</v>
      </c>
      <c r="KB27" t="str">
        <v>62970 - Uniforms</v>
      </c>
      <c r="KC27" t="str">
        <v>62975 - Payment Old Cancelled Warrants</v>
      </c>
      <c r="KD27" t="str">
        <v>62980 - Auto Expense - Incidental</v>
      </c>
      <c r="KE27" t="str">
        <v>62990 - Special Allocation - Welfare Dept.</v>
      </c>
      <c r="KF27" t="str">
        <v>62995 - Lease Expenses</v>
      </c>
      <c r="KG27" t="str">
        <v>63101 - GT6112-Substitute Teacher Salaries</v>
      </c>
      <c r="KH27" t="str">
        <v>63102 - GT6119-Teachers and Other Prof</v>
      </c>
      <c r="KI27" t="str">
        <v>63103 - GT6121-Extra Duty Pay /Overtime</v>
      </c>
      <c r="KJ27" t="str">
        <v>63104 - GT6129-Support Salaries</v>
      </c>
      <c r="KK27" t="str">
        <v>63105 - GT6141-Social Security / Medic</v>
      </c>
      <c r="KL27" t="str">
        <v>63106 - GT6142-Group Health and Life I</v>
      </c>
      <c r="KM27" t="str">
        <v>63107 - GT6143-Workers Compensation</v>
      </c>
      <c r="KN27" t="str">
        <v>63108 - GT6145-Unemployment Compensation</v>
      </c>
      <c r="KO27" t="str">
        <v>63109 - GT6146-Teacher Retirement / TR</v>
      </c>
      <c r="KP27" t="str">
        <v>63110 - GT6200-No Description</v>
      </c>
      <c r="KQ27" t="str">
        <v>63111 - GT6211-Legal Services</v>
      </c>
      <c r="KR27" t="str">
        <v>63112 - GT6212-Audit Services</v>
      </c>
      <c r="KS27" t="str">
        <v>63113 - GT6239-Education Service Center</v>
      </c>
      <c r="KT27" t="str">
        <v>63114 - GT6249-Maintenance and Repair</v>
      </c>
      <c r="KU27" t="str">
        <v>63115 - GT6259-Utilities</v>
      </c>
      <c r="KV27" t="str">
        <v>63116 - GT6269-Rentals - Operating Lea</v>
      </c>
      <c r="KW27" t="str">
        <v>63117 - GT6299-No Description</v>
      </c>
      <c r="KX27" t="str">
        <v>63118 - GT6319-Supplies for Maintenanc</v>
      </c>
      <c r="KY27" t="str">
        <v>63119 - GT6321-Textbooks</v>
      </c>
      <c r="KZ27" t="str">
        <v>63120 - GT6329-No Description</v>
      </c>
      <c r="LA27" t="str">
        <v>63121 - GT6339-Testing Materials</v>
      </c>
      <c r="LB27" t="str">
        <v>63122 - GT6399-Supplies and Materials</v>
      </c>
      <c r="LC27" t="str">
        <v>63123 - GT6411-Employee Travel</v>
      </c>
      <c r="LD27" t="str">
        <v>63124 - GT6429-Insurance Cost</v>
      </c>
      <c r="LE27" t="str">
        <v>63125 - GT6494-No Description</v>
      </c>
      <c r="LF27" t="str">
        <v>63126 - GT6499-Fees, Dues and Other Ex</v>
      </c>
      <c r="LG27" t="str">
        <v>67520 - Interest Payment</v>
      </c>
      <c r="LH27" t="str">
        <v>67525 - Premium &amp; Discount Amortization - Debt</v>
      </c>
      <c r="LI27" t="str">
        <v>67530 - Principal Payment</v>
      </c>
      <c r="LJ27" t="str">
        <v>67532 - Debt Issuance Costs</v>
      </c>
      <c r="LK27" t="str">
        <v>67535 - Deferred Debt Issuance Amortization</v>
      </c>
      <c r="LL27" t="str">
        <v>68001 - Property - Budget Only</v>
      </c>
      <c r="LM27" t="str">
        <v>68010 - Engineering &amp; Design ( Other than CMAQ)</v>
      </c>
      <c r="LN27" t="str">
        <v>68011 - Capital Outlay Other</v>
      </c>
      <c r="LO27" t="str">
        <v>68020 - Professional/Consultant Fees</v>
      </c>
      <c r="LP27" t="str">
        <v>68050 - Administrative Costs- Property</v>
      </c>
      <c r="LQ27" t="str">
        <v>68110 - Land - DO NOT USE</v>
      </c>
      <c r="LR27" t="str">
        <v>68111 - Land-NEW</v>
      </c>
      <c r="LS27" t="str">
        <v>68115 - Land Improvements</v>
      </c>
      <c r="LT27" t="str">
        <v>68116 - Land Improvements-NEW</v>
      </c>
      <c r="LU27" t="str">
        <v>68120 - Buildings</v>
      </c>
      <c r="LV27" t="str">
        <v>68121 - Building Reno - 20 year</v>
      </c>
      <c r="LW27" t="str">
        <v>68130 - Building Improvements</v>
      </c>
      <c r="LX27" t="str">
        <v>68131 - Tenant Build Out - Leasehold</v>
      </c>
      <c r="LY27" t="str">
        <v>68132 - Major Elevator Improvements</v>
      </c>
      <c r="LZ27" t="str">
        <v>68136 - Capx Temp Buildings</v>
      </c>
      <c r="MA27" t="str">
        <v>68141 - R-O-W - Land</v>
      </c>
      <c r="MB27" t="str">
        <v>68144 - R-O-W - Appraisers Fees</v>
      </c>
      <c r="MC27" t="str">
        <v>68147 - R-O-W - Title Expense</v>
      </c>
      <c r="MD27" t="str">
        <v>68149 - R-O-W - Sole Expense of State</v>
      </c>
      <c r="ME27" t="str">
        <v>68180 - Property Inspection</v>
      </c>
      <c r="MF27" t="str">
        <v>68185 - Archeological Survey</v>
      </c>
      <c r="MG27" t="str">
        <v>68190 - Architects Fees</v>
      </c>
      <c r="MH27" t="str">
        <v>68210 - Construction in Progress_A08210</v>
      </c>
      <c r="MI27" t="str">
        <v>68293 - Computer Hardware - Non capital outlay</v>
      </c>
      <c r="MJ27" t="str">
        <v>68294 - Computer Software As A Service - Not capitallized</v>
      </c>
      <c r="MK27" t="str">
        <v>68295 - Software Purchase - Non CAP</v>
      </c>
      <c r="ML27" t="str">
        <v>68311 - Roads</v>
      </c>
      <c r="MM27" t="str">
        <v>68312 - Bridges</v>
      </c>
      <c r="MN27" t="str">
        <v>68314 - Quality Control - Roads &amp; Bridge</v>
      </c>
      <c r="MO27" t="str">
        <v>68318 - Capital exp-cities</v>
      </c>
      <c r="MP27" t="str">
        <v>68319 - Capital - Contra (Reimbursement from Cities</v>
      </c>
      <c r="MQ27" t="str">
        <v>68330 - Curb, Gutter, &amp; Drainage</v>
      </c>
      <c r="MR27" t="str">
        <v>68399 - Capital-contra-cities</v>
      </c>
      <c r="MS27" t="str">
        <v>68410 - Furniture &amp; Equipment</v>
      </c>
      <c r="MT27" t="str">
        <v>68414 - Office Equipment</v>
      </c>
      <c r="MU27" t="str">
        <v>68415 - Equipment, Fixed Assets</v>
      </c>
      <c r="MV27" t="str">
        <v>68416 - Medical Equipment</v>
      </c>
      <c r="MW27" t="str">
        <v>68417 - Telephone Equipment</v>
      </c>
      <c r="MX27" t="str">
        <v>68418 - General Equipment</v>
      </c>
      <c r="MY27" t="str">
        <v>68419 - Laundry Equipment</v>
      </c>
      <c r="MZ27" t="str">
        <v>68520 - Telecommunication Equipment</v>
      </c>
      <c r="NA27" t="str">
        <v>68530 - Law Library Books (Complete Se</v>
      </c>
      <c r="NB27" t="str">
        <v>68610 - Special Equipment Maintenance</v>
      </c>
      <c r="NC27" t="str">
        <v>68615 - Road Construction Equipment</v>
      </c>
      <c r="ND27" t="str">
        <v>68616 - Laboratory Equipment</v>
      </c>
      <c r="NE27" t="str">
        <v>68620 - Vehicles</v>
      </c>
      <c r="NF27" t="str">
        <v>68621 - Electric Vehicles</v>
      </c>
      <c r="NG27" t="str">
        <v>68625 - Trucks</v>
      </c>
      <c r="NH27" t="str">
        <v>68630 - Computer Hardware</v>
      </c>
      <c r="NI27" t="str">
        <v>68639 - Software - Other Exp</v>
      </c>
      <c r="NJ27" t="str">
        <v>68640 - Computer Software over $10000</v>
      </c>
      <c r="NK27" t="str">
        <v>68641 - Software Dev, Imp, Cons Fees</v>
      </c>
      <c r="NL27" t="str">
        <v>68642 - Leases NonCapitalized F196 only</v>
      </c>
      <c r="NM27" t="str">
        <v>68643 - Capital Leases</v>
      </c>
      <c r="NN27" t="str">
        <v>68708 - Property - Traffic Signs</v>
      </c>
      <c r="NO27" t="str">
        <v>68713 - Property - Kitchen Equipment</v>
      </c>
      <c r="NP27" t="str">
        <v>68801 - Flooring Updates</v>
      </c>
      <c r="NQ27" t="str">
        <v>68803 - FM-Electrical</v>
      </c>
      <c r="NR27" t="str">
        <v>68806 - FM-Energy Management system</v>
      </c>
      <c r="NS27" t="str">
        <v>68809 - FM-Environmental Remediation</v>
      </c>
      <c r="NT27" t="str">
        <v>68812 - FM-Fire Alarm&amp; Smoke Detectors</v>
      </c>
      <c r="NU27" t="str">
        <v>68815 - FM-HVAC Repair</v>
      </c>
      <c r="NV27" t="str">
        <v>68818 - FM-Minor building alterations</v>
      </c>
      <c r="NW27" t="str">
        <v>68821 - FM-Painting</v>
      </c>
      <c r="NX27" t="str">
        <v>68824 - FM-Parking Program</v>
      </c>
      <c r="NY27" t="str">
        <v>68827 - FM_Plumbing</v>
      </c>
      <c r="NZ27" t="str">
        <v>68830 - FM-Roofing</v>
      </c>
      <c r="OA27" t="str">
        <v>68833 - Telcom</v>
      </c>
      <c r="OB27" t="str">
        <v>68836 - FM-Waterproofing</v>
      </c>
      <c r="OC27" t="str">
        <v>68839 - FM-Windows</v>
      </c>
      <c r="OD27" t="str">
        <v>68842 - FM-Landscaping</v>
      </c>
      <c r="OE27" t="str">
        <v>68845 - FM-ADA Improvements</v>
      </c>
      <c r="OF27" t="str">
        <v>68851 - FM-Lighting</v>
      </c>
      <c r="OG27" t="str">
        <v>68871 - FM-Other Facility Expense</v>
      </c>
      <c r="OH27" t="str">
        <v>68950 - Depreciation</v>
      </c>
      <c r="OI27" t="str">
        <v xml:space="preserve">68951 - Amortization </v>
      </c>
      <c r="OJ27" t="str">
        <v>68955 - Depreciation Adjustment - FA</v>
      </c>
      <c r="OK27" t="str">
        <v>68960 - Gain/Loss - NBV - FA</v>
      </c>
      <c r="OL27" t="str">
        <v>68961 - Cost of Removal Gain/Loss</v>
      </c>
      <c r="OM27" t="str">
        <v>69305 - Retiree-Health</v>
      </c>
      <c r="ON27" t="str">
        <v>69310 - W. Comp. Admin. Fee Expenses</v>
      </c>
      <c r="OO27" t="str">
        <v>69315 - Prescriptions</v>
      </c>
      <c r="OP27" t="str">
        <v>69320 - Administrative Fees-INS TRUST</v>
      </c>
      <c r="OQ27" t="str">
        <v>69325 - Trust - Section 125 Flex Claims</v>
      </c>
      <c r="OR27" t="str">
        <v>69330 - Trust - Optumhealth Bank</v>
      </c>
      <c r="OS27" t="str">
        <v>69335 - Trust - Miscellaneous Expenses</v>
      </c>
      <c r="OT27" t="str">
        <v>69340 - North Texas Alliance</v>
      </c>
      <c r="OU27" t="str">
        <v>69345 - Trust - Texas Health Choice</v>
      </c>
      <c r="OV27" t="str">
        <v>69350 - Trust - Safeguard Dental</v>
      </c>
      <c r="OW27" t="str">
        <v>69355 - Trust-Mental Health Network services</v>
      </c>
      <c r="OX27" t="str">
        <v>69360 - Trust - Refunds Medical Payments</v>
      </c>
      <c r="OY27" t="str">
        <v>69365 - Affordalbe Care ACT</v>
      </c>
      <c r="OZ27" t="str">
        <v>69370 - Special &amp; Trust Disbursements</v>
      </c>
      <c r="PA27" t="str">
        <v>69375 - ISF-Workers Comp Expenses</v>
      </c>
    </row>
    <row r="28" spans="1:417" x14ac:dyDescent="0.25">
      <c r="A28" t="str" cm="1">
        <f t="array" ref="A28:PA28">TRANSPOSE(_xlfn._xlws.SORT(_xlfn._xlws.FILTER(TableAccount[Account List],ISNUMBER(SEARCH(Travel!Z29,TableAccount[Account List])))))</f>
        <v>61010 - Salaries - Official</v>
      </c>
      <c r="B28" t="str">
        <v>61011 - District Court Judges(Tex. Govt. Code Sec. 659.012(a)(1))</v>
      </c>
      <c r="C28" t="str">
        <v>61012 - Court of Appeals Justices(Tex. Govt. Code Sec. 659.012(a)(2))</v>
      </c>
      <c r="D28" t="str">
        <v>61013 - Supreme Court Justices &amp; Court of Criminal Appeals Judges(Tex. Govt. Code Sec. 659.012(a)(3))</v>
      </c>
      <c r="E28" t="str">
        <v>61014 - County Court at Law Judges (Tex. Govt. Code Sec. 25.0005)</v>
      </c>
      <c r="F28" t="str">
        <v>61015 - Probate Court Judges(Tex. Govt. Code Sec. 25.0023)</v>
      </c>
      <c r="G28" t="str">
        <v>61016 - Appointed Directors</v>
      </c>
      <c r="H28" t="str">
        <v>61020 - Salaries - Assistant</v>
      </c>
      <c r="I28" t="str">
        <v>61025 - Supplemental Pay</v>
      </c>
      <c r="J28" t="str">
        <v>61030 - Salaries - Court Coordinators</v>
      </c>
      <c r="K28" t="str">
        <v>61040 - Salaries - Court Reporters</v>
      </c>
      <c r="L28" t="str">
        <v>61050 - Salaries - Overtime</v>
      </c>
      <c r="M28" t="str">
        <v>61060 - Salaries - Extra Help</v>
      </c>
      <c r="N28" t="str">
        <v>61061 - Salaries - Part-time Regular</v>
      </c>
      <c r="O28" t="str">
        <v>61062 - Salaries - Part-time Temporary</v>
      </c>
      <c r="P28" t="str">
        <v>61070 - Automobile Allowance</v>
      </c>
      <c r="Q28" t="str">
        <v>61080 - Mileage Reimbursement</v>
      </c>
      <c r="R28" t="str">
        <v>61090 - Salary Lag Account</v>
      </c>
      <c r="S28" t="str">
        <v>61110 - Social Security</v>
      </c>
      <c r="T28" t="str">
        <v>61111 - FICA_A01111</v>
      </c>
      <c r="U28" t="str">
        <v>61112 - Medicare_A01112</v>
      </c>
      <c r="V28" t="str">
        <v>61113 - PARS</v>
      </c>
      <c r="W28" t="str">
        <v>61120 - Sick Leave Payoff</v>
      </c>
      <c r="X28" t="str">
        <v>61140 - Insurance -Employer</v>
      </c>
      <c r="Y28" t="str">
        <v>61150 - Fringe Benefits Retirement-Employer</v>
      </c>
      <c r="Z28" t="str">
        <v>61160 - Unemployment Insurance</v>
      </c>
      <c r="AA28" t="str">
        <v>61190 - Workers Compensation- County</v>
      </c>
      <c r="AB28" t="str">
        <v>62001 - Operating - Budget Only</v>
      </c>
      <c r="AC28" t="str">
        <v>62010 - Advertising</v>
      </c>
      <c r="AD28" t="str">
        <v>62011 - Classified Advertising</v>
      </c>
      <c r="AE28" t="str">
        <v>62012 - Advertisement for Bids</v>
      </c>
      <c r="AF28" t="str">
        <v>62013 - Legal Notices</v>
      </c>
      <c r="AG28" t="str">
        <v>62014 - Other</v>
      </c>
      <c r="AH28" t="str">
        <v>62015 - Forfeiture Disbursements</v>
      </c>
      <c r="AI28" t="str">
        <v>62021 - Truck  Rental</v>
      </c>
      <c r="AJ28" t="str">
        <v>62022 - Equipment Rental</v>
      </c>
      <c r="AK28" t="str">
        <v>62023 - Building Rental</v>
      </c>
      <c r="AL28" t="str">
        <v>62024 - Other  Rental</v>
      </c>
      <c r="AM28" t="str">
        <v>62025 - Voting Machine Rental</v>
      </c>
      <c r="AN28" t="str">
        <v>62026 - Business Travel</v>
      </c>
      <c r="AO28" t="str">
        <v>62027 - Conference Travel</v>
      </c>
      <c r="AP28" t="str">
        <v>62028 - Legislative Travel</v>
      </c>
      <c r="AQ28" t="str">
        <v>62029 - Recruiting Travel</v>
      </c>
      <c r="AR28" t="str">
        <v>62030 - Administrative Expense</v>
      </c>
      <c r="AS28" t="str">
        <v>62031 - Administrative Expense Contra</v>
      </c>
      <c r="AT28" t="str">
        <v>62035 - Late Fees/Finance Charges</v>
      </c>
      <c r="AU28" t="str">
        <v>62036 - Day Treatment Program</v>
      </c>
      <c r="AV28" t="str">
        <v>62037 - Electronic Monitoring</v>
      </c>
      <c r="AW28" t="str">
        <v>62038 - Juvenile Groceries</v>
      </c>
      <c r="AX28" t="str">
        <v>62039 - Emergency Foster Care</v>
      </c>
      <c r="AY28" t="str">
        <v>62040 - Emergency Food Assistance</v>
      </c>
      <c r="AZ28" t="str">
        <v>62041 - Emergency Medical Assistance</v>
      </c>
      <c r="BA28" t="str">
        <v>62042 - School/Recreation Expense</v>
      </c>
      <c r="BB28" t="str">
        <v>62043 - Residential Placement</v>
      </c>
      <c r="BC28" t="str">
        <v>62044 - Medical Expenses</v>
      </c>
      <c r="BD28" t="str">
        <v>62050 - Conference/Staff Development Expense</v>
      </c>
      <c r="BE28" t="str">
        <v>62080 - Dues &amp; Subscriptions</v>
      </c>
      <c r="BF28" t="str">
        <v>62081 - Organizational Dues</v>
      </c>
      <c r="BG28" t="str">
        <v>62082 - Subscriptions</v>
      </c>
      <c r="BH28" t="str">
        <v>62083 - Refunds</v>
      </c>
      <c r="BI28" t="str">
        <v>62084 - Reporting Vital Statistics</v>
      </c>
      <c r="BJ28" t="str">
        <v>62090 - Property Less than $5000</v>
      </c>
      <c r="BK28" t="str">
        <v>62093 - Computer Hardware less than $5000</v>
      </c>
      <c r="BL28" t="str">
        <v>62094 - Software as a service</v>
      </c>
      <c r="BM28" t="str">
        <v>62095 - Computer Software</v>
      </c>
      <c r="BN28" t="str">
        <v>62097 - Radios less than $5000 (8/30/01)</v>
      </c>
      <c r="BO28" t="str">
        <v>62098 - Weapons - Guns, Rifles</v>
      </c>
      <c r="BP28" t="str">
        <v>62125 - Questioned Cost Reimbursement</v>
      </c>
      <c r="BQ28" t="str">
        <v>62136 - Court Appointed Interpreter</v>
      </c>
      <c r="BR28" t="str">
        <v>62140 - Transportation Assistance</v>
      </c>
      <c r="BS28" t="str">
        <v>62150 - License &amp; Permit Fees</v>
      </c>
      <c r="BT28" t="str">
        <v>62151 - Rental Assistance- Emergency</v>
      </c>
      <c r="BU28" t="str">
        <v>62152 - Rental Assistance - Long Term</v>
      </c>
      <c r="BV28" t="str">
        <v>62153 - Rental Assistance - Client ERAP</v>
      </c>
      <c r="BW28" t="str">
        <v>62154 - Furnishings Assistance</v>
      </c>
      <c r="BX28" t="str">
        <v>62155 - Juror Housing &amp; Meals</v>
      </c>
      <c r="BY28" t="str">
        <v>62156 - Notary /Bonds Fees</v>
      </c>
      <c r="BZ28" t="str">
        <v>62157 - Rental Assistance - Portability Vouchers</v>
      </c>
      <c r="CA28" t="str">
        <v>62160 - Office Supplies</v>
      </c>
      <c r="CB28" t="str">
        <v>62170 - Postage</v>
      </c>
      <c r="CC28" t="str">
        <v>62175 - Printing / Imaging Expense</v>
      </c>
      <c r="CD28" t="str">
        <v>62179 - Water/Sewer/Garbage</v>
      </c>
      <c r="CE28" t="str">
        <v>62180 - Emergency Assistance</v>
      </c>
      <c r="CF28" t="str">
        <v>62181 - Utilities Assistance - Elderly</v>
      </c>
      <c r="CG28" t="str">
        <v>62182 - Utilities Assistance - Emergency</v>
      </c>
      <c r="CH28" t="str">
        <v>62183 - Utilities Assistance - Co Payment</v>
      </c>
      <c r="CI28" t="str">
        <v>62184 - Utilities Assistance - Mortgage</v>
      </c>
      <c r="CJ28" t="str">
        <v>62185 - Utitlities Assitance - ERAP Client</v>
      </c>
      <c r="CK28" t="str">
        <v>62186 - Utilities Assistance</v>
      </c>
      <c r="CL28" t="str">
        <v>62187 - Utilities</v>
      </c>
      <c r="CM28" t="str">
        <v>62188 - Print Shop Expenses</v>
      </c>
      <c r="CN28" t="str">
        <v>62189 - Publications</v>
      </c>
      <c r="CO28" t="str">
        <v>62190 - Testing Expense</v>
      </c>
      <c r="CP28" t="str">
        <v>62191 - Mortgage Assistance</v>
      </c>
      <c r="CQ28" t="str">
        <v>62192 - Transportation Assistance</v>
      </c>
      <c r="CR28" t="str">
        <v>62195 - Other Miscellaneous</v>
      </c>
      <c r="CS28" t="str">
        <v>62200 - Engineering</v>
      </c>
      <c r="CT28" t="str">
        <v>62210 - Shipping &amp; Handing (Freight)</v>
      </c>
      <c r="CU28" t="str">
        <v>62211 - Telephones</v>
      </c>
      <c r="CV28" t="str">
        <v>62212 - Cellular Phones</v>
      </c>
      <c r="CW28" t="str">
        <v>62213 - Pagers</v>
      </c>
      <c r="CX28" t="str">
        <v>62214 - Internet Access</v>
      </c>
      <c r="CY28" t="str">
        <v>62215 - Telecom maintenance and repair</v>
      </c>
      <c r="CZ28" t="str">
        <v>62216 - Telecom contracts</v>
      </c>
      <c r="DA28" t="str">
        <v>62217 - Telecommunications</v>
      </c>
      <c r="DB28" t="str">
        <v>62218 - Telephone Reimbursement</v>
      </c>
      <c r="DC28" t="str">
        <v>62219 - Long Distance</v>
      </c>
      <c r="DD28" t="str">
        <v>62221 - Financial &amp; Audit</v>
      </c>
      <c r="DE28" t="str">
        <v>62222 - Sign Painting &amp; Lettering</v>
      </c>
      <c r="DF28" t="str">
        <v>62223 - Medical Services</v>
      </c>
      <c r="DG28" t="str">
        <v>62225 - Other Professional Fees</v>
      </c>
      <c r="DH28" t="str">
        <v>62226 - Professional Fees - Sub-Recipients</v>
      </c>
      <c r="DI28" t="str">
        <v>62227 - Collection Fees - Linebarger</v>
      </c>
      <c r="DJ28" t="str">
        <v>62228 - Judical Region - Local Issue</v>
      </c>
      <c r="DK28" t="str">
        <v>62229 - Contra - Reimbursement from Ci</v>
      </c>
      <c r="DL28" t="str">
        <v>62235 - DDA - Spendable Balance</v>
      </c>
      <c r="DM28" t="str">
        <v>62240 - Incentives- Participants</v>
      </c>
      <c r="DN28" t="str">
        <v>62250 - Incentives- Grants</v>
      </c>
      <c r="DO28" t="str">
        <v>62254 - Lumber</v>
      </c>
      <c r="DP28" t="str">
        <v>62255 - Steel &amp; Iron</v>
      </c>
      <c r="DQ28" t="str">
        <v>62256 - Concrete Pipes</v>
      </c>
      <c r="DR28" t="str">
        <v>62257 - Sand</v>
      </c>
      <c r="DS28" t="str">
        <v>62258 - Chat</v>
      </c>
      <c r="DT28" t="str">
        <v>62259 - Liquid Asphalt</v>
      </c>
      <c r="DU28" t="str">
        <v>62260 - Asphalt Plant Mix</v>
      </c>
      <c r="DV28" t="str">
        <v>62261 - Cement Slurry</v>
      </c>
      <c r="DW28" t="str">
        <v>62262 - Road Gravel</v>
      </c>
      <c r="DX28" t="str">
        <v>62263 - Hazardous Waste Disposal</v>
      </c>
      <c r="DY28" t="str">
        <v>62264 - Waste Disposal</v>
      </c>
      <c r="DZ28" t="str">
        <v>62265 - Trash / Litter Removal</v>
      </c>
      <c r="EA28" t="str">
        <v>62266 - Cement Sacrete</v>
      </c>
      <c r="EB28" t="str">
        <v>62267 - Signage</v>
      </c>
      <c r="EC28" t="str">
        <v>62268 - Surety Bonds</v>
      </c>
      <c r="ED28" t="str">
        <v>62269 - Death/Burial Expense</v>
      </c>
      <c r="EE28" t="str">
        <v>62270 - Line Stabilizer</v>
      </c>
      <c r="EF28" t="str">
        <v>62271 - Delivery Service</v>
      </c>
      <c r="EG28" t="str">
        <v>62275 - Usage Equipment</v>
      </c>
      <c r="EH28" t="str">
        <v>62280 - Usage Materials/Burdened</v>
      </c>
      <c r="EI28" t="str">
        <v>62285 - Fuel</v>
      </c>
      <c r="EJ28" t="str">
        <v>62310 - Petit Jury</v>
      </c>
      <c r="EK28" t="str">
        <v>62320 - Grand Jury</v>
      </c>
      <c r="EL28" t="str">
        <v>62330 - Visiting Judges</v>
      </c>
      <c r="EM28" t="str">
        <v>62340 - Visiting Court Reporters</v>
      </c>
      <c r="EN28" t="str">
        <v>62350 - Election Workers</v>
      </c>
      <c r="EO28" t="str">
        <v>62351 - DCCCD  Fitness Center</v>
      </c>
      <c r="EP28" t="str">
        <v>62352 - Room &amp; Board</v>
      </c>
      <c r="EQ28" t="str">
        <v>62353 - Cable Television</v>
      </c>
      <c r="ER28" t="str">
        <v>62354 - Relocation Expense</v>
      </c>
      <c r="ES28" t="str">
        <v>62355 - Miscellaneous Reimbursables</v>
      </c>
      <c r="ET28" t="str">
        <v>62356 - Maintenance Contracts</v>
      </c>
      <c r="EU28" t="str">
        <v>62357 - CPS Contracts</v>
      </c>
      <c r="EV28" t="str">
        <v>62358 - General Liability</v>
      </c>
      <c r="EW28" t="str">
        <v>62359 - Property Insurance</v>
      </c>
      <c r="EX28" t="str">
        <v>62360 - Insurance</v>
      </c>
      <c r="EY28" t="str">
        <v>62361 - Data Processing Contract</v>
      </c>
      <c r="EZ28" t="str">
        <v>62362 - Workers Comp (Courtesy Patrol)</v>
      </c>
      <c r="FA28" t="str">
        <v>62363 - Fire Fighting</v>
      </c>
      <c r="FB28" t="str">
        <v>62364 - Claims Against County</v>
      </c>
      <c r="FC28" t="str">
        <v>62365 - Janitorial Service -Contractual</v>
      </c>
      <c r="FD28" t="str">
        <v>62366 - Records Management Contracts</v>
      </c>
      <c r="FE28" t="str">
        <v>62367 - Other Contractual Services</v>
      </c>
      <c r="FF28" t="str">
        <v>62368 - Water Improvements - CDBG</v>
      </c>
      <c r="FG28" t="str">
        <v>62369 - Streets/Sidewalks - CDBG</v>
      </c>
      <c r="FH28" t="str">
        <v>62370 - Housing Reconstruction - CDBG</v>
      </c>
      <c r="FI28" t="str">
        <v>62371 - Transfer to State</v>
      </c>
      <c r="FJ28" t="str">
        <v>62372 - Indirect Costs</v>
      </c>
      <c r="FK28" t="str">
        <v>62373 - EMS Service</v>
      </c>
      <c r="FL28" t="str">
        <v>62374 - Mental Health State Contracts</v>
      </c>
      <c r="FM28" t="str">
        <v>62375 - Blight Removal/Demolition - CDBG</v>
      </c>
      <c r="FN28" t="str">
        <v>62376 - Housing Construction - CDBG</v>
      </c>
      <c r="FO28" t="str">
        <v>62377 - Building Improvements - CDBG</v>
      </c>
      <c r="FP28" t="str">
        <v>62378 - Sewer Improvements - CDBG</v>
      </c>
      <c r="FQ28" t="str">
        <v>62379 - Code Adminisstrator - CDBF</v>
      </c>
      <c r="FR28" t="str">
        <v>62405 - Tuition Reimbursement</v>
      </c>
      <c r="FS28" t="str">
        <v>62410 - Substitute Court Reporters</v>
      </c>
      <c r="FT28" t="str">
        <v>62430 - Consulting Fees</v>
      </c>
      <c r="FU28" t="str">
        <v>62440 - Classroom Training</v>
      </c>
      <c r="FV28" t="str">
        <v>62460 - Training Fees</v>
      </c>
      <c r="FW28" t="str">
        <v>62462 - Registration Fees - Training</v>
      </c>
      <c r="FX28" t="str">
        <v>62465 - Court Appointed Masters/Refere</v>
      </c>
      <c r="FY28" t="str">
        <v>62470 - Court Appted Atty - Other allowable Exp District Court</v>
      </c>
      <c r="FZ28" t="str">
        <v>62471 - Court Appted Atty - Other allowable Exp County Court</v>
      </c>
      <c r="GA28" t="str">
        <v>62472 - Court Appted Atty - Other allowable Exp Appeals</v>
      </c>
      <c r="GB28" t="str">
        <v>62473 - Court Appted Atty - Misdemeanor</v>
      </c>
      <c r="GC28" t="str">
        <v>62474 - Court Appted Atty - County Court Appeal</v>
      </c>
      <c r="GD28" t="str">
        <v>62475 - Court Appted Atty - Felony</v>
      </c>
      <c r="GE28" t="str">
        <v>62476 - Court Appted Atty - Captial Murder</v>
      </c>
      <c r="GF28" t="str">
        <v>62477 - Court Appted Atty - Writs</v>
      </c>
      <c r="GG28" t="str">
        <v>62478 - Court Appted Atty - Investigator</v>
      </c>
      <c r="GH28" t="str">
        <v>62479 - Court Appted Atty -Child Welfare</v>
      </c>
      <c r="GI28" t="str">
        <v>62480 - Court Appted Atty - Delinquency</v>
      </c>
      <c r="GJ28" t="str">
        <v>62481 - Court Appointed Atty. -   Death Penalty</v>
      </c>
      <c r="GK28" t="str">
        <v>62482 - Court Appted Atty - No Charges</v>
      </c>
      <c r="GL28" t="str">
        <v>62483 - Court Appted Atty - District Court Appeal</v>
      </c>
      <c r="GM28" t="str">
        <v>62484 - Courty Appted Atty - Other allowable Exp Capital</v>
      </c>
      <c r="GN28" t="str">
        <v>62485 - Ct. Appt. Ad-Iitem Full Guardianship</v>
      </c>
      <c r="GO28" t="str">
        <v>62486 - Court Appointed Advocates</v>
      </c>
      <c r="GP28" t="str">
        <v>62488 - Trial Expense Other Court Costs</v>
      </c>
      <c r="GQ28" t="str">
        <v>62491 - Transcripts of Proceedings</v>
      </c>
      <c r="GR28" t="str">
        <v>62492 - Mediators</v>
      </c>
      <c r="GS28" t="str">
        <v>62493 - Witness Fees</v>
      </c>
      <c r="GT28" t="str">
        <v>62494 - Expenses -Visiting Judges &amp; CT Reporters</v>
      </c>
      <c r="GU28" t="str">
        <v>62495 - Attorney Pro Tem</v>
      </c>
      <c r="GV28" t="str">
        <v>62496 - Appraisal District Share</v>
      </c>
      <c r="GW28" t="str">
        <v>62497 - Expert Testimony - Non PSYCH</v>
      </c>
      <c r="GX28" t="str">
        <v>62498 - Expert Testimony - Psych</v>
      </c>
      <c r="GY28" t="str">
        <v>62499 - Expert Testimony - Non Psych Capital</v>
      </c>
      <c r="GZ28" t="str">
        <v>62500 - Expert Testimony - PD</v>
      </c>
      <c r="HA28" t="str">
        <v>62501 - Expert Testimony - Psych Capital</v>
      </c>
      <c r="HB28" t="str">
        <v>62502 - Capital Public Defender Expert Witness</v>
      </c>
      <c r="HC28" t="str">
        <v>62505 - Investigator - Capital</v>
      </c>
      <c r="HD28" t="str">
        <v>62510 - Ammunition/Explosives</v>
      </c>
      <c r="HE28" t="str">
        <v>62520 - Crime Scene Supplies</v>
      </c>
      <c r="HF28" t="str">
        <v>62530 - Law Enforcement Badges</v>
      </c>
      <c r="HG28" t="str">
        <v>62535 - Bulletproof Vests</v>
      </c>
      <c r="HH28" t="str">
        <v>62540 - Groceries</v>
      </c>
      <c r="HI28" t="str">
        <v>62543 - Vehicles Insurance</v>
      </c>
      <c r="HJ28" t="str">
        <v>62544 - Other</v>
      </c>
      <c r="HK28" t="str">
        <v>62545 - Household Utensils</v>
      </c>
      <c r="HL28" t="str">
        <v>62550 - Kitchen Supplies</v>
      </c>
      <c r="HM28" t="str">
        <v>62555 - Detention Supplies</v>
      </c>
      <c r="HN28" t="str">
        <v>62556 - Personal Care Toiletries</v>
      </c>
      <c r="HO28" t="str">
        <v>62560 - Land-Open Spaces and PW</v>
      </c>
      <c r="HP28" t="str">
        <v>62565 - Citi Lead Projects - Public Wks</v>
      </c>
      <c r="HQ28" t="str">
        <v>62567 - Professional Services</v>
      </c>
      <c r="HR28" t="str">
        <v>62568 - R O W</v>
      </c>
      <c r="HS28" t="str">
        <v>62569 - Land Improvment- Highways and Streets</v>
      </c>
      <c r="HT28" t="str">
        <v>62570 - Construction</v>
      </c>
      <c r="HU28" t="str">
        <v>62571 - Special Commissioners</v>
      </c>
      <c r="HV28" t="str">
        <v>62575 - Clothing  &amp;  Bedding</v>
      </c>
      <c r="HW28" t="str">
        <v>62580 - Reserve Deputy Bond</v>
      </c>
      <c r="HX28" t="str">
        <v>62585 - Informant Fees</v>
      </c>
      <c r="HY28" t="str">
        <v>62590 - County Auto Maintenance</v>
      </c>
      <c r="HZ28" t="str">
        <v>62595 - Vehicle Emissions Repairs</v>
      </c>
      <c r="IA28" t="str">
        <v>62610 - Auto Parts &amp; Supplies</v>
      </c>
      <c r="IB28" t="str">
        <v>62620 - Towing / Road Service</v>
      </c>
      <c r="IC28" t="str">
        <v>62630 - Radio Parts &amp; Supplies</v>
      </c>
      <c r="ID28" t="str">
        <v>62635 - Materials and Supplies</v>
      </c>
      <c r="IE28" t="str">
        <v>62640 - Maintenance/Labor on Building/Office Equipment</v>
      </c>
      <c r="IF28" t="str">
        <v>62650 - Special Equipment Maintenance</v>
      </c>
      <c r="IG28" t="str">
        <v>62660 - Computer Maintenance (Non Contractual)</v>
      </c>
      <c r="IH28" t="str">
        <v>62670 - Maintenance</v>
      </c>
      <c r="II28" t="str">
        <v>62680 - Building Material</v>
      </c>
      <c r="IJ28" t="str">
        <v>62690 - Hardware &amp; Electrical Supplies</v>
      </c>
      <c r="IK28" t="str">
        <v>62710 - Plumbing Supplies</v>
      </c>
      <c r="IL28" t="str">
        <v>62720 - Janitorial Supplies</v>
      </c>
      <c r="IM28" t="str">
        <v>62730 - Small Tools</v>
      </c>
      <c r="IN28" t="str">
        <v>62740 - Painting Supplies</v>
      </c>
      <c r="IO28" t="str">
        <v>62750 - Welding Supplies</v>
      </c>
      <c r="IP28" t="str">
        <v>62760 - Ground Maintenance</v>
      </c>
      <c r="IQ28" t="str">
        <v>62770 - Extermination/Fumigation</v>
      </c>
      <c r="IR28" t="str">
        <v>62810 - Groceries-Other</v>
      </c>
      <c r="IS28" t="str">
        <v>62815 - Jury Room Supplies</v>
      </c>
      <c r="IT28" t="str">
        <v>62818 - FM-Minor Building Alterations</v>
      </c>
      <c r="IU28" t="str">
        <v>62820 - Agricultural Supplies</v>
      </c>
      <c r="IV28" t="str">
        <v>62825 - Animal &amp; Livestock Feed &amp; Supplies</v>
      </c>
      <c r="IW28" t="str">
        <v>62830 - Animal Disposal</v>
      </c>
      <c r="IX28" t="str">
        <v>62835 - Autopsy Supplies</v>
      </c>
      <c r="IY28" t="str">
        <v>62840 - Laboratory Supplies</v>
      </c>
      <c r="IZ28" t="str">
        <v>62845 - Chemicals</v>
      </c>
      <c r="JA28" t="str">
        <v>62846 - Cylinder Gases</v>
      </c>
      <c r="JB28" t="str">
        <v>62847 - Drafting /Survey Supplies</v>
      </c>
      <c r="JC28" t="str">
        <v>62860 - FM-ADA Improvements</v>
      </c>
      <c r="JD28" t="str">
        <v>62861 - FM-Flooring updates</v>
      </c>
      <c r="JE28" t="str">
        <v>62862 - FM-Environmental Remediation</v>
      </c>
      <c r="JF28" t="str">
        <v>62863 - FM-HVAC Repair</v>
      </c>
      <c r="JG28" t="str">
        <v>62864 - FM-Minor Building Alterations</v>
      </c>
      <c r="JH28" t="str">
        <v>62865 - FM-Landscaping</v>
      </c>
      <c r="JI28" t="str">
        <v>62866 - FM-ADA Improvements</v>
      </c>
      <c r="JJ28" t="str">
        <v>62867 - FM-Lighting</v>
      </c>
      <c r="JK28" t="str">
        <v>62868 - FM-Other Facility Expense</v>
      </c>
      <c r="JL28" t="str">
        <v>62869 - FM-Fire Alarm&amp; Smoke Detectors</v>
      </c>
      <c r="JM28" t="str">
        <v>62871 - FM-Other Facility Expense</v>
      </c>
      <c r="JN28" t="str">
        <v>62872 - FM-Parking Program</v>
      </c>
      <c r="JO28" t="str">
        <v>62873 - FM-Emergency Management System</v>
      </c>
      <c r="JP28" t="str">
        <v>62874 - FM-Electrical</v>
      </c>
      <c r="JQ28" t="str">
        <v>62875 - FM-Plumbing</v>
      </c>
      <c r="JR28" t="str">
        <v>62876 - FM-Elevators</v>
      </c>
      <c r="JS28" t="str">
        <v>62880 - Election Supplies</v>
      </c>
      <c r="JT28" t="str">
        <v>62890 - Voting Machine Supplies</v>
      </c>
      <c r="JU28" t="str">
        <v>62910 - Voting Machine Transportation</v>
      </c>
      <c r="JV28" t="str">
        <v>62920 - Drug &amp; Medical Supplies</v>
      </c>
      <c r="JW28" t="str">
        <v>62930 - Photo Supplies</v>
      </c>
      <c r="JX28" t="str">
        <v>62935 - Two-Way Radios</v>
      </c>
      <c r="JY28" t="str">
        <v>62940 - Laundry &amp; Cleaning Supplies</v>
      </c>
      <c r="JZ28" t="str">
        <v>62950 - Books &amp; Supplements</v>
      </c>
      <c r="KA28" t="str">
        <v>62960 - Training Supplies</v>
      </c>
      <c r="KB28" t="str">
        <v>62970 - Uniforms</v>
      </c>
      <c r="KC28" t="str">
        <v>62975 - Payment Old Cancelled Warrants</v>
      </c>
      <c r="KD28" t="str">
        <v>62980 - Auto Expense - Incidental</v>
      </c>
      <c r="KE28" t="str">
        <v>62990 - Special Allocation - Welfare Dept.</v>
      </c>
      <c r="KF28" t="str">
        <v>62995 - Lease Expenses</v>
      </c>
      <c r="KG28" t="str">
        <v>63101 - GT6112-Substitute Teacher Salaries</v>
      </c>
      <c r="KH28" t="str">
        <v>63102 - GT6119-Teachers and Other Prof</v>
      </c>
      <c r="KI28" t="str">
        <v>63103 - GT6121-Extra Duty Pay /Overtime</v>
      </c>
      <c r="KJ28" t="str">
        <v>63104 - GT6129-Support Salaries</v>
      </c>
      <c r="KK28" t="str">
        <v>63105 - GT6141-Social Security / Medic</v>
      </c>
      <c r="KL28" t="str">
        <v>63106 - GT6142-Group Health and Life I</v>
      </c>
      <c r="KM28" t="str">
        <v>63107 - GT6143-Workers Compensation</v>
      </c>
      <c r="KN28" t="str">
        <v>63108 - GT6145-Unemployment Compensation</v>
      </c>
      <c r="KO28" t="str">
        <v>63109 - GT6146-Teacher Retirement / TR</v>
      </c>
      <c r="KP28" t="str">
        <v>63110 - GT6200-No Description</v>
      </c>
      <c r="KQ28" t="str">
        <v>63111 - GT6211-Legal Services</v>
      </c>
      <c r="KR28" t="str">
        <v>63112 - GT6212-Audit Services</v>
      </c>
      <c r="KS28" t="str">
        <v>63113 - GT6239-Education Service Center</v>
      </c>
      <c r="KT28" t="str">
        <v>63114 - GT6249-Maintenance and Repair</v>
      </c>
      <c r="KU28" t="str">
        <v>63115 - GT6259-Utilities</v>
      </c>
      <c r="KV28" t="str">
        <v>63116 - GT6269-Rentals - Operating Lea</v>
      </c>
      <c r="KW28" t="str">
        <v>63117 - GT6299-No Description</v>
      </c>
      <c r="KX28" t="str">
        <v>63118 - GT6319-Supplies for Maintenanc</v>
      </c>
      <c r="KY28" t="str">
        <v>63119 - GT6321-Textbooks</v>
      </c>
      <c r="KZ28" t="str">
        <v>63120 - GT6329-No Description</v>
      </c>
      <c r="LA28" t="str">
        <v>63121 - GT6339-Testing Materials</v>
      </c>
      <c r="LB28" t="str">
        <v>63122 - GT6399-Supplies and Materials</v>
      </c>
      <c r="LC28" t="str">
        <v>63123 - GT6411-Employee Travel</v>
      </c>
      <c r="LD28" t="str">
        <v>63124 - GT6429-Insurance Cost</v>
      </c>
      <c r="LE28" t="str">
        <v>63125 - GT6494-No Description</v>
      </c>
      <c r="LF28" t="str">
        <v>63126 - GT6499-Fees, Dues and Other Ex</v>
      </c>
      <c r="LG28" t="str">
        <v>67520 - Interest Payment</v>
      </c>
      <c r="LH28" t="str">
        <v>67525 - Premium &amp; Discount Amortization - Debt</v>
      </c>
      <c r="LI28" t="str">
        <v>67530 - Principal Payment</v>
      </c>
      <c r="LJ28" t="str">
        <v>67532 - Debt Issuance Costs</v>
      </c>
      <c r="LK28" t="str">
        <v>67535 - Deferred Debt Issuance Amortization</v>
      </c>
      <c r="LL28" t="str">
        <v>68001 - Property - Budget Only</v>
      </c>
      <c r="LM28" t="str">
        <v>68010 - Engineering &amp; Design ( Other than CMAQ)</v>
      </c>
      <c r="LN28" t="str">
        <v>68011 - Capital Outlay Other</v>
      </c>
      <c r="LO28" t="str">
        <v>68020 - Professional/Consultant Fees</v>
      </c>
      <c r="LP28" t="str">
        <v>68050 - Administrative Costs- Property</v>
      </c>
      <c r="LQ28" t="str">
        <v>68110 - Land - DO NOT USE</v>
      </c>
      <c r="LR28" t="str">
        <v>68111 - Land-NEW</v>
      </c>
      <c r="LS28" t="str">
        <v>68115 - Land Improvements</v>
      </c>
      <c r="LT28" t="str">
        <v>68116 - Land Improvements-NEW</v>
      </c>
      <c r="LU28" t="str">
        <v>68120 - Buildings</v>
      </c>
      <c r="LV28" t="str">
        <v>68121 - Building Reno - 20 year</v>
      </c>
      <c r="LW28" t="str">
        <v>68130 - Building Improvements</v>
      </c>
      <c r="LX28" t="str">
        <v>68131 - Tenant Build Out - Leasehold</v>
      </c>
      <c r="LY28" t="str">
        <v>68132 - Major Elevator Improvements</v>
      </c>
      <c r="LZ28" t="str">
        <v>68136 - Capx Temp Buildings</v>
      </c>
      <c r="MA28" t="str">
        <v>68141 - R-O-W - Land</v>
      </c>
      <c r="MB28" t="str">
        <v>68144 - R-O-W - Appraisers Fees</v>
      </c>
      <c r="MC28" t="str">
        <v>68147 - R-O-W - Title Expense</v>
      </c>
      <c r="MD28" t="str">
        <v>68149 - R-O-W - Sole Expense of State</v>
      </c>
      <c r="ME28" t="str">
        <v>68180 - Property Inspection</v>
      </c>
      <c r="MF28" t="str">
        <v>68185 - Archeological Survey</v>
      </c>
      <c r="MG28" t="str">
        <v>68190 - Architects Fees</v>
      </c>
      <c r="MH28" t="str">
        <v>68210 - Construction in Progress_A08210</v>
      </c>
      <c r="MI28" t="str">
        <v>68293 - Computer Hardware - Non capital outlay</v>
      </c>
      <c r="MJ28" t="str">
        <v>68294 - Computer Software As A Service - Not capitallized</v>
      </c>
      <c r="MK28" t="str">
        <v>68295 - Software Purchase - Non CAP</v>
      </c>
      <c r="ML28" t="str">
        <v>68311 - Roads</v>
      </c>
      <c r="MM28" t="str">
        <v>68312 - Bridges</v>
      </c>
      <c r="MN28" t="str">
        <v>68314 - Quality Control - Roads &amp; Bridge</v>
      </c>
      <c r="MO28" t="str">
        <v>68318 - Capital exp-cities</v>
      </c>
      <c r="MP28" t="str">
        <v>68319 - Capital - Contra (Reimbursement from Cities</v>
      </c>
      <c r="MQ28" t="str">
        <v>68330 - Curb, Gutter, &amp; Drainage</v>
      </c>
      <c r="MR28" t="str">
        <v>68399 - Capital-contra-cities</v>
      </c>
      <c r="MS28" t="str">
        <v>68410 - Furniture &amp; Equipment</v>
      </c>
      <c r="MT28" t="str">
        <v>68414 - Office Equipment</v>
      </c>
      <c r="MU28" t="str">
        <v>68415 - Equipment, Fixed Assets</v>
      </c>
      <c r="MV28" t="str">
        <v>68416 - Medical Equipment</v>
      </c>
      <c r="MW28" t="str">
        <v>68417 - Telephone Equipment</v>
      </c>
      <c r="MX28" t="str">
        <v>68418 - General Equipment</v>
      </c>
      <c r="MY28" t="str">
        <v>68419 - Laundry Equipment</v>
      </c>
      <c r="MZ28" t="str">
        <v>68520 - Telecommunication Equipment</v>
      </c>
      <c r="NA28" t="str">
        <v>68530 - Law Library Books (Complete Se</v>
      </c>
      <c r="NB28" t="str">
        <v>68610 - Special Equipment Maintenance</v>
      </c>
      <c r="NC28" t="str">
        <v>68615 - Road Construction Equipment</v>
      </c>
      <c r="ND28" t="str">
        <v>68616 - Laboratory Equipment</v>
      </c>
      <c r="NE28" t="str">
        <v>68620 - Vehicles</v>
      </c>
      <c r="NF28" t="str">
        <v>68621 - Electric Vehicles</v>
      </c>
      <c r="NG28" t="str">
        <v>68625 - Trucks</v>
      </c>
      <c r="NH28" t="str">
        <v>68630 - Computer Hardware</v>
      </c>
      <c r="NI28" t="str">
        <v>68639 - Software - Other Exp</v>
      </c>
      <c r="NJ28" t="str">
        <v>68640 - Computer Software over $10000</v>
      </c>
      <c r="NK28" t="str">
        <v>68641 - Software Dev, Imp, Cons Fees</v>
      </c>
      <c r="NL28" t="str">
        <v>68642 - Leases NonCapitalized F196 only</v>
      </c>
      <c r="NM28" t="str">
        <v>68643 - Capital Leases</v>
      </c>
      <c r="NN28" t="str">
        <v>68708 - Property - Traffic Signs</v>
      </c>
      <c r="NO28" t="str">
        <v>68713 - Property - Kitchen Equipment</v>
      </c>
      <c r="NP28" t="str">
        <v>68801 - Flooring Updates</v>
      </c>
      <c r="NQ28" t="str">
        <v>68803 - FM-Electrical</v>
      </c>
      <c r="NR28" t="str">
        <v>68806 - FM-Energy Management system</v>
      </c>
      <c r="NS28" t="str">
        <v>68809 - FM-Environmental Remediation</v>
      </c>
      <c r="NT28" t="str">
        <v>68812 - FM-Fire Alarm&amp; Smoke Detectors</v>
      </c>
      <c r="NU28" t="str">
        <v>68815 - FM-HVAC Repair</v>
      </c>
      <c r="NV28" t="str">
        <v>68818 - FM-Minor building alterations</v>
      </c>
      <c r="NW28" t="str">
        <v>68821 - FM-Painting</v>
      </c>
      <c r="NX28" t="str">
        <v>68824 - FM-Parking Program</v>
      </c>
      <c r="NY28" t="str">
        <v>68827 - FM_Plumbing</v>
      </c>
      <c r="NZ28" t="str">
        <v>68830 - FM-Roofing</v>
      </c>
      <c r="OA28" t="str">
        <v>68833 - Telcom</v>
      </c>
      <c r="OB28" t="str">
        <v>68836 - FM-Waterproofing</v>
      </c>
      <c r="OC28" t="str">
        <v>68839 - FM-Windows</v>
      </c>
      <c r="OD28" t="str">
        <v>68842 - FM-Landscaping</v>
      </c>
      <c r="OE28" t="str">
        <v>68845 - FM-ADA Improvements</v>
      </c>
      <c r="OF28" t="str">
        <v>68851 - FM-Lighting</v>
      </c>
      <c r="OG28" t="str">
        <v>68871 - FM-Other Facility Expense</v>
      </c>
      <c r="OH28" t="str">
        <v>68950 - Depreciation</v>
      </c>
      <c r="OI28" t="str">
        <v xml:space="preserve">68951 - Amortization </v>
      </c>
      <c r="OJ28" t="str">
        <v>68955 - Depreciation Adjustment - FA</v>
      </c>
      <c r="OK28" t="str">
        <v>68960 - Gain/Loss - NBV - FA</v>
      </c>
      <c r="OL28" t="str">
        <v>68961 - Cost of Removal Gain/Loss</v>
      </c>
      <c r="OM28" t="str">
        <v>69305 - Retiree-Health</v>
      </c>
      <c r="ON28" t="str">
        <v>69310 - W. Comp. Admin. Fee Expenses</v>
      </c>
      <c r="OO28" t="str">
        <v>69315 - Prescriptions</v>
      </c>
      <c r="OP28" t="str">
        <v>69320 - Administrative Fees-INS TRUST</v>
      </c>
      <c r="OQ28" t="str">
        <v>69325 - Trust - Section 125 Flex Claims</v>
      </c>
      <c r="OR28" t="str">
        <v>69330 - Trust - Optumhealth Bank</v>
      </c>
      <c r="OS28" t="str">
        <v>69335 - Trust - Miscellaneous Expenses</v>
      </c>
      <c r="OT28" t="str">
        <v>69340 - North Texas Alliance</v>
      </c>
      <c r="OU28" t="str">
        <v>69345 - Trust - Texas Health Choice</v>
      </c>
      <c r="OV28" t="str">
        <v>69350 - Trust - Safeguard Dental</v>
      </c>
      <c r="OW28" t="str">
        <v>69355 - Trust-Mental Health Network services</v>
      </c>
      <c r="OX28" t="str">
        <v>69360 - Trust - Refunds Medical Payments</v>
      </c>
      <c r="OY28" t="str">
        <v>69365 - Affordalbe Care ACT</v>
      </c>
      <c r="OZ28" t="str">
        <v>69370 - Special &amp; Trust Disbursements</v>
      </c>
      <c r="PA28" t="str">
        <v>69375 - ISF-Workers Comp Expenses</v>
      </c>
    </row>
    <row r="29" spans="1:417" x14ac:dyDescent="0.25">
      <c r="A29" t="str" cm="1">
        <f t="array" ref="A29:PA29">TRANSPOSE(_xlfn._xlws.SORT(_xlfn._xlws.FILTER(TableAccount[Account List],ISNUMBER(SEARCH(Travel!Z30,TableAccount[Account List])))))</f>
        <v>61010 - Salaries - Official</v>
      </c>
      <c r="B29" t="str">
        <v>61011 - District Court Judges(Tex. Govt. Code Sec. 659.012(a)(1))</v>
      </c>
      <c r="C29" t="str">
        <v>61012 - Court of Appeals Justices(Tex. Govt. Code Sec. 659.012(a)(2))</v>
      </c>
      <c r="D29" t="str">
        <v>61013 - Supreme Court Justices &amp; Court of Criminal Appeals Judges(Tex. Govt. Code Sec. 659.012(a)(3))</v>
      </c>
      <c r="E29" t="str">
        <v>61014 - County Court at Law Judges (Tex. Govt. Code Sec. 25.0005)</v>
      </c>
      <c r="F29" t="str">
        <v>61015 - Probate Court Judges(Tex. Govt. Code Sec. 25.0023)</v>
      </c>
      <c r="G29" t="str">
        <v>61016 - Appointed Directors</v>
      </c>
      <c r="H29" t="str">
        <v>61020 - Salaries - Assistant</v>
      </c>
      <c r="I29" t="str">
        <v>61025 - Supplemental Pay</v>
      </c>
      <c r="J29" t="str">
        <v>61030 - Salaries - Court Coordinators</v>
      </c>
      <c r="K29" t="str">
        <v>61040 - Salaries - Court Reporters</v>
      </c>
      <c r="L29" t="str">
        <v>61050 - Salaries - Overtime</v>
      </c>
      <c r="M29" t="str">
        <v>61060 - Salaries - Extra Help</v>
      </c>
      <c r="N29" t="str">
        <v>61061 - Salaries - Part-time Regular</v>
      </c>
      <c r="O29" t="str">
        <v>61062 - Salaries - Part-time Temporary</v>
      </c>
      <c r="P29" t="str">
        <v>61070 - Automobile Allowance</v>
      </c>
      <c r="Q29" t="str">
        <v>61080 - Mileage Reimbursement</v>
      </c>
      <c r="R29" t="str">
        <v>61090 - Salary Lag Account</v>
      </c>
      <c r="S29" t="str">
        <v>61110 - Social Security</v>
      </c>
      <c r="T29" t="str">
        <v>61111 - FICA_A01111</v>
      </c>
      <c r="U29" t="str">
        <v>61112 - Medicare_A01112</v>
      </c>
      <c r="V29" t="str">
        <v>61113 - PARS</v>
      </c>
      <c r="W29" t="str">
        <v>61120 - Sick Leave Payoff</v>
      </c>
      <c r="X29" t="str">
        <v>61140 - Insurance -Employer</v>
      </c>
      <c r="Y29" t="str">
        <v>61150 - Fringe Benefits Retirement-Employer</v>
      </c>
      <c r="Z29" t="str">
        <v>61160 - Unemployment Insurance</v>
      </c>
      <c r="AA29" t="str">
        <v>61190 - Workers Compensation- County</v>
      </c>
      <c r="AB29" t="str">
        <v>62001 - Operating - Budget Only</v>
      </c>
      <c r="AC29" t="str">
        <v>62010 - Advertising</v>
      </c>
      <c r="AD29" t="str">
        <v>62011 - Classified Advertising</v>
      </c>
      <c r="AE29" t="str">
        <v>62012 - Advertisement for Bids</v>
      </c>
      <c r="AF29" t="str">
        <v>62013 - Legal Notices</v>
      </c>
      <c r="AG29" t="str">
        <v>62014 - Other</v>
      </c>
      <c r="AH29" t="str">
        <v>62015 - Forfeiture Disbursements</v>
      </c>
      <c r="AI29" t="str">
        <v>62021 - Truck  Rental</v>
      </c>
      <c r="AJ29" t="str">
        <v>62022 - Equipment Rental</v>
      </c>
      <c r="AK29" t="str">
        <v>62023 - Building Rental</v>
      </c>
      <c r="AL29" t="str">
        <v>62024 - Other  Rental</v>
      </c>
      <c r="AM29" t="str">
        <v>62025 - Voting Machine Rental</v>
      </c>
      <c r="AN29" t="str">
        <v>62026 - Business Travel</v>
      </c>
      <c r="AO29" t="str">
        <v>62027 - Conference Travel</v>
      </c>
      <c r="AP29" t="str">
        <v>62028 - Legislative Travel</v>
      </c>
      <c r="AQ29" t="str">
        <v>62029 - Recruiting Travel</v>
      </c>
      <c r="AR29" t="str">
        <v>62030 - Administrative Expense</v>
      </c>
      <c r="AS29" t="str">
        <v>62031 - Administrative Expense Contra</v>
      </c>
      <c r="AT29" t="str">
        <v>62035 - Late Fees/Finance Charges</v>
      </c>
      <c r="AU29" t="str">
        <v>62036 - Day Treatment Program</v>
      </c>
      <c r="AV29" t="str">
        <v>62037 - Electronic Monitoring</v>
      </c>
      <c r="AW29" t="str">
        <v>62038 - Juvenile Groceries</v>
      </c>
      <c r="AX29" t="str">
        <v>62039 - Emergency Foster Care</v>
      </c>
      <c r="AY29" t="str">
        <v>62040 - Emergency Food Assistance</v>
      </c>
      <c r="AZ29" t="str">
        <v>62041 - Emergency Medical Assistance</v>
      </c>
      <c r="BA29" t="str">
        <v>62042 - School/Recreation Expense</v>
      </c>
      <c r="BB29" t="str">
        <v>62043 - Residential Placement</v>
      </c>
      <c r="BC29" t="str">
        <v>62044 - Medical Expenses</v>
      </c>
      <c r="BD29" t="str">
        <v>62050 - Conference/Staff Development Expense</v>
      </c>
      <c r="BE29" t="str">
        <v>62080 - Dues &amp; Subscriptions</v>
      </c>
      <c r="BF29" t="str">
        <v>62081 - Organizational Dues</v>
      </c>
      <c r="BG29" t="str">
        <v>62082 - Subscriptions</v>
      </c>
      <c r="BH29" t="str">
        <v>62083 - Refunds</v>
      </c>
      <c r="BI29" t="str">
        <v>62084 - Reporting Vital Statistics</v>
      </c>
      <c r="BJ29" t="str">
        <v>62090 - Property Less than $5000</v>
      </c>
      <c r="BK29" t="str">
        <v>62093 - Computer Hardware less than $5000</v>
      </c>
      <c r="BL29" t="str">
        <v>62094 - Software as a service</v>
      </c>
      <c r="BM29" t="str">
        <v>62095 - Computer Software</v>
      </c>
      <c r="BN29" t="str">
        <v>62097 - Radios less than $5000 (8/30/01)</v>
      </c>
      <c r="BO29" t="str">
        <v>62098 - Weapons - Guns, Rifles</v>
      </c>
      <c r="BP29" t="str">
        <v>62125 - Questioned Cost Reimbursement</v>
      </c>
      <c r="BQ29" t="str">
        <v>62136 - Court Appointed Interpreter</v>
      </c>
      <c r="BR29" t="str">
        <v>62140 - Transportation Assistance</v>
      </c>
      <c r="BS29" t="str">
        <v>62150 - License &amp; Permit Fees</v>
      </c>
      <c r="BT29" t="str">
        <v>62151 - Rental Assistance- Emergency</v>
      </c>
      <c r="BU29" t="str">
        <v>62152 - Rental Assistance - Long Term</v>
      </c>
      <c r="BV29" t="str">
        <v>62153 - Rental Assistance - Client ERAP</v>
      </c>
      <c r="BW29" t="str">
        <v>62154 - Furnishings Assistance</v>
      </c>
      <c r="BX29" t="str">
        <v>62155 - Juror Housing &amp; Meals</v>
      </c>
      <c r="BY29" t="str">
        <v>62156 - Notary /Bonds Fees</v>
      </c>
      <c r="BZ29" t="str">
        <v>62157 - Rental Assistance - Portability Vouchers</v>
      </c>
      <c r="CA29" t="str">
        <v>62160 - Office Supplies</v>
      </c>
      <c r="CB29" t="str">
        <v>62170 - Postage</v>
      </c>
      <c r="CC29" t="str">
        <v>62175 - Printing / Imaging Expense</v>
      </c>
      <c r="CD29" t="str">
        <v>62179 - Water/Sewer/Garbage</v>
      </c>
      <c r="CE29" t="str">
        <v>62180 - Emergency Assistance</v>
      </c>
      <c r="CF29" t="str">
        <v>62181 - Utilities Assistance - Elderly</v>
      </c>
      <c r="CG29" t="str">
        <v>62182 - Utilities Assistance - Emergency</v>
      </c>
      <c r="CH29" t="str">
        <v>62183 - Utilities Assistance - Co Payment</v>
      </c>
      <c r="CI29" t="str">
        <v>62184 - Utilities Assistance - Mortgage</v>
      </c>
      <c r="CJ29" t="str">
        <v>62185 - Utitlities Assitance - ERAP Client</v>
      </c>
      <c r="CK29" t="str">
        <v>62186 - Utilities Assistance</v>
      </c>
      <c r="CL29" t="str">
        <v>62187 - Utilities</v>
      </c>
      <c r="CM29" t="str">
        <v>62188 - Print Shop Expenses</v>
      </c>
      <c r="CN29" t="str">
        <v>62189 - Publications</v>
      </c>
      <c r="CO29" t="str">
        <v>62190 - Testing Expense</v>
      </c>
      <c r="CP29" t="str">
        <v>62191 - Mortgage Assistance</v>
      </c>
      <c r="CQ29" t="str">
        <v>62192 - Transportation Assistance</v>
      </c>
      <c r="CR29" t="str">
        <v>62195 - Other Miscellaneous</v>
      </c>
      <c r="CS29" t="str">
        <v>62200 - Engineering</v>
      </c>
      <c r="CT29" t="str">
        <v>62210 - Shipping &amp; Handing (Freight)</v>
      </c>
      <c r="CU29" t="str">
        <v>62211 - Telephones</v>
      </c>
      <c r="CV29" t="str">
        <v>62212 - Cellular Phones</v>
      </c>
      <c r="CW29" t="str">
        <v>62213 - Pagers</v>
      </c>
      <c r="CX29" t="str">
        <v>62214 - Internet Access</v>
      </c>
      <c r="CY29" t="str">
        <v>62215 - Telecom maintenance and repair</v>
      </c>
      <c r="CZ29" t="str">
        <v>62216 - Telecom contracts</v>
      </c>
      <c r="DA29" t="str">
        <v>62217 - Telecommunications</v>
      </c>
      <c r="DB29" t="str">
        <v>62218 - Telephone Reimbursement</v>
      </c>
      <c r="DC29" t="str">
        <v>62219 - Long Distance</v>
      </c>
      <c r="DD29" t="str">
        <v>62221 - Financial &amp; Audit</v>
      </c>
      <c r="DE29" t="str">
        <v>62222 - Sign Painting &amp; Lettering</v>
      </c>
      <c r="DF29" t="str">
        <v>62223 - Medical Services</v>
      </c>
      <c r="DG29" t="str">
        <v>62225 - Other Professional Fees</v>
      </c>
      <c r="DH29" t="str">
        <v>62226 - Professional Fees - Sub-Recipients</v>
      </c>
      <c r="DI29" t="str">
        <v>62227 - Collection Fees - Linebarger</v>
      </c>
      <c r="DJ29" t="str">
        <v>62228 - Judical Region - Local Issue</v>
      </c>
      <c r="DK29" t="str">
        <v>62229 - Contra - Reimbursement from Ci</v>
      </c>
      <c r="DL29" t="str">
        <v>62235 - DDA - Spendable Balance</v>
      </c>
      <c r="DM29" t="str">
        <v>62240 - Incentives- Participants</v>
      </c>
      <c r="DN29" t="str">
        <v>62250 - Incentives- Grants</v>
      </c>
      <c r="DO29" t="str">
        <v>62254 - Lumber</v>
      </c>
      <c r="DP29" t="str">
        <v>62255 - Steel &amp; Iron</v>
      </c>
      <c r="DQ29" t="str">
        <v>62256 - Concrete Pipes</v>
      </c>
      <c r="DR29" t="str">
        <v>62257 - Sand</v>
      </c>
      <c r="DS29" t="str">
        <v>62258 - Chat</v>
      </c>
      <c r="DT29" t="str">
        <v>62259 - Liquid Asphalt</v>
      </c>
      <c r="DU29" t="str">
        <v>62260 - Asphalt Plant Mix</v>
      </c>
      <c r="DV29" t="str">
        <v>62261 - Cement Slurry</v>
      </c>
      <c r="DW29" t="str">
        <v>62262 - Road Gravel</v>
      </c>
      <c r="DX29" t="str">
        <v>62263 - Hazardous Waste Disposal</v>
      </c>
      <c r="DY29" t="str">
        <v>62264 - Waste Disposal</v>
      </c>
      <c r="DZ29" t="str">
        <v>62265 - Trash / Litter Removal</v>
      </c>
      <c r="EA29" t="str">
        <v>62266 - Cement Sacrete</v>
      </c>
      <c r="EB29" t="str">
        <v>62267 - Signage</v>
      </c>
      <c r="EC29" t="str">
        <v>62268 - Surety Bonds</v>
      </c>
      <c r="ED29" t="str">
        <v>62269 - Death/Burial Expense</v>
      </c>
      <c r="EE29" t="str">
        <v>62270 - Line Stabilizer</v>
      </c>
      <c r="EF29" t="str">
        <v>62271 - Delivery Service</v>
      </c>
      <c r="EG29" t="str">
        <v>62275 - Usage Equipment</v>
      </c>
      <c r="EH29" t="str">
        <v>62280 - Usage Materials/Burdened</v>
      </c>
      <c r="EI29" t="str">
        <v>62285 - Fuel</v>
      </c>
      <c r="EJ29" t="str">
        <v>62310 - Petit Jury</v>
      </c>
      <c r="EK29" t="str">
        <v>62320 - Grand Jury</v>
      </c>
      <c r="EL29" t="str">
        <v>62330 - Visiting Judges</v>
      </c>
      <c r="EM29" t="str">
        <v>62340 - Visiting Court Reporters</v>
      </c>
      <c r="EN29" t="str">
        <v>62350 - Election Workers</v>
      </c>
      <c r="EO29" t="str">
        <v>62351 - DCCCD  Fitness Center</v>
      </c>
      <c r="EP29" t="str">
        <v>62352 - Room &amp; Board</v>
      </c>
      <c r="EQ29" t="str">
        <v>62353 - Cable Television</v>
      </c>
      <c r="ER29" t="str">
        <v>62354 - Relocation Expense</v>
      </c>
      <c r="ES29" t="str">
        <v>62355 - Miscellaneous Reimbursables</v>
      </c>
      <c r="ET29" t="str">
        <v>62356 - Maintenance Contracts</v>
      </c>
      <c r="EU29" t="str">
        <v>62357 - CPS Contracts</v>
      </c>
      <c r="EV29" t="str">
        <v>62358 - General Liability</v>
      </c>
      <c r="EW29" t="str">
        <v>62359 - Property Insurance</v>
      </c>
      <c r="EX29" t="str">
        <v>62360 - Insurance</v>
      </c>
      <c r="EY29" t="str">
        <v>62361 - Data Processing Contract</v>
      </c>
      <c r="EZ29" t="str">
        <v>62362 - Workers Comp (Courtesy Patrol)</v>
      </c>
      <c r="FA29" t="str">
        <v>62363 - Fire Fighting</v>
      </c>
      <c r="FB29" t="str">
        <v>62364 - Claims Against County</v>
      </c>
      <c r="FC29" t="str">
        <v>62365 - Janitorial Service -Contractual</v>
      </c>
      <c r="FD29" t="str">
        <v>62366 - Records Management Contracts</v>
      </c>
      <c r="FE29" t="str">
        <v>62367 - Other Contractual Services</v>
      </c>
      <c r="FF29" t="str">
        <v>62368 - Water Improvements - CDBG</v>
      </c>
      <c r="FG29" t="str">
        <v>62369 - Streets/Sidewalks - CDBG</v>
      </c>
      <c r="FH29" t="str">
        <v>62370 - Housing Reconstruction - CDBG</v>
      </c>
      <c r="FI29" t="str">
        <v>62371 - Transfer to State</v>
      </c>
      <c r="FJ29" t="str">
        <v>62372 - Indirect Costs</v>
      </c>
      <c r="FK29" t="str">
        <v>62373 - EMS Service</v>
      </c>
      <c r="FL29" t="str">
        <v>62374 - Mental Health State Contracts</v>
      </c>
      <c r="FM29" t="str">
        <v>62375 - Blight Removal/Demolition - CDBG</v>
      </c>
      <c r="FN29" t="str">
        <v>62376 - Housing Construction - CDBG</v>
      </c>
      <c r="FO29" t="str">
        <v>62377 - Building Improvements - CDBG</v>
      </c>
      <c r="FP29" t="str">
        <v>62378 - Sewer Improvements - CDBG</v>
      </c>
      <c r="FQ29" t="str">
        <v>62379 - Code Adminisstrator - CDBF</v>
      </c>
      <c r="FR29" t="str">
        <v>62405 - Tuition Reimbursement</v>
      </c>
      <c r="FS29" t="str">
        <v>62410 - Substitute Court Reporters</v>
      </c>
      <c r="FT29" t="str">
        <v>62430 - Consulting Fees</v>
      </c>
      <c r="FU29" t="str">
        <v>62440 - Classroom Training</v>
      </c>
      <c r="FV29" t="str">
        <v>62460 - Training Fees</v>
      </c>
      <c r="FW29" t="str">
        <v>62462 - Registration Fees - Training</v>
      </c>
      <c r="FX29" t="str">
        <v>62465 - Court Appointed Masters/Refere</v>
      </c>
      <c r="FY29" t="str">
        <v>62470 - Court Appted Atty - Other allowable Exp District Court</v>
      </c>
      <c r="FZ29" t="str">
        <v>62471 - Court Appted Atty - Other allowable Exp County Court</v>
      </c>
      <c r="GA29" t="str">
        <v>62472 - Court Appted Atty - Other allowable Exp Appeals</v>
      </c>
      <c r="GB29" t="str">
        <v>62473 - Court Appted Atty - Misdemeanor</v>
      </c>
      <c r="GC29" t="str">
        <v>62474 - Court Appted Atty - County Court Appeal</v>
      </c>
      <c r="GD29" t="str">
        <v>62475 - Court Appted Atty - Felony</v>
      </c>
      <c r="GE29" t="str">
        <v>62476 - Court Appted Atty - Captial Murder</v>
      </c>
      <c r="GF29" t="str">
        <v>62477 - Court Appted Atty - Writs</v>
      </c>
      <c r="GG29" t="str">
        <v>62478 - Court Appted Atty - Investigator</v>
      </c>
      <c r="GH29" t="str">
        <v>62479 - Court Appted Atty -Child Welfare</v>
      </c>
      <c r="GI29" t="str">
        <v>62480 - Court Appted Atty - Delinquency</v>
      </c>
      <c r="GJ29" t="str">
        <v>62481 - Court Appointed Atty. -   Death Penalty</v>
      </c>
      <c r="GK29" t="str">
        <v>62482 - Court Appted Atty - No Charges</v>
      </c>
      <c r="GL29" t="str">
        <v>62483 - Court Appted Atty - District Court Appeal</v>
      </c>
      <c r="GM29" t="str">
        <v>62484 - Courty Appted Atty - Other allowable Exp Capital</v>
      </c>
      <c r="GN29" t="str">
        <v>62485 - Ct. Appt. Ad-Iitem Full Guardianship</v>
      </c>
      <c r="GO29" t="str">
        <v>62486 - Court Appointed Advocates</v>
      </c>
      <c r="GP29" t="str">
        <v>62488 - Trial Expense Other Court Costs</v>
      </c>
      <c r="GQ29" t="str">
        <v>62491 - Transcripts of Proceedings</v>
      </c>
      <c r="GR29" t="str">
        <v>62492 - Mediators</v>
      </c>
      <c r="GS29" t="str">
        <v>62493 - Witness Fees</v>
      </c>
      <c r="GT29" t="str">
        <v>62494 - Expenses -Visiting Judges &amp; CT Reporters</v>
      </c>
      <c r="GU29" t="str">
        <v>62495 - Attorney Pro Tem</v>
      </c>
      <c r="GV29" t="str">
        <v>62496 - Appraisal District Share</v>
      </c>
      <c r="GW29" t="str">
        <v>62497 - Expert Testimony - Non PSYCH</v>
      </c>
      <c r="GX29" t="str">
        <v>62498 - Expert Testimony - Psych</v>
      </c>
      <c r="GY29" t="str">
        <v>62499 - Expert Testimony - Non Psych Capital</v>
      </c>
      <c r="GZ29" t="str">
        <v>62500 - Expert Testimony - PD</v>
      </c>
      <c r="HA29" t="str">
        <v>62501 - Expert Testimony - Psych Capital</v>
      </c>
      <c r="HB29" t="str">
        <v>62502 - Capital Public Defender Expert Witness</v>
      </c>
      <c r="HC29" t="str">
        <v>62505 - Investigator - Capital</v>
      </c>
      <c r="HD29" t="str">
        <v>62510 - Ammunition/Explosives</v>
      </c>
      <c r="HE29" t="str">
        <v>62520 - Crime Scene Supplies</v>
      </c>
      <c r="HF29" t="str">
        <v>62530 - Law Enforcement Badges</v>
      </c>
      <c r="HG29" t="str">
        <v>62535 - Bulletproof Vests</v>
      </c>
      <c r="HH29" t="str">
        <v>62540 - Groceries</v>
      </c>
      <c r="HI29" t="str">
        <v>62543 - Vehicles Insurance</v>
      </c>
      <c r="HJ29" t="str">
        <v>62544 - Other</v>
      </c>
      <c r="HK29" t="str">
        <v>62545 - Household Utensils</v>
      </c>
      <c r="HL29" t="str">
        <v>62550 - Kitchen Supplies</v>
      </c>
      <c r="HM29" t="str">
        <v>62555 - Detention Supplies</v>
      </c>
      <c r="HN29" t="str">
        <v>62556 - Personal Care Toiletries</v>
      </c>
      <c r="HO29" t="str">
        <v>62560 - Land-Open Spaces and PW</v>
      </c>
      <c r="HP29" t="str">
        <v>62565 - Citi Lead Projects - Public Wks</v>
      </c>
      <c r="HQ29" t="str">
        <v>62567 - Professional Services</v>
      </c>
      <c r="HR29" t="str">
        <v>62568 - R O W</v>
      </c>
      <c r="HS29" t="str">
        <v>62569 - Land Improvment- Highways and Streets</v>
      </c>
      <c r="HT29" t="str">
        <v>62570 - Construction</v>
      </c>
      <c r="HU29" t="str">
        <v>62571 - Special Commissioners</v>
      </c>
      <c r="HV29" t="str">
        <v>62575 - Clothing  &amp;  Bedding</v>
      </c>
      <c r="HW29" t="str">
        <v>62580 - Reserve Deputy Bond</v>
      </c>
      <c r="HX29" t="str">
        <v>62585 - Informant Fees</v>
      </c>
      <c r="HY29" t="str">
        <v>62590 - County Auto Maintenance</v>
      </c>
      <c r="HZ29" t="str">
        <v>62595 - Vehicle Emissions Repairs</v>
      </c>
      <c r="IA29" t="str">
        <v>62610 - Auto Parts &amp; Supplies</v>
      </c>
      <c r="IB29" t="str">
        <v>62620 - Towing / Road Service</v>
      </c>
      <c r="IC29" t="str">
        <v>62630 - Radio Parts &amp; Supplies</v>
      </c>
      <c r="ID29" t="str">
        <v>62635 - Materials and Supplies</v>
      </c>
      <c r="IE29" t="str">
        <v>62640 - Maintenance/Labor on Building/Office Equipment</v>
      </c>
      <c r="IF29" t="str">
        <v>62650 - Special Equipment Maintenance</v>
      </c>
      <c r="IG29" t="str">
        <v>62660 - Computer Maintenance (Non Contractual)</v>
      </c>
      <c r="IH29" t="str">
        <v>62670 - Maintenance</v>
      </c>
      <c r="II29" t="str">
        <v>62680 - Building Material</v>
      </c>
      <c r="IJ29" t="str">
        <v>62690 - Hardware &amp; Electrical Supplies</v>
      </c>
      <c r="IK29" t="str">
        <v>62710 - Plumbing Supplies</v>
      </c>
      <c r="IL29" t="str">
        <v>62720 - Janitorial Supplies</v>
      </c>
      <c r="IM29" t="str">
        <v>62730 - Small Tools</v>
      </c>
      <c r="IN29" t="str">
        <v>62740 - Painting Supplies</v>
      </c>
      <c r="IO29" t="str">
        <v>62750 - Welding Supplies</v>
      </c>
      <c r="IP29" t="str">
        <v>62760 - Ground Maintenance</v>
      </c>
      <c r="IQ29" t="str">
        <v>62770 - Extermination/Fumigation</v>
      </c>
      <c r="IR29" t="str">
        <v>62810 - Groceries-Other</v>
      </c>
      <c r="IS29" t="str">
        <v>62815 - Jury Room Supplies</v>
      </c>
      <c r="IT29" t="str">
        <v>62818 - FM-Minor Building Alterations</v>
      </c>
      <c r="IU29" t="str">
        <v>62820 - Agricultural Supplies</v>
      </c>
      <c r="IV29" t="str">
        <v>62825 - Animal &amp; Livestock Feed &amp; Supplies</v>
      </c>
      <c r="IW29" t="str">
        <v>62830 - Animal Disposal</v>
      </c>
      <c r="IX29" t="str">
        <v>62835 - Autopsy Supplies</v>
      </c>
      <c r="IY29" t="str">
        <v>62840 - Laboratory Supplies</v>
      </c>
      <c r="IZ29" t="str">
        <v>62845 - Chemicals</v>
      </c>
      <c r="JA29" t="str">
        <v>62846 - Cylinder Gases</v>
      </c>
      <c r="JB29" t="str">
        <v>62847 - Drafting /Survey Supplies</v>
      </c>
      <c r="JC29" t="str">
        <v>62860 - FM-ADA Improvements</v>
      </c>
      <c r="JD29" t="str">
        <v>62861 - FM-Flooring updates</v>
      </c>
      <c r="JE29" t="str">
        <v>62862 - FM-Environmental Remediation</v>
      </c>
      <c r="JF29" t="str">
        <v>62863 - FM-HVAC Repair</v>
      </c>
      <c r="JG29" t="str">
        <v>62864 - FM-Minor Building Alterations</v>
      </c>
      <c r="JH29" t="str">
        <v>62865 - FM-Landscaping</v>
      </c>
      <c r="JI29" t="str">
        <v>62866 - FM-ADA Improvements</v>
      </c>
      <c r="JJ29" t="str">
        <v>62867 - FM-Lighting</v>
      </c>
      <c r="JK29" t="str">
        <v>62868 - FM-Other Facility Expense</v>
      </c>
      <c r="JL29" t="str">
        <v>62869 - FM-Fire Alarm&amp; Smoke Detectors</v>
      </c>
      <c r="JM29" t="str">
        <v>62871 - FM-Other Facility Expense</v>
      </c>
      <c r="JN29" t="str">
        <v>62872 - FM-Parking Program</v>
      </c>
      <c r="JO29" t="str">
        <v>62873 - FM-Emergency Management System</v>
      </c>
      <c r="JP29" t="str">
        <v>62874 - FM-Electrical</v>
      </c>
      <c r="JQ29" t="str">
        <v>62875 - FM-Plumbing</v>
      </c>
      <c r="JR29" t="str">
        <v>62876 - FM-Elevators</v>
      </c>
      <c r="JS29" t="str">
        <v>62880 - Election Supplies</v>
      </c>
      <c r="JT29" t="str">
        <v>62890 - Voting Machine Supplies</v>
      </c>
      <c r="JU29" t="str">
        <v>62910 - Voting Machine Transportation</v>
      </c>
      <c r="JV29" t="str">
        <v>62920 - Drug &amp; Medical Supplies</v>
      </c>
      <c r="JW29" t="str">
        <v>62930 - Photo Supplies</v>
      </c>
      <c r="JX29" t="str">
        <v>62935 - Two-Way Radios</v>
      </c>
      <c r="JY29" t="str">
        <v>62940 - Laundry &amp; Cleaning Supplies</v>
      </c>
      <c r="JZ29" t="str">
        <v>62950 - Books &amp; Supplements</v>
      </c>
      <c r="KA29" t="str">
        <v>62960 - Training Supplies</v>
      </c>
      <c r="KB29" t="str">
        <v>62970 - Uniforms</v>
      </c>
      <c r="KC29" t="str">
        <v>62975 - Payment Old Cancelled Warrants</v>
      </c>
      <c r="KD29" t="str">
        <v>62980 - Auto Expense - Incidental</v>
      </c>
      <c r="KE29" t="str">
        <v>62990 - Special Allocation - Welfare Dept.</v>
      </c>
      <c r="KF29" t="str">
        <v>62995 - Lease Expenses</v>
      </c>
      <c r="KG29" t="str">
        <v>63101 - GT6112-Substitute Teacher Salaries</v>
      </c>
      <c r="KH29" t="str">
        <v>63102 - GT6119-Teachers and Other Prof</v>
      </c>
      <c r="KI29" t="str">
        <v>63103 - GT6121-Extra Duty Pay /Overtime</v>
      </c>
      <c r="KJ29" t="str">
        <v>63104 - GT6129-Support Salaries</v>
      </c>
      <c r="KK29" t="str">
        <v>63105 - GT6141-Social Security / Medic</v>
      </c>
      <c r="KL29" t="str">
        <v>63106 - GT6142-Group Health and Life I</v>
      </c>
      <c r="KM29" t="str">
        <v>63107 - GT6143-Workers Compensation</v>
      </c>
      <c r="KN29" t="str">
        <v>63108 - GT6145-Unemployment Compensation</v>
      </c>
      <c r="KO29" t="str">
        <v>63109 - GT6146-Teacher Retirement / TR</v>
      </c>
      <c r="KP29" t="str">
        <v>63110 - GT6200-No Description</v>
      </c>
      <c r="KQ29" t="str">
        <v>63111 - GT6211-Legal Services</v>
      </c>
      <c r="KR29" t="str">
        <v>63112 - GT6212-Audit Services</v>
      </c>
      <c r="KS29" t="str">
        <v>63113 - GT6239-Education Service Center</v>
      </c>
      <c r="KT29" t="str">
        <v>63114 - GT6249-Maintenance and Repair</v>
      </c>
      <c r="KU29" t="str">
        <v>63115 - GT6259-Utilities</v>
      </c>
      <c r="KV29" t="str">
        <v>63116 - GT6269-Rentals - Operating Lea</v>
      </c>
      <c r="KW29" t="str">
        <v>63117 - GT6299-No Description</v>
      </c>
      <c r="KX29" t="str">
        <v>63118 - GT6319-Supplies for Maintenanc</v>
      </c>
      <c r="KY29" t="str">
        <v>63119 - GT6321-Textbooks</v>
      </c>
      <c r="KZ29" t="str">
        <v>63120 - GT6329-No Description</v>
      </c>
      <c r="LA29" t="str">
        <v>63121 - GT6339-Testing Materials</v>
      </c>
      <c r="LB29" t="str">
        <v>63122 - GT6399-Supplies and Materials</v>
      </c>
      <c r="LC29" t="str">
        <v>63123 - GT6411-Employee Travel</v>
      </c>
      <c r="LD29" t="str">
        <v>63124 - GT6429-Insurance Cost</v>
      </c>
      <c r="LE29" t="str">
        <v>63125 - GT6494-No Description</v>
      </c>
      <c r="LF29" t="str">
        <v>63126 - GT6499-Fees, Dues and Other Ex</v>
      </c>
      <c r="LG29" t="str">
        <v>67520 - Interest Payment</v>
      </c>
      <c r="LH29" t="str">
        <v>67525 - Premium &amp; Discount Amortization - Debt</v>
      </c>
      <c r="LI29" t="str">
        <v>67530 - Principal Payment</v>
      </c>
      <c r="LJ29" t="str">
        <v>67532 - Debt Issuance Costs</v>
      </c>
      <c r="LK29" t="str">
        <v>67535 - Deferred Debt Issuance Amortization</v>
      </c>
      <c r="LL29" t="str">
        <v>68001 - Property - Budget Only</v>
      </c>
      <c r="LM29" t="str">
        <v>68010 - Engineering &amp; Design ( Other than CMAQ)</v>
      </c>
      <c r="LN29" t="str">
        <v>68011 - Capital Outlay Other</v>
      </c>
      <c r="LO29" t="str">
        <v>68020 - Professional/Consultant Fees</v>
      </c>
      <c r="LP29" t="str">
        <v>68050 - Administrative Costs- Property</v>
      </c>
      <c r="LQ29" t="str">
        <v>68110 - Land - DO NOT USE</v>
      </c>
      <c r="LR29" t="str">
        <v>68111 - Land-NEW</v>
      </c>
      <c r="LS29" t="str">
        <v>68115 - Land Improvements</v>
      </c>
      <c r="LT29" t="str">
        <v>68116 - Land Improvements-NEW</v>
      </c>
      <c r="LU29" t="str">
        <v>68120 - Buildings</v>
      </c>
      <c r="LV29" t="str">
        <v>68121 - Building Reno - 20 year</v>
      </c>
      <c r="LW29" t="str">
        <v>68130 - Building Improvements</v>
      </c>
      <c r="LX29" t="str">
        <v>68131 - Tenant Build Out - Leasehold</v>
      </c>
      <c r="LY29" t="str">
        <v>68132 - Major Elevator Improvements</v>
      </c>
      <c r="LZ29" t="str">
        <v>68136 - Capx Temp Buildings</v>
      </c>
      <c r="MA29" t="str">
        <v>68141 - R-O-W - Land</v>
      </c>
      <c r="MB29" t="str">
        <v>68144 - R-O-W - Appraisers Fees</v>
      </c>
      <c r="MC29" t="str">
        <v>68147 - R-O-W - Title Expense</v>
      </c>
      <c r="MD29" t="str">
        <v>68149 - R-O-W - Sole Expense of State</v>
      </c>
      <c r="ME29" t="str">
        <v>68180 - Property Inspection</v>
      </c>
      <c r="MF29" t="str">
        <v>68185 - Archeological Survey</v>
      </c>
      <c r="MG29" t="str">
        <v>68190 - Architects Fees</v>
      </c>
      <c r="MH29" t="str">
        <v>68210 - Construction in Progress_A08210</v>
      </c>
      <c r="MI29" t="str">
        <v>68293 - Computer Hardware - Non capital outlay</v>
      </c>
      <c r="MJ29" t="str">
        <v>68294 - Computer Software As A Service - Not capitallized</v>
      </c>
      <c r="MK29" t="str">
        <v>68295 - Software Purchase - Non CAP</v>
      </c>
      <c r="ML29" t="str">
        <v>68311 - Roads</v>
      </c>
      <c r="MM29" t="str">
        <v>68312 - Bridges</v>
      </c>
      <c r="MN29" t="str">
        <v>68314 - Quality Control - Roads &amp; Bridge</v>
      </c>
      <c r="MO29" t="str">
        <v>68318 - Capital exp-cities</v>
      </c>
      <c r="MP29" t="str">
        <v>68319 - Capital - Contra (Reimbursement from Cities</v>
      </c>
      <c r="MQ29" t="str">
        <v>68330 - Curb, Gutter, &amp; Drainage</v>
      </c>
      <c r="MR29" t="str">
        <v>68399 - Capital-contra-cities</v>
      </c>
      <c r="MS29" t="str">
        <v>68410 - Furniture &amp; Equipment</v>
      </c>
      <c r="MT29" t="str">
        <v>68414 - Office Equipment</v>
      </c>
      <c r="MU29" t="str">
        <v>68415 - Equipment, Fixed Assets</v>
      </c>
      <c r="MV29" t="str">
        <v>68416 - Medical Equipment</v>
      </c>
      <c r="MW29" t="str">
        <v>68417 - Telephone Equipment</v>
      </c>
      <c r="MX29" t="str">
        <v>68418 - General Equipment</v>
      </c>
      <c r="MY29" t="str">
        <v>68419 - Laundry Equipment</v>
      </c>
      <c r="MZ29" t="str">
        <v>68520 - Telecommunication Equipment</v>
      </c>
      <c r="NA29" t="str">
        <v>68530 - Law Library Books (Complete Se</v>
      </c>
      <c r="NB29" t="str">
        <v>68610 - Special Equipment Maintenance</v>
      </c>
      <c r="NC29" t="str">
        <v>68615 - Road Construction Equipment</v>
      </c>
      <c r="ND29" t="str">
        <v>68616 - Laboratory Equipment</v>
      </c>
      <c r="NE29" t="str">
        <v>68620 - Vehicles</v>
      </c>
      <c r="NF29" t="str">
        <v>68621 - Electric Vehicles</v>
      </c>
      <c r="NG29" t="str">
        <v>68625 - Trucks</v>
      </c>
      <c r="NH29" t="str">
        <v>68630 - Computer Hardware</v>
      </c>
      <c r="NI29" t="str">
        <v>68639 - Software - Other Exp</v>
      </c>
      <c r="NJ29" t="str">
        <v>68640 - Computer Software over $10000</v>
      </c>
      <c r="NK29" t="str">
        <v>68641 - Software Dev, Imp, Cons Fees</v>
      </c>
      <c r="NL29" t="str">
        <v>68642 - Leases NonCapitalized F196 only</v>
      </c>
      <c r="NM29" t="str">
        <v>68643 - Capital Leases</v>
      </c>
      <c r="NN29" t="str">
        <v>68708 - Property - Traffic Signs</v>
      </c>
      <c r="NO29" t="str">
        <v>68713 - Property - Kitchen Equipment</v>
      </c>
      <c r="NP29" t="str">
        <v>68801 - Flooring Updates</v>
      </c>
      <c r="NQ29" t="str">
        <v>68803 - FM-Electrical</v>
      </c>
      <c r="NR29" t="str">
        <v>68806 - FM-Energy Management system</v>
      </c>
      <c r="NS29" t="str">
        <v>68809 - FM-Environmental Remediation</v>
      </c>
      <c r="NT29" t="str">
        <v>68812 - FM-Fire Alarm&amp; Smoke Detectors</v>
      </c>
      <c r="NU29" t="str">
        <v>68815 - FM-HVAC Repair</v>
      </c>
      <c r="NV29" t="str">
        <v>68818 - FM-Minor building alterations</v>
      </c>
      <c r="NW29" t="str">
        <v>68821 - FM-Painting</v>
      </c>
      <c r="NX29" t="str">
        <v>68824 - FM-Parking Program</v>
      </c>
      <c r="NY29" t="str">
        <v>68827 - FM_Plumbing</v>
      </c>
      <c r="NZ29" t="str">
        <v>68830 - FM-Roofing</v>
      </c>
      <c r="OA29" t="str">
        <v>68833 - Telcom</v>
      </c>
      <c r="OB29" t="str">
        <v>68836 - FM-Waterproofing</v>
      </c>
      <c r="OC29" t="str">
        <v>68839 - FM-Windows</v>
      </c>
      <c r="OD29" t="str">
        <v>68842 - FM-Landscaping</v>
      </c>
      <c r="OE29" t="str">
        <v>68845 - FM-ADA Improvements</v>
      </c>
      <c r="OF29" t="str">
        <v>68851 - FM-Lighting</v>
      </c>
      <c r="OG29" t="str">
        <v>68871 - FM-Other Facility Expense</v>
      </c>
      <c r="OH29" t="str">
        <v>68950 - Depreciation</v>
      </c>
      <c r="OI29" t="str">
        <v xml:space="preserve">68951 - Amortization </v>
      </c>
      <c r="OJ29" t="str">
        <v>68955 - Depreciation Adjustment - FA</v>
      </c>
      <c r="OK29" t="str">
        <v>68960 - Gain/Loss - NBV - FA</v>
      </c>
      <c r="OL29" t="str">
        <v>68961 - Cost of Removal Gain/Loss</v>
      </c>
      <c r="OM29" t="str">
        <v>69305 - Retiree-Health</v>
      </c>
      <c r="ON29" t="str">
        <v>69310 - W. Comp. Admin. Fee Expenses</v>
      </c>
      <c r="OO29" t="str">
        <v>69315 - Prescriptions</v>
      </c>
      <c r="OP29" t="str">
        <v>69320 - Administrative Fees-INS TRUST</v>
      </c>
      <c r="OQ29" t="str">
        <v>69325 - Trust - Section 125 Flex Claims</v>
      </c>
      <c r="OR29" t="str">
        <v>69330 - Trust - Optumhealth Bank</v>
      </c>
      <c r="OS29" t="str">
        <v>69335 - Trust - Miscellaneous Expenses</v>
      </c>
      <c r="OT29" t="str">
        <v>69340 - North Texas Alliance</v>
      </c>
      <c r="OU29" t="str">
        <v>69345 - Trust - Texas Health Choice</v>
      </c>
      <c r="OV29" t="str">
        <v>69350 - Trust - Safeguard Dental</v>
      </c>
      <c r="OW29" t="str">
        <v>69355 - Trust-Mental Health Network services</v>
      </c>
      <c r="OX29" t="str">
        <v>69360 - Trust - Refunds Medical Payments</v>
      </c>
      <c r="OY29" t="str">
        <v>69365 - Affordalbe Care ACT</v>
      </c>
      <c r="OZ29" t="str">
        <v>69370 - Special &amp; Trust Disbursements</v>
      </c>
      <c r="PA29" t="str">
        <v>69375 - ISF-Workers Comp Expenses</v>
      </c>
    </row>
    <row r="30" spans="1:417" x14ac:dyDescent="0.25">
      <c r="A30" t="str" cm="1">
        <f t="array" ref="A30:PA30">TRANSPOSE(_xlfn._xlws.SORT(_xlfn._xlws.FILTER(TableAccount[Account List],ISNUMBER(SEARCH(Travel!Z31,TableAccount[Account List])))))</f>
        <v>61010 - Salaries - Official</v>
      </c>
      <c r="B30" t="str">
        <v>61011 - District Court Judges(Tex. Govt. Code Sec. 659.012(a)(1))</v>
      </c>
      <c r="C30" t="str">
        <v>61012 - Court of Appeals Justices(Tex. Govt. Code Sec. 659.012(a)(2))</v>
      </c>
      <c r="D30" t="str">
        <v>61013 - Supreme Court Justices &amp; Court of Criminal Appeals Judges(Tex. Govt. Code Sec. 659.012(a)(3))</v>
      </c>
      <c r="E30" t="str">
        <v>61014 - County Court at Law Judges (Tex. Govt. Code Sec. 25.0005)</v>
      </c>
      <c r="F30" t="str">
        <v>61015 - Probate Court Judges(Tex. Govt. Code Sec. 25.0023)</v>
      </c>
      <c r="G30" t="str">
        <v>61016 - Appointed Directors</v>
      </c>
      <c r="H30" t="str">
        <v>61020 - Salaries - Assistant</v>
      </c>
      <c r="I30" t="str">
        <v>61025 - Supplemental Pay</v>
      </c>
      <c r="J30" t="str">
        <v>61030 - Salaries - Court Coordinators</v>
      </c>
      <c r="K30" t="str">
        <v>61040 - Salaries - Court Reporters</v>
      </c>
      <c r="L30" t="str">
        <v>61050 - Salaries - Overtime</v>
      </c>
      <c r="M30" t="str">
        <v>61060 - Salaries - Extra Help</v>
      </c>
      <c r="N30" t="str">
        <v>61061 - Salaries - Part-time Regular</v>
      </c>
      <c r="O30" t="str">
        <v>61062 - Salaries - Part-time Temporary</v>
      </c>
      <c r="P30" t="str">
        <v>61070 - Automobile Allowance</v>
      </c>
      <c r="Q30" t="str">
        <v>61080 - Mileage Reimbursement</v>
      </c>
      <c r="R30" t="str">
        <v>61090 - Salary Lag Account</v>
      </c>
      <c r="S30" t="str">
        <v>61110 - Social Security</v>
      </c>
      <c r="T30" t="str">
        <v>61111 - FICA_A01111</v>
      </c>
      <c r="U30" t="str">
        <v>61112 - Medicare_A01112</v>
      </c>
      <c r="V30" t="str">
        <v>61113 - PARS</v>
      </c>
      <c r="W30" t="str">
        <v>61120 - Sick Leave Payoff</v>
      </c>
      <c r="X30" t="str">
        <v>61140 - Insurance -Employer</v>
      </c>
      <c r="Y30" t="str">
        <v>61150 - Fringe Benefits Retirement-Employer</v>
      </c>
      <c r="Z30" t="str">
        <v>61160 - Unemployment Insurance</v>
      </c>
      <c r="AA30" t="str">
        <v>61190 - Workers Compensation- County</v>
      </c>
      <c r="AB30" t="str">
        <v>62001 - Operating - Budget Only</v>
      </c>
      <c r="AC30" t="str">
        <v>62010 - Advertising</v>
      </c>
      <c r="AD30" t="str">
        <v>62011 - Classified Advertising</v>
      </c>
      <c r="AE30" t="str">
        <v>62012 - Advertisement for Bids</v>
      </c>
      <c r="AF30" t="str">
        <v>62013 - Legal Notices</v>
      </c>
      <c r="AG30" t="str">
        <v>62014 - Other</v>
      </c>
      <c r="AH30" t="str">
        <v>62015 - Forfeiture Disbursements</v>
      </c>
      <c r="AI30" t="str">
        <v>62021 - Truck  Rental</v>
      </c>
      <c r="AJ30" t="str">
        <v>62022 - Equipment Rental</v>
      </c>
      <c r="AK30" t="str">
        <v>62023 - Building Rental</v>
      </c>
      <c r="AL30" t="str">
        <v>62024 - Other  Rental</v>
      </c>
      <c r="AM30" t="str">
        <v>62025 - Voting Machine Rental</v>
      </c>
      <c r="AN30" t="str">
        <v>62026 - Business Travel</v>
      </c>
      <c r="AO30" t="str">
        <v>62027 - Conference Travel</v>
      </c>
      <c r="AP30" t="str">
        <v>62028 - Legislative Travel</v>
      </c>
      <c r="AQ30" t="str">
        <v>62029 - Recruiting Travel</v>
      </c>
      <c r="AR30" t="str">
        <v>62030 - Administrative Expense</v>
      </c>
      <c r="AS30" t="str">
        <v>62031 - Administrative Expense Contra</v>
      </c>
      <c r="AT30" t="str">
        <v>62035 - Late Fees/Finance Charges</v>
      </c>
      <c r="AU30" t="str">
        <v>62036 - Day Treatment Program</v>
      </c>
      <c r="AV30" t="str">
        <v>62037 - Electronic Monitoring</v>
      </c>
      <c r="AW30" t="str">
        <v>62038 - Juvenile Groceries</v>
      </c>
      <c r="AX30" t="str">
        <v>62039 - Emergency Foster Care</v>
      </c>
      <c r="AY30" t="str">
        <v>62040 - Emergency Food Assistance</v>
      </c>
      <c r="AZ30" t="str">
        <v>62041 - Emergency Medical Assistance</v>
      </c>
      <c r="BA30" t="str">
        <v>62042 - School/Recreation Expense</v>
      </c>
      <c r="BB30" t="str">
        <v>62043 - Residential Placement</v>
      </c>
      <c r="BC30" t="str">
        <v>62044 - Medical Expenses</v>
      </c>
      <c r="BD30" t="str">
        <v>62050 - Conference/Staff Development Expense</v>
      </c>
      <c r="BE30" t="str">
        <v>62080 - Dues &amp; Subscriptions</v>
      </c>
      <c r="BF30" t="str">
        <v>62081 - Organizational Dues</v>
      </c>
      <c r="BG30" t="str">
        <v>62082 - Subscriptions</v>
      </c>
      <c r="BH30" t="str">
        <v>62083 - Refunds</v>
      </c>
      <c r="BI30" t="str">
        <v>62084 - Reporting Vital Statistics</v>
      </c>
      <c r="BJ30" t="str">
        <v>62090 - Property Less than $5000</v>
      </c>
      <c r="BK30" t="str">
        <v>62093 - Computer Hardware less than $5000</v>
      </c>
      <c r="BL30" t="str">
        <v>62094 - Software as a service</v>
      </c>
      <c r="BM30" t="str">
        <v>62095 - Computer Software</v>
      </c>
      <c r="BN30" t="str">
        <v>62097 - Radios less than $5000 (8/30/01)</v>
      </c>
      <c r="BO30" t="str">
        <v>62098 - Weapons - Guns, Rifles</v>
      </c>
      <c r="BP30" t="str">
        <v>62125 - Questioned Cost Reimbursement</v>
      </c>
      <c r="BQ30" t="str">
        <v>62136 - Court Appointed Interpreter</v>
      </c>
      <c r="BR30" t="str">
        <v>62140 - Transportation Assistance</v>
      </c>
      <c r="BS30" t="str">
        <v>62150 - License &amp; Permit Fees</v>
      </c>
      <c r="BT30" t="str">
        <v>62151 - Rental Assistance- Emergency</v>
      </c>
      <c r="BU30" t="str">
        <v>62152 - Rental Assistance - Long Term</v>
      </c>
      <c r="BV30" t="str">
        <v>62153 - Rental Assistance - Client ERAP</v>
      </c>
      <c r="BW30" t="str">
        <v>62154 - Furnishings Assistance</v>
      </c>
      <c r="BX30" t="str">
        <v>62155 - Juror Housing &amp; Meals</v>
      </c>
      <c r="BY30" t="str">
        <v>62156 - Notary /Bonds Fees</v>
      </c>
      <c r="BZ30" t="str">
        <v>62157 - Rental Assistance - Portability Vouchers</v>
      </c>
      <c r="CA30" t="str">
        <v>62160 - Office Supplies</v>
      </c>
      <c r="CB30" t="str">
        <v>62170 - Postage</v>
      </c>
      <c r="CC30" t="str">
        <v>62175 - Printing / Imaging Expense</v>
      </c>
      <c r="CD30" t="str">
        <v>62179 - Water/Sewer/Garbage</v>
      </c>
      <c r="CE30" t="str">
        <v>62180 - Emergency Assistance</v>
      </c>
      <c r="CF30" t="str">
        <v>62181 - Utilities Assistance - Elderly</v>
      </c>
      <c r="CG30" t="str">
        <v>62182 - Utilities Assistance - Emergency</v>
      </c>
      <c r="CH30" t="str">
        <v>62183 - Utilities Assistance - Co Payment</v>
      </c>
      <c r="CI30" t="str">
        <v>62184 - Utilities Assistance - Mortgage</v>
      </c>
      <c r="CJ30" t="str">
        <v>62185 - Utitlities Assitance - ERAP Client</v>
      </c>
      <c r="CK30" t="str">
        <v>62186 - Utilities Assistance</v>
      </c>
      <c r="CL30" t="str">
        <v>62187 - Utilities</v>
      </c>
      <c r="CM30" t="str">
        <v>62188 - Print Shop Expenses</v>
      </c>
      <c r="CN30" t="str">
        <v>62189 - Publications</v>
      </c>
      <c r="CO30" t="str">
        <v>62190 - Testing Expense</v>
      </c>
      <c r="CP30" t="str">
        <v>62191 - Mortgage Assistance</v>
      </c>
      <c r="CQ30" t="str">
        <v>62192 - Transportation Assistance</v>
      </c>
      <c r="CR30" t="str">
        <v>62195 - Other Miscellaneous</v>
      </c>
      <c r="CS30" t="str">
        <v>62200 - Engineering</v>
      </c>
      <c r="CT30" t="str">
        <v>62210 - Shipping &amp; Handing (Freight)</v>
      </c>
      <c r="CU30" t="str">
        <v>62211 - Telephones</v>
      </c>
      <c r="CV30" t="str">
        <v>62212 - Cellular Phones</v>
      </c>
      <c r="CW30" t="str">
        <v>62213 - Pagers</v>
      </c>
      <c r="CX30" t="str">
        <v>62214 - Internet Access</v>
      </c>
      <c r="CY30" t="str">
        <v>62215 - Telecom maintenance and repair</v>
      </c>
      <c r="CZ30" t="str">
        <v>62216 - Telecom contracts</v>
      </c>
      <c r="DA30" t="str">
        <v>62217 - Telecommunications</v>
      </c>
      <c r="DB30" t="str">
        <v>62218 - Telephone Reimbursement</v>
      </c>
      <c r="DC30" t="str">
        <v>62219 - Long Distance</v>
      </c>
      <c r="DD30" t="str">
        <v>62221 - Financial &amp; Audit</v>
      </c>
      <c r="DE30" t="str">
        <v>62222 - Sign Painting &amp; Lettering</v>
      </c>
      <c r="DF30" t="str">
        <v>62223 - Medical Services</v>
      </c>
      <c r="DG30" t="str">
        <v>62225 - Other Professional Fees</v>
      </c>
      <c r="DH30" t="str">
        <v>62226 - Professional Fees - Sub-Recipients</v>
      </c>
      <c r="DI30" t="str">
        <v>62227 - Collection Fees - Linebarger</v>
      </c>
      <c r="DJ30" t="str">
        <v>62228 - Judical Region - Local Issue</v>
      </c>
      <c r="DK30" t="str">
        <v>62229 - Contra - Reimbursement from Ci</v>
      </c>
      <c r="DL30" t="str">
        <v>62235 - DDA - Spendable Balance</v>
      </c>
      <c r="DM30" t="str">
        <v>62240 - Incentives- Participants</v>
      </c>
      <c r="DN30" t="str">
        <v>62250 - Incentives- Grants</v>
      </c>
      <c r="DO30" t="str">
        <v>62254 - Lumber</v>
      </c>
      <c r="DP30" t="str">
        <v>62255 - Steel &amp; Iron</v>
      </c>
      <c r="DQ30" t="str">
        <v>62256 - Concrete Pipes</v>
      </c>
      <c r="DR30" t="str">
        <v>62257 - Sand</v>
      </c>
      <c r="DS30" t="str">
        <v>62258 - Chat</v>
      </c>
      <c r="DT30" t="str">
        <v>62259 - Liquid Asphalt</v>
      </c>
      <c r="DU30" t="str">
        <v>62260 - Asphalt Plant Mix</v>
      </c>
      <c r="DV30" t="str">
        <v>62261 - Cement Slurry</v>
      </c>
      <c r="DW30" t="str">
        <v>62262 - Road Gravel</v>
      </c>
      <c r="DX30" t="str">
        <v>62263 - Hazardous Waste Disposal</v>
      </c>
      <c r="DY30" t="str">
        <v>62264 - Waste Disposal</v>
      </c>
      <c r="DZ30" t="str">
        <v>62265 - Trash / Litter Removal</v>
      </c>
      <c r="EA30" t="str">
        <v>62266 - Cement Sacrete</v>
      </c>
      <c r="EB30" t="str">
        <v>62267 - Signage</v>
      </c>
      <c r="EC30" t="str">
        <v>62268 - Surety Bonds</v>
      </c>
      <c r="ED30" t="str">
        <v>62269 - Death/Burial Expense</v>
      </c>
      <c r="EE30" t="str">
        <v>62270 - Line Stabilizer</v>
      </c>
      <c r="EF30" t="str">
        <v>62271 - Delivery Service</v>
      </c>
      <c r="EG30" t="str">
        <v>62275 - Usage Equipment</v>
      </c>
      <c r="EH30" t="str">
        <v>62280 - Usage Materials/Burdened</v>
      </c>
      <c r="EI30" t="str">
        <v>62285 - Fuel</v>
      </c>
      <c r="EJ30" t="str">
        <v>62310 - Petit Jury</v>
      </c>
      <c r="EK30" t="str">
        <v>62320 - Grand Jury</v>
      </c>
      <c r="EL30" t="str">
        <v>62330 - Visiting Judges</v>
      </c>
      <c r="EM30" t="str">
        <v>62340 - Visiting Court Reporters</v>
      </c>
      <c r="EN30" t="str">
        <v>62350 - Election Workers</v>
      </c>
      <c r="EO30" t="str">
        <v>62351 - DCCCD  Fitness Center</v>
      </c>
      <c r="EP30" t="str">
        <v>62352 - Room &amp; Board</v>
      </c>
      <c r="EQ30" t="str">
        <v>62353 - Cable Television</v>
      </c>
      <c r="ER30" t="str">
        <v>62354 - Relocation Expense</v>
      </c>
      <c r="ES30" t="str">
        <v>62355 - Miscellaneous Reimbursables</v>
      </c>
      <c r="ET30" t="str">
        <v>62356 - Maintenance Contracts</v>
      </c>
      <c r="EU30" t="str">
        <v>62357 - CPS Contracts</v>
      </c>
      <c r="EV30" t="str">
        <v>62358 - General Liability</v>
      </c>
      <c r="EW30" t="str">
        <v>62359 - Property Insurance</v>
      </c>
      <c r="EX30" t="str">
        <v>62360 - Insurance</v>
      </c>
      <c r="EY30" t="str">
        <v>62361 - Data Processing Contract</v>
      </c>
      <c r="EZ30" t="str">
        <v>62362 - Workers Comp (Courtesy Patrol)</v>
      </c>
      <c r="FA30" t="str">
        <v>62363 - Fire Fighting</v>
      </c>
      <c r="FB30" t="str">
        <v>62364 - Claims Against County</v>
      </c>
      <c r="FC30" t="str">
        <v>62365 - Janitorial Service -Contractual</v>
      </c>
      <c r="FD30" t="str">
        <v>62366 - Records Management Contracts</v>
      </c>
      <c r="FE30" t="str">
        <v>62367 - Other Contractual Services</v>
      </c>
      <c r="FF30" t="str">
        <v>62368 - Water Improvements - CDBG</v>
      </c>
      <c r="FG30" t="str">
        <v>62369 - Streets/Sidewalks - CDBG</v>
      </c>
      <c r="FH30" t="str">
        <v>62370 - Housing Reconstruction - CDBG</v>
      </c>
      <c r="FI30" t="str">
        <v>62371 - Transfer to State</v>
      </c>
      <c r="FJ30" t="str">
        <v>62372 - Indirect Costs</v>
      </c>
      <c r="FK30" t="str">
        <v>62373 - EMS Service</v>
      </c>
      <c r="FL30" t="str">
        <v>62374 - Mental Health State Contracts</v>
      </c>
      <c r="FM30" t="str">
        <v>62375 - Blight Removal/Demolition - CDBG</v>
      </c>
      <c r="FN30" t="str">
        <v>62376 - Housing Construction - CDBG</v>
      </c>
      <c r="FO30" t="str">
        <v>62377 - Building Improvements - CDBG</v>
      </c>
      <c r="FP30" t="str">
        <v>62378 - Sewer Improvements - CDBG</v>
      </c>
      <c r="FQ30" t="str">
        <v>62379 - Code Adminisstrator - CDBF</v>
      </c>
      <c r="FR30" t="str">
        <v>62405 - Tuition Reimbursement</v>
      </c>
      <c r="FS30" t="str">
        <v>62410 - Substitute Court Reporters</v>
      </c>
      <c r="FT30" t="str">
        <v>62430 - Consulting Fees</v>
      </c>
      <c r="FU30" t="str">
        <v>62440 - Classroom Training</v>
      </c>
      <c r="FV30" t="str">
        <v>62460 - Training Fees</v>
      </c>
      <c r="FW30" t="str">
        <v>62462 - Registration Fees - Training</v>
      </c>
      <c r="FX30" t="str">
        <v>62465 - Court Appointed Masters/Refere</v>
      </c>
      <c r="FY30" t="str">
        <v>62470 - Court Appted Atty - Other allowable Exp District Court</v>
      </c>
      <c r="FZ30" t="str">
        <v>62471 - Court Appted Atty - Other allowable Exp County Court</v>
      </c>
      <c r="GA30" t="str">
        <v>62472 - Court Appted Atty - Other allowable Exp Appeals</v>
      </c>
      <c r="GB30" t="str">
        <v>62473 - Court Appted Atty - Misdemeanor</v>
      </c>
      <c r="GC30" t="str">
        <v>62474 - Court Appted Atty - County Court Appeal</v>
      </c>
      <c r="GD30" t="str">
        <v>62475 - Court Appted Atty - Felony</v>
      </c>
      <c r="GE30" t="str">
        <v>62476 - Court Appted Atty - Captial Murder</v>
      </c>
      <c r="GF30" t="str">
        <v>62477 - Court Appted Atty - Writs</v>
      </c>
      <c r="GG30" t="str">
        <v>62478 - Court Appted Atty - Investigator</v>
      </c>
      <c r="GH30" t="str">
        <v>62479 - Court Appted Atty -Child Welfare</v>
      </c>
      <c r="GI30" t="str">
        <v>62480 - Court Appted Atty - Delinquency</v>
      </c>
      <c r="GJ30" t="str">
        <v>62481 - Court Appointed Atty. -   Death Penalty</v>
      </c>
      <c r="GK30" t="str">
        <v>62482 - Court Appted Atty - No Charges</v>
      </c>
      <c r="GL30" t="str">
        <v>62483 - Court Appted Atty - District Court Appeal</v>
      </c>
      <c r="GM30" t="str">
        <v>62484 - Courty Appted Atty - Other allowable Exp Capital</v>
      </c>
      <c r="GN30" t="str">
        <v>62485 - Ct. Appt. Ad-Iitem Full Guardianship</v>
      </c>
      <c r="GO30" t="str">
        <v>62486 - Court Appointed Advocates</v>
      </c>
      <c r="GP30" t="str">
        <v>62488 - Trial Expense Other Court Costs</v>
      </c>
      <c r="GQ30" t="str">
        <v>62491 - Transcripts of Proceedings</v>
      </c>
      <c r="GR30" t="str">
        <v>62492 - Mediators</v>
      </c>
      <c r="GS30" t="str">
        <v>62493 - Witness Fees</v>
      </c>
      <c r="GT30" t="str">
        <v>62494 - Expenses -Visiting Judges &amp; CT Reporters</v>
      </c>
      <c r="GU30" t="str">
        <v>62495 - Attorney Pro Tem</v>
      </c>
      <c r="GV30" t="str">
        <v>62496 - Appraisal District Share</v>
      </c>
      <c r="GW30" t="str">
        <v>62497 - Expert Testimony - Non PSYCH</v>
      </c>
      <c r="GX30" t="str">
        <v>62498 - Expert Testimony - Psych</v>
      </c>
      <c r="GY30" t="str">
        <v>62499 - Expert Testimony - Non Psych Capital</v>
      </c>
      <c r="GZ30" t="str">
        <v>62500 - Expert Testimony - PD</v>
      </c>
      <c r="HA30" t="str">
        <v>62501 - Expert Testimony - Psych Capital</v>
      </c>
      <c r="HB30" t="str">
        <v>62502 - Capital Public Defender Expert Witness</v>
      </c>
      <c r="HC30" t="str">
        <v>62505 - Investigator - Capital</v>
      </c>
      <c r="HD30" t="str">
        <v>62510 - Ammunition/Explosives</v>
      </c>
      <c r="HE30" t="str">
        <v>62520 - Crime Scene Supplies</v>
      </c>
      <c r="HF30" t="str">
        <v>62530 - Law Enforcement Badges</v>
      </c>
      <c r="HG30" t="str">
        <v>62535 - Bulletproof Vests</v>
      </c>
      <c r="HH30" t="str">
        <v>62540 - Groceries</v>
      </c>
      <c r="HI30" t="str">
        <v>62543 - Vehicles Insurance</v>
      </c>
      <c r="HJ30" t="str">
        <v>62544 - Other</v>
      </c>
      <c r="HK30" t="str">
        <v>62545 - Household Utensils</v>
      </c>
      <c r="HL30" t="str">
        <v>62550 - Kitchen Supplies</v>
      </c>
      <c r="HM30" t="str">
        <v>62555 - Detention Supplies</v>
      </c>
      <c r="HN30" t="str">
        <v>62556 - Personal Care Toiletries</v>
      </c>
      <c r="HO30" t="str">
        <v>62560 - Land-Open Spaces and PW</v>
      </c>
      <c r="HP30" t="str">
        <v>62565 - Citi Lead Projects - Public Wks</v>
      </c>
      <c r="HQ30" t="str">
        <v>62567 - Professional Services</v>
      </c>
      <c r="HR30" t="str">
        <v>62568 - R O W</v>
      </c>
      <c r="HS30" t="str">
        <v>62569 - Land Improvment- Highways and Streets</v>
      </c>
      <c r="HT30" t="str">
        <v>62570 - Construction</v>
      </c>
      <c r="HU30" t="str">
        <v>62571 - Special Commissioners</v>
      </c>
      <c r="HV30" t="str">
        <v>62575 - Clothing  &amp;  Bedding</v>
      </c>
      <c r="HW30" t="str">
        <v>62580 - Reserve Deputy Bond</v>
      </c>
      <c r="HX30" t="str">
        <v>62585 - Informant Fees</v>
      </c>
      <c r="HY30" t="str">
        <v>62590 - County Auto Maintenance</v>
      </c>
      <c r="HZ30" t="str">
        <v>62595 - Vehicle Emissions Repairs</v>
      </c>
      <c r="IA30" t="str">
        <v>62610 - Auto Parts &amp; Supplies</v>
      </c>
      <c r="IB30" t="str">
        <v>62620 - Towing / Road Service</v>
      </c>
      <c r="IC30" t="str">
        <v>62630 - Radio Parts &amp; Supplies</v>
      </c>
      <c r="ID30" t="str">
        <v>62635 - Materials and Supplies</v>
      </c>
      <c r="IE30" t="str">
        <v>62640 - Maintenance/Labor on Building/Office Equipment</v>
      </c>
      <c r="IF30" t="str">
        <v>62650 - Special Equipment Maintenance</v>
      </c>
      <c r="IG30" t="str">
        <v>62660 - Computer Maintenance (Non Contractual)</v>
      </c>
      <c r="IH30" t="str">
        <v>62670 - Maintenance</v>
      </c>
      <c r="II30" t="str">
        <v>62680 - Building Material</v>
      </c>
      <c r="IJ30" t="str">
        <v>62690 - Hardware &amp; Electrical Supplies</v>
      </c>
      <c r="IK30" t="str">
        <v>62710 - Plumbing Supplies</v>
      </c>
      <c r="IL30" t="str">
        <v>62720 - Janitorial Supplies</v>
      </c>
      <c r="IM30" t="str">
        <v>62730 - Small Tools</v>
      </c>
      <c r="IN30" t="str">
        <v>62740 - Painting Supplies</v>
      </c>
      <c r="IO30" t="str">
        <v>62750 - Welding Supplies</v>
      </c>
      <c r="IP30" t="str">
        <v>62760 - Ground Maintenance</v>
      </c>
      <c r="IQ30" t="str">
        <v>62770 - Extermination/Fumigation</v>
      </c>
      <c r="IR30" t="str">
        <v>62810 - Groceries-Other</v>
      </c>
      <c r="IS30" t="str">
        <v>62815 - Jury Room Supplies</v>
      </c>
      <c r="IT30" t="str">
        <v>62818 - FM-Minor Building Alterations</v>
      </c>
      <c r="IU30" t="str">
        <v>62820 - Agricultural Supplies</v>
      </c>
      <c r="IV30" t="str">
        <v>62825 - Animal &amp; Livestock Feed &amp; Supplies</v>
      </c>
      <c r="IW30" t="str">
        <v>62830 - Animal Disposal</v>
      </c>
      <c r="IX30" t="str">
        <v>62835 - Autopsy Supplies</v>
      </c>
      <c r="IY30" t="str">
        <v>62840 - Laboratory Supplies</v>
      </c>
      <c r="IZ30" t="str">
        <v>62845 - Chemicals</v>
      </c>
      <c r="JA30" t="str">
        <v>62846 - Cylinder Gases</v>
      </c>
      <c r="JB30" t="str">
        <v>62847 - Drafting /Survey Supplies</v>
      </c>
      <c r="JC30" t="str">
        <v>62860 - FM-ADA Improvements</v>
      </c>
      <c r="JD30" t="str">
        <v>62861 - FM-Flooring updates</v>
      </c>
      <c r="JE30" t="str">
        <v>62862 - FM-Environmental Remediation</v>
      </c>
      <c r="JF30" t="str">
        <v>62863 - FM-HVAC Repair</v>
      </c>
      <c r="JG30" t="str">
        <v>62864 - FM-Minor Building Alterations</v>
      </c>
      <c r="JH30" t="str">
        <v>62865 - FM-Landscaping</v>
      </c>
      <c r="JI30" t="str">
        <v>62866 - FM-ADA Improvements</v>
      </c>
      <c r="JJ30" t="str">
        <v>62867 - FM-Lighting</v>
      </c>
      <c r="JK30" t="str">
        <v>62868 - FM-Other Facility Expense</v>
      </c>
      <c r="JL30" t="str">
        <v>62869 - FM-Fire Alarm&amp; Smoke Detectors</v>
      </c>
      <c r="JM30" t="str">
        <v>62871 - FM-Other Facility Expense</v>
      </c>
      <c r="JN30" t="str">
        <v>62872 - FM-Parking Program</v>
      </c>
      <c r="JO30" t="str">
        <v>62873 - FM-Emergency Management System</v>
      </c>
      <c r="JP30" t="str">
        <v>62874 - FM-Electrical</v>
      </c>
      <c r="JQ30" t="str">
        <v>62875 - FM-Plumbing</v>
      </c>
      <c r="JR30" t="str">
        <v>62876 - FM-Elevators</v>
      </c>
      <c r="JS30" t="str">
        <v>62880 - Election Supplies</v>
      </c>
      <c r="JT30" t="str">
        <v>62890 - Voting Machine Supplies</v>
      </c>
      <c r="JU30" t="str">
        <v>62910 - Voting Machine Transportation</v>
      </c>
      <c r="JV30" t="str">
        <v>62920 - Drug &amp; Medical Supplies</v>
      </c>
      <c r="JW30" t="str">
        <v>62930 - Photo Supplies</v>
      </c>
      <c r="JX30" t="str">
        <v>62935 - Two-Way Radios</v>
      </c>
      <c r="JY30" t="str">
        <v>62940 - Laundry &amp; Cleaning Supplies</v>
      </c>
      <c r="JZ30" t="str">
        <v>62950 - Books &amp; Supplements</v>
      </c>
      <c r="KA30" t="str">
        <v>62960 - Training Supplies</v>
      </c>
      <c r="KB30" t="str">
        <v>62970 - Uniforms</v>
      </c>
      <c r="KC30" t="str">
        <v>62975 - Payment Old Cancelled Warrants</v>
      </c>
      <c r="KD30" t="str">
        <v>62980 - Auto Expense - Incidental</v>
      </c>
      <c r="KE30" t="str">
        <v>62990 - Special Allocation - Welfare Dept.</v>
      </c>
      <c r="KF30" t="str">
        <v>62995 - Lease Expenses</v>
      </c>
      <c r="KG30" t="str">
        <v>63101 - GT6112-Substitute Teacher Salaries</v>
      </c>
      <c r="KH30" t="str">
        <v>63102 - GT6119-Teachers and Other Prof</v>
      </c>
      <c r="KI30" t="str">
        <v>63103 - GT6121-Extra Duty Pay /Overtime</v>
      </c>
      <c r="KJ30" t="str">
        <v>63104 - GT6129-Support Salaries</v>
      </c>
      <c r="KK30" t="str">
        <v>63105 - GT6141-Social Security / Medic</v>
      </c>
      <c r="KL30" t="str">
        <v>63106 - GT6142-Group Health and Life I</v>
      </c>
      <c r="KM30" t="str">
        <v>63107 - GT6143-Workers Compensation</v>
      </c>
      <c r="KN30" t="str">
        <v>63108 - GT6145-Unemployment Compensation</v>
      </c>
      <c r="KO30" t="str">
        <v>63109 - GT6146-Teacher Retirement / TR</v>
      </c>
      <c r="KP30" t="str">
        <v>63110 - GT6200-No Description</v>
      </c>
      <c r="KQ30" t="str">
        <v>63111 - GT6211-Legal Services</v>
      </c>
      <c r="KR30" t="str">
        <v>63112 - GT6212-Audit Services</v>
      </c>
      <c r="KS30" t="str">
        <v>63113 - GT6239-Education Service Center</v>
      </c>
      <c r="KT30" t="str">
        <v>63114 - GT6249-Maintenance and Repair</v>
      </c>
      <c r="KU30" t="str">
        <v>63115 - GT6259-Utilities</v>
      </c>
      <c r="KV30" t="str">
        <v>63116 - GT6269-Rentals - Operating Lea</v>
      </c>
      <c r="KW30" t="str">
        <v>63117 - GT6299-No Description</v>
      </c>
      <c r="KX30" t="str">
        <v>63118 - GT6319-Supplies for Maintenanc</v>
      </c>
      <c r="KY30" t="str">
        <v>63119 - GT6321-Textbooks</v>
      </c>
      <c r="KZ30" t="str">
        <v>63120 - GT6329-No Description</v>
      </c>
      <c r="LA30" t="str">
        <v>63121 - GT6339-Testing Materials</v>
      </c>
      <c r="LB30" t="str">
        <v>63122 - GT6399-Supplies and Materials</v>
      </c>
      <c r="LC30" t="str">
        <v>63123 - GT6411-Employee Travel</v>
      </c>
      <c r="LD30" t="str">
        <v>63124 - GT6429-Insurance Cost</v>
      </c>
      <c r="LE30" t="str">
        <v>63125 - GT6494-No Description</v>
      </c>
      <c r="LF30" t="str">
        <v>63126 - GT6499-Fees, Dues and Other Ex</v>
      </c>
      <c r="LG30" t="str">
        <v>67520 - Interest Payment</v>
      </c>
      <c r="LH30" t="str">
        <v>67525 - Premium &amp; Discount Amortization - Debt</v>
      </c>
      <c r="LI30" t="str">
        <v>67530 - Principal Payment</v>
      </c>
      <c r="LJ30" t="str">
        <v>67532 - Debt Issuance Costs</v>
      </c>
      <c r="LK30" t="str">
        <v>67535 - Deferred Debt Issuance Amortization</v>
      </c>
      <c r="LL30" t="str">
        <v>68001 - Property - Budget Only</v>
      </c>
      <c r="LM30" t="str">
        <v>68010 - Engineering &amp; Design ( Other than CMAQ)</v>
      </c>
      <c r="LN30" t="str">
        <v>68011 - Capital Outlay Other</v>
      </c>
      <c r="LO30" t="str">
        <v>68020 - Professional/Consultant Fees</v>
      </c>
      <c r="LP30" t="str">
        <v>68050 - Administrative Costs- Property</v>
      </c>
      <c r="LQ30" t="str">
        <v>68110 - Land - DO NOT USE</v>
      </c>
      <c r="LR30" t="str">
        <v>68111 - Land-NEW</v>
      </c>
      <c r="LS30" t="str">
        <v>68115 - Land Improvements</v>
      </c>
      <c r="LT30" t="str">
        <v>68116 - Land Improvements-NEW</v>
      </c>
      <c r="LU30" t="str">
        <v>68120 - Buildings</v>
      </c>
      <c r="LV30" t="str">
        <v>68121 - Building Reno - 20 year</v>
      </c>
      <c r="LW30" t="str">
        <v>68130 - Building Improvements</v>
      </c>
      <c r="LX30" t="str">
        <v>68131 - Tenant Build Out - Leasehold</v>
      </c>
      <c r="LY30" t="str">
        <v>68132 - Major Elevator Improvements</v>
      </c>
      <c r="LZ30" t="str">
        <v>68136 - Capx Temp Buildings</v>
      </c>
      <c r="MA30" t="str">
        <v>68141 - R-O-W - Land</v>
      </c>
      <c r="MB30" t="str">
        <v>68144 - R-O-W - Appraisers Fees</v>
      </c>
      <c r="MC30" t="str">
        <v>68147 - R-O-W - Title Expense</v>
      </c>
      <c r="MD30" t="str">
        <v>68149 - R-O-W - Sole Expense of State</v>
      </c>
      <c r="ME30" t="str">
        <v>68180 - Property Inspection</v>
      </c>
      <c r="MF30" t="str">
        <v>68185 - Archeological Survey</v>
      </c>
      <c r="MG30" t="str">
        <v>68190 - Architects Fees</v>
      </c>
      <c r="MH30" t="str">
        <v>68210 - Construction in Progress_A08210</v>
      </c>
      <c r="MI30" t="str">
        <v>68293 - Computer Hardware - Non capital outlay</v>
      </c>
      <c r="MJ30" t="str">
        <v>68294 - Computer Software As A Service - Not capitallized</v>
      </c>
      <c r="MK30" t="str">
        <v>68295 - Software Purchase - Non CAP</v>
      </c>
      <c r="ML30" t="str">
        <v>68311 - Roads</v>
      </c>
      <c r="MM30" t="str">
        <v>68312 - Bridges</v>
      </c>
      <c r="MN30" t="str">
        <v>68314 - Quality Control - Roads &amp; Bridge</v>
      </c>
      <c r="MO30" t="str">
        <v>68318 - Capital exp-cities</v>
      </c>
      <c r="MP30" t="str">
        <v>68319 - Capital - Contra (Reimbursement from Cities</v>
      </c>
      <c r="MQ30" t="str">
        <v>68330 - Curb, Gutter, &amp; Drainage</v>
      </c>
      <c r="MR30" t="str">
        <v>68399 - Capital-contra-cities</v>
      </c>
      <c r="MS30" t="str">
        <v>68410 - Furniture &amp; Equipment</v>
      </c>
      <c r="MT30" t="str">
        <v>68414 - Office Equipment</v>
      </c>
      <c r="MU30" t="str">
        <v>68415 - Equipment, Fixed Assets</v>
      </c>
      <c r="MV30" t="str">
        <v>68416 - Medical Equipment</v>
      </c>
      <c r="MW30" t="str">
        <v>68417 - Telephone Equipment</v>
      </c>
      <c r="MX30" t="str">
        <v>68418 - General Equipment</v>
      </c>
      <c r="MY30" t="str">
        <v>68419 - Laundry Equipment</v>
      </c>
      <c r="MZ30" t="str">
        <v>68520 - Telecommunication Equipment</v>
      </c>
      <c r="NA30" t="str">
        <v>68530 - Law Library Books (Complete Se</v>
      </c>
      <c r="NB30" t="str">
        <v>68610 - Special Equipment Maintenance</v>
      </c>
      <c r="NC30" t="str">
        <v>68615 - Road Construction Equipment</v>
      </c>
      <c r="ND30" t="str">
        <v>68616 - Laboratory Equipment</v>
      </c>
      <c r="NE30" t="str">
        <v>68620 - Vehicles</v>
      </c>
      <c r="NF30" t="str">
        <v>68621 - Electric Vehicles</v>
      </c>
      <c r="NG30" t="str">
        <v>68625 - Trucks</v>
      </c>
      <c r="NH30" t="str">
        <v>68630 - Computer Hardware</v>
      </c>
      <c r="NI30" t="str">
        <v>68639 - Software - Other Exp</v>
      </c>
      <c r="NJ30" t="str">
        <v>68640 - Computer Software over $10000</v>
      </c>
      <c r="NK30" t="str">
        <v>68641 - Software Dev, Imp, Cons Fees</v>
      </c>
      <c r="NL30" t="str">
        <v>68642 - Leases NonCapitalized F196 only</v>
      </c>
      <c r="NM30" t="str">
        <v>68643 - Capital Leases</v>
      </c>
      <c r="NN30" t="str">
        <v>68708 - Property - Traffic Signs</v>
      </c>
      <c r="NO30" t="str">
        <v>68713 - Property - Kitchen Equipment</v>
      </c>
      <c r="NP30" t="str">
        <v>68801 - Flooring Updates</v>
      </c>
      <c r="NQ30" t="str">
        <v>68803 - FM-Electrical</v>
      </c>
      <c r="NR30" t="str">
        <v>68806 - FM-Energy Management system</v>
      </c>
      <c r="NS30" t="str">
        <v>68809 - FM-Environmental Remediation</v>
      </c>
      <c r="NT30" t="str">
        <v>68812 - FM-Fire Alarm&amp; Smoke Detectors</v>
      </c>
      <c r="NU30" t="str">
        <v>68815 - FM-HVAC Repair</v>
      </c>
      <c r="NV30" t="str">
        <v>68818 - FM-Minor building alterations</v>
      </c>
      <c r="NW30" t="str">
        <v>68821 - FM-Painting</v>
      </c>
      <c r="NX30" t="str">
        <v>68824 - FM-Parking Program</v>
      </c>
      <c r="NY30" t="str">
        <v>68827 - FM_Plumbing</v>
      </c>
      <c r="NZ30" t="str">
        <v>68830 - FM-Roofing</v>
      </c>
      <c r="OA30" t="str">
        <v>68833 - Telcom</v>
      </c>
      <c r="OB30" t="str">
        <v>68836 - FM-Waterproofing</v>
      </c>
      <c r="OC30" t="str">
        <v>68839 - FM-Windows</v>
      </c>
      <c r="OD30" t="str">
        <v>68842 - FM-Landscaping</v>
      </c>
      <c r="OE30" t="str">
        <v>68845 - FM-ADA Improvements</v>
      </c>
      <c r="OF30" t="str">
        <v>68851 - FM-Lighting</v>
      </c>
      <c r="OG30" t="str">
        <v>68871 - FM-Other Facility Expense</v>
      </c>
      <c r="OH30" t="str">
        <v>68950 - Depreciation</v>
      </c>
      <c r="OI30" t="str">
        <v xml:space="preserve">68951 - Amortization </v>
      </c>
      <c r="OJ30" t="str">
        <v>68955 - Depreciation Adjustment - FA</v>
      </c>
      <c r="OK30" t="str">
        <v>68960 - Gain/Loss - NBV - FA</v>
      </c>
      <c r="OL30" t="str">
        <v>68961 - Cost of Removal Gain/Loss</v>
      </c>
      <c r="OM30" t="str">
        <v>69305 - Retiree-Health</v>
      </c>
      <c r="ON30" t="str">
        <v>69310 - W. Comp. Admin. Fee Expenses</v>
      </c>
      <c r="OO30" t="str">
        <v>69315 - Prescriptions</v>
      </c>
      <c r="OP30" t="str">
        <v>69320 - Administrative Fees-INS TRUST</v>
      </c>
      <c r="OQ30" t="str">
        <v>69325 - Trust - Section 125 Flex Claims</v>
      </c>
      <c r="OR30" t="str">
        <v>69330 - Trust - Optumhealth Bank</v>
      </c>
      <c r="OS30" t="str">
        <v>69335 - Trust - Miscellaneous Expenses</v>
      </c>
      <c r="OT30" t="str">
        <v>69340 - North Texas Alliance</v>
      </c>
      <c r="OU30" t="str">
        <v>69345 - Trust - Texas Health Choice</v>
      </c>
      <c r="OV30" t="str">
        <v>69350 - Trust - Safeguard Dental</v>
      </c>
      <c r="OW30" t="str">
        <v>69355 - Trust-Mental Health Network services</v>
      </c>
      <c r="OX30" t="str">
        <v>69360 - Trust - Refunds Medical Payments</v>
      </c>
      <c r="OY30" t="str">
        <v>69365 - Affordalbe Care ACT</v>
      </c>
      <c r="OZ30" t="str">
        <v>69370 - Special &amp; Trust Disbursements</v>
      </c>
      <c r="PA30" t="str">
        <v>69375 - ISF-Workers Comp Expenses</v>
      </c>
    </row>
    <row r="31" spans="1:417" x14ac:dyDescent="0.25">
      <c r="A31" t="str" cm="1">
        <f t="array" ref="A31:PA31">TRANSPOSE(_xlfn._xlws.SORT(_xlfn._xlws.FILTER(TableAccount[Account List],ISNUMBER(SEARCH(Travel!Z32,TableAccount[Account List])))))</f>
        <v>61010 - Salaries - Official</v>
      </c>
      <c r="B31" t="str">
        <v>61011 - District Court Judges(Tex. Govt. Code Sec. 659.012(a)(1))</v>
      </c>
      <c r="C31" t="str">
        <v>61012 - Court of Appeals Justices(Tex. Govt. Code Sec. 659.012(a)(2))</v>
      </c>
      <c r="D31" t="str">
        <v>61013 - Supreme Court Justices &amp; Court of Criminal Appeals Judges(Tex. Govt. Code Sec. 659.012(a)(3))</v>
      </c>
      <c r="E31" t="str">
        <v>61014 - County Court at Law Judges (Tex. Govt. Code Sec. 25.0005)</v>
      </c>
      <c r="F31" t="str">
        <v>61015 - Probate Court Judges(Tex. Govt. Code Sec. 25.0023)</v>
      </c>
      <c r="G31" t="str">
        <v>61016 - Appointed Directors</v>
      </c>
      <c r="H31" t="str">
        <v>61020 - Salaries - Assistant</v>
      </c>
      <c r="I31" t="str">
        <v>61025 - Supplemental Pay</v>
      </c>
      <c r="J31" t="str">
        <v>61030 - Salaries - Court Coordinators</v>
      </c>
      <c r="K31" t="str">
        <v>61040 - Salaries - Court Reporters</v>
      </c>
      <c r="L31" t="str">
        <v>61050 - Salaries - Overtime</v>
      </c>
      <c r="M31" t="str">
        <v>61060 - Salaries - Extra Help</v>
      </c>
      <c r="N31" t="str">
        <v>61061 - Salaries - Part-time Regular</v>
      </c>
      <c r="O31" t="str">
        <v>61062 - Salaries - Part-time Temporary</v>
      </c>
      <c r="P31" t="str">
        <v>61070 - Automobile Allowance</v>
      </c>
      <c r="Q31" t="str">
        <v>61080 - Mileage Reimbursement</v>
      </c>
      <c r="R31" t="str">
        <v>61090 - Salary Lag Account</v>
      </c>
      <c r="S31" t="str">
        <v>61110 - Social Security</v>
      </c>
      <c r="T31" t="str">
        <v>61111 - FICA_A01111</v>
      </c>
      <c r="U31" t="str">
        <v>61112 - Medicare_A01112</v>
      </c>
      <c r="V31" t="str">
        <v>61113 - PARS</v>
      </c>
      <c r="W31" t="str">
        <v>61120 - Sick Leave Payoff</v>
      </c>
      <c r="X31" t="str">
        <v>61140 - Insurance -Employer</v>
      </c>
      <c r="Y31" t="str">
        <v>61150 - Fringe Benefits Retirement-Employer</v>
      </c>
      <c r="Z31" t="str">
        <v>61160 - Unemployment Insurance</v>
      </c>
      <c r="AA31" t="str">
        <v>61190 - Workers Compensation- County</v>
      </c>
      <c r="AB31" t="str">
        <v>62001 - Operating - Budget Only</v>
      </c>
      <c r="AC31" t="str">
        <v>62010 - Advertising</v>
      </c>
      <c r="AD31" t="str">
        <v>62011 - Classified Advertising</v>
      </c>
      <c r="AE31" t="str">
        <v>62012 - Advertisement for Bids</v>
      </c>
      <c r="AF31" t="str">
        <v>62013 - Legal Notices</v>
      </c>
      <c r="AG31" t="str">
        <v>62014 - Other</v>
      </c>
      <c r="AH31" t="str">
        <v>62015 - Forfeiture Disbursements</v>
      </c>
      <c r="AI31" t="str">
        <v>62021 - Truck  Rental</v>
      </c>
      <c r="AJ31" t="str">
        <v>62022 - Equipment Rental</v>
      </c>
      <c r="AK31" t="str">
        <v>62023 - Building Rental</v>
      </c>
      <c r="AL31" t="str">
        <v>62024 - Other  Rental</v>
      </c>
      <c r="AM31" t="str">
        <v>62025 - Voting Machine Rental</v>
      </c>
      <c r="AN31" t="str">
        <v>62026 - Business Travel</v>
      </c>
      <c r="AO31" t="str">
        <v>62027 - Conference Travel</v>
      </c>
      <c r="AP31" t="str">
        <v>62028 - Legislative Travel</v>
      </c>
      <c r="AQ31" t="str">
        <v>62029 - Recruiting Travel</v>
      </c>
      <c r="AR31" t="str">
        <v>62030 - Administrative Expense</v>
      </c>
      <c r="AS31" t="str">
        <v>62031 - Administrative Expense Contra</v>
      </c>
      <c r="AT31" t="str">
        <v>62035 - Late Fees/Finance Charges</v>
      </c>
      <c r="AU31" t="str">
        <v>62036 - Day Treatment Program</v>
      </c>
      <c r="AV31" t="str">
        <v>62037 - Electronic Monitoring</v>
      </c>
      <c r="AW31" t="str">
        <v>62038 - Juvenile Groceries</v>
      </c>
      <c r="AX31" t="str">
        <v>62039 - Emergency Foster Care</v>
      </c>
      <c r="AY31" t="str">
        <v>62040 - Emergency Food Assistance</v>
      </c>
      <c r="AZ31" t="str">
        <v>62041 - Emergency Medical Assistance</v>
      </c>
      <c r="BA31" t="str">
        <v>62042 - School/Recreation Expense</v>
      </c>
      <c r="BB31" t="str">
        <v>62043 - Residential Placement</v>
      </c>
      <c r="BC31" t="str">
        <v>62044 - Medical Expenses</v>
      </c>
      <c r="BD31" t="str">
        <v>62050 - Conference/Staff Development Expense</v>
      </c>
      <c r="BE31" t="str">
        <v>62080 - Dues &amp; Subscriptions</v>
      </c>
      <c r="BF31" t="str">
        <v>62081 - Organizational Dues</v>
      </c>
      <c r="BG31" t="str">
        <v>62082 - Subscriptions</v>
      </c>
      <c r="BH31" t="str">
        <v>62083 - Refunds</v>
      </c>
      <c r="BI31" t="str">
        <v>62084 - Reporting Vital Statistics</v>
      </c>
      <c r="BJ31" t="str">
        <v>62090 - Property Less than $5000</v>
      </c>
      <c r="BK31" t="str">
        <v>62093 - Computer Hardware less than $5000</v>
      </c>
      <c r="BL31" t="str">
        <v>62094 - Software as a service</v>
      </c>
      <c r="BM31" t="str">
        <v>62095 - Computer Software</v>
      </c>
      <c r="BN31" t="str">
        <v>62097 - Radios less than $5000 (8/30/01)</v>
      </c>
      <c r="BO31" t="str">
        <v>62098 - Weapons - Guns, Rifles</v>
      </c>
      <c r="BP31" t="str">
        <v>62125 - Questioned Cost Reimbursement</v>
      </c>
      <c r="BQ31" t="str">
        <v>62136 - Court Appointed Interpreter</v>
      </c>
      <c r="BR31" t="str">
        <v>62140 - Transportation Assistance</v>
      </c>
      <c r="BS31" t="str">
        <v>62150 - License &amp; Permit Fees</v>
      </c>
      <c r="BT31" t="str">
        <v>62151 - Rental Assistance- Emergency</v>
      </c>
      <c r="BU31" t="str">
        <v>62152 - Rental Assistance - Long Term</v>
      </c>
      <c r="BV31" t="str">
        <v>62153 - Rental Assistance - Client ERAP</v>
      </c>
      <c r="BW31" t="str">
        <v>62154 - Furnishings Assistance</v>
      </c>
      <c r="BX31" t="str">
        <v>62155 - Juror Housing &amp; Meals</v>
      </c>
      <c r="BY31" t="str">
        <v>62156 - Notary /Bonds Fees</v>
      </c>
      <c r="BZ31" t="str">
        <v>62157 - Rental Assistance - Portability Vouchers</v>
      </c>
      <c r="CA31" t="str">
        <v>62160 - Office Supplies</v>
      </c>
      <c r="CB31" t="str">
        <v>62170 - Postage</v>
      </c>
      <c r="CC31" t="str">
        <v>62175 - Printing / Imaging Expense</v>
      </c>
      <c r="CD31" t="str">
        <v>62179 - Water/Sewer/Garbage</v>
      </c>
      <c r="CE31" t="str">
        <v>62180 - Emergency Assistance</v>
      </c>
      <c r="CF31" t="str">
        <v>62181 - Utilities Assistance - Elderly</v>
      </c>
      <c r="CG31" t="str">
        <v>62182 - Utilities Assistance - Emergency</v>
      </c>
      <c r="CH31" t="str">
        <v>62183 - Utilities Assistance - Co Payment</v>
      </c>
      <c r="CI31" t="str">
        <v>62184 - Utilities Assistance - Mortgage</v>
      </c>
      <c r="CJ31" t="str">
        <v>62185 - Utitlities Assitance - ERAP Client</v>
      </c>
      <c r="CK31" t="str">
        <v>62186 - Utilities Assistance</v>
      </c>
      <c r="CL31" t="str">
        <v>62187 - Utilities</v>
      </c>
      <c r="CM31" t="str">
        <v>62188 - Print Shop Expenses</v>
      </c>
      <c r="CN31" t="str">
        <v>62189 - Publications</v>
      </c>
      <c r="CO31" t="str">
        <v>62190 - Testing Expense</v>
      </c>
      <c r="CP31" t="str">
        <v>62191 - Mortgage Assistance</v>
      </c>
      <c r="CQ31" t="str">
        <v>62192 - Transportation Assistance</v>
      </c>
      <c r="CR31" t="str">
        <v>62195 - Other Miscellaneous</v>
      </c>
      <c r="CS31" t="str">
        <v>62200 - Engineering</v>
      </c>
      <c r="CT31" t="str">
        <v>62210 - Shipping &amp; Handing (Freight)</v>
      </c>
      <c r="CU31" t="str">
        <v>62211 - Telephones</v>
      </c>
      <c r="CV31" t="str">
        <v>62212 - Cellular Phones</v>
      </c>
      <c r="CW31" t="str">
        <v>62213 - Pagers</v>
      </c>
      <c r="CX31" t="str">
        <v>62214 - Internet Access</v>
      </c>
      <c r="CY31" t="str">
        <v>62215 - Telecom maintenance and repair</v>
      </c>
      <c r="CZ31" t="str">
        <v>62216 - Telecom contracts</v>
      </c>
      <c r="DA31" t="str">
        <v>62217 - Telecommunications</v>
      </c>
      <c r="DB31" t="str">
        <v>62218 - Telephone Reimbursement</v>
      </c>
      <c r="DC31" t="str">
        <v>62219 - Long Distance</v>
      </c>
      <c r="DD31" t="str">
        <v>62221 - Financial &amp; Audit</v>
      </c>
      <c r="DE31" t="str">
        <v>62222 - Sign Painting &amp; Lettering</v>
      </c>
      <c r="DF31" t="str">
        <v>62223 - Medical Services</v>
      </c>
      <c r="DG31" t="str">
        <v>62225 - Other Professional Fees</v>
      </c>
      <c r="DH31" t="str">
        <v>62226 - Professional Fees - Sub-Recipients</v>
      </c>
      <c r="DI31" t="str">
        <v>62227 - Collection Fees - Linebarger</v>
      </c>
      <c r="DJ31" t="str">
        <v>62228 - Judical Region - Local Issue</v>
      </c>
      <c r="DK31" t="str">
        <v>62229 - Contra - Reimbursement from Ci</v>
      </c>
      <c r="DL31" t="str">
        <v>62235 - DDA - Spendable Balance</v>
      </c>
      <c r="DM31" t="str">
        <v>62240 - Incentives- Participants</v>
      </c>
      <c r="DN31" t="str">
        <v>62250 - Incentives- Grants</v>
      </c>
      <c r="DO31" t="str">
        <v>62254 - Lumber</v>
      </c>
      <c r="DP31" t="str">
        <v>62255 - Steel &amp; Iron</v>
      </c>
      <c r="DQ31" t="str">
        <v>62256 - Concrete Pipes</v>
      </c>
      <c r="DR31" t="str">
        <v>62257 - Sand</v>
      </c>
      <c r="DS31" t="str">
        <v>62258 - Chat</v>
      </c>
      <c r="DT31" t="str">
        <v>62259 - Liquid Asphalt</v>
      </c>
      <c r="DU31" t="str">
        <v>62260 - Asphalt Plant Mix</v>
      </c>
      <c r="DV31" t="str">
        <v>62261 - Cement Slurry</v>
      </c>
      <c r="DW31" t="str">
        <v>62262 - Road Gravel</v>
      </c>
      <c r="DX31" t="str">
        <v>62263 - Hazardous Waste Disposal</v>
      </c>
      <c r="DY31" t="str">
        <v>62264 - Waste Disposal</v>
      </c>
      <c r="DZ31" t="str">
        <v>62265 - Trash / Litter Removal</v>
      </c>
      <c r="EA31" t="str">
        <v>62266 - Cement Sacrete</v>
      </c>
      <c r="EB31" t="str">
        <v>62267 - Signage</v>
      </c>
      <c r="EC31" t="str">
        <v>62268 - Surety Bonds</v>
      </c>
      <c r="ED31" t="str">
        <v>62269 - Death/Burial Expense</v>
      </c>
      <c r="EE31" t="str">
        <v>62270 - Line Stabilizer</v>
      </c>
      <c r="EF31" t="str">
        <v>62271 - Delivery Service</v>
      </c>
      <c r="EG31" t="str">
        <v>62275 - Usage Equipment</v>
      </c>
      <c r="EH31" t="str">
        <v>62280 - Usage Materials/Burdened</v>
      </c>
      <c r="EI31" t="str">
        <v>62285 - Fuel</v>
      </c>
      <c r="EJ31" t="str">
        <v>62310 - Petit Jury</v>
      </c>
      <c r="EK31" t="str">
        <v>62320 - Grand Jury</v>
      </c>
      <c r="EL31" t="str">
        <v>62330 - Visiting Judges</v>
      </c>
      <c r="EM31" t="str">
        <v>62340 - Visiting Court Reporters</v>
      </c>
      <c r="EN31" t="str">
        <v>62350 - Election Workers</v>
      </c>
      <c r="EO31" t="str">
        <v>62351 - DCCCD  Fitness Center</v>
      </c>
      <c r="EP31" t="str">
        <v>62352 - Room &amp; Board</v>
      </c>
      <c r="EQ31" t="str">
        <v>62353 - Cable Television</v>
      </c>
      <c r="ER31" t="str">
        <v>62354 - Relocation Expense</v>
      </c>
      <c r="ES31" t="str">
        <v>62355 - Miscellaneous Reimbursables</v>
      </c>
      <c r="ET31" t="str">
        <v>62356 - Maintenance Contracts</v>
      </c>
      <c r="EU31" t="str">
        <v>62357 - CPS Contracts</v>
      </c>
      <c r="EV31" t="str">
        <v>62358 - General Liability</v>
      </c>
      <c r="EW31" t="str">
        <v>62359 - Property Insurance</v>
      </c>
      <c r="EX31" t="str">
        <v>62360 - Insurance</v>
      </c>
      <c r="EY31" t="str">
        <v>62361 - Data Processing Contract</v>
      </c>
      <c r="EZ31" t="str">
        <v>62362 - Workers Comp (Courtesy Patrol)</v>
      </c>
      <c r="FA31" t="str">
        <v>62363 - Fire Fighting</v>
      </c>
      <c r="FB31" t="str">
        <v>62364 - Claims Against County</v>
      </c>
      <c r="FC31" t="str">
        <v>62365 - Janitorial Service -Contractual</v>
      </c>
      <c r="FD31" t="str">
        <v>62366 - Records Management Contracts</v>
      </c>
      <c r="FE31" t="str">
        <v>62367 - Other Contractual Services</v>
      </c>
      <c r="FF31" t="str">
        <v>62368 - Water Improvements - CDBG</v>
      </c>
      <c r="FG31" t="str">
        <v>62369 - Streets/Sidewalks - CDBG</v>
      </c>
      <c r="FH31" t="str">
        <v>62370 - Housing Reconstruction - CDBG</v>
      </c>
      <c r="FI31" t="str">
        <v>62371 - Transfer to State</v>
      </c>
      <c r="FJ31" t="str">
        <v>62372 - Indirect Costs</v>
      </c>
      <c r="FK31" t="str">
        <v>62373 - EMS Service</v>
      </c>
      <c r="FL31" t="str">
        <v>62374 - Mental Health State Contracts</v>
      </c>
      <c r="FM31" t="str">
        <v>62375 - Blight Removal/Demolition - CDBG</v>
      </c>
      <c r="FN31" t="str">
        <v>62376 - Housing Construction - CDBG</v>
      </c>
      <c r="FO31" t="str">
        <v>62377 - Building Improvements - CDBG</v>
      </c>
      <c r="FP31" t="str">
        <v>62378 - Sewer Improvements - CDBG</v>
      </c>
      <c r="FQ31" t="str">
        <v>62379 - Code Adminisstrator - CDBF</v>
      </c>
      <c r="FR31" t="str">
        <v>62405 - Tuition Reimbursement</v>
      </c>
      <c r="FS31" t="str">
        <v>62410 - Substitute Court Reporters</v>
      </c>
      <c r="FT31" t="str">
        <v>62430 - Consulting Fees</v>
      </c>
      <c r="FU31" t="str">
        <v>62440 - Classroom Training</v>
      </c>
      <c r="FV31" t="str">
        <v>62460 - Training Fees</v>
      </c>
      <c r="FW31" t="str">
        <v>62462 - Registration Fees - Training</v>
      </c>
      <c r="FX31" t="str">
        <v>62465 - Court Appointed Masters/Refere</v>
      </c>
      <c r="FY31" t="str">
        <v>62470 - Court Appted Atty - Other allowable Exp District Court</v>
      </c>
      <c r="FZ31" t="str">
        <v>62471 - Court Appted Atty - Other allowable Exp County Court</v>
      </c>
      <c r="GA31" t="str">
        <v>62472 - Court Appted Atty - Other allowable Exp Appeals</v>
      </c>
      <c r="GB31" t="str">
        <v>62473 - Court Appted Atty - Misdemeanor</v>
      </c>
      <c r="GC31" t="str">
        <v>62474 - Court Appted Atty - County Court Appeal</v>
      </c>
      <c r="GD31" t="str">
        <v>62475 - Court Appted Atty - Felony</v>
      </c>
      <c r="GE31" t="str">
        <v>62476 - Court Appted Atty - Captial Murder</v>
      </c>
      <c r="GF31" t="str">
        <v>62477 - Court Appted Atty - Writs</v>
      </c>
      <c r="GG31" t="str">
        <v>62478 - Court Appted Atty - Investigator</v>
      </c>
      <c r="GH31" t="str">
        <v>62479 - Court Appted Atty -Child Welfare</v>
      </c>
      <c r="GI31" t="str">
        <v>62480 - Court Appted Atty - Delinquency</v>
      </c>
      <c r="GJ31" t="str">
        <v>62481 - Court Appointed Atty. -   Death Penalty</v>
      </c>
      <c r="GK31" t="str">
        <v>62482 - Court Appted Atty - No Charges</v>
      </c>
      <c r="GL31" t="str">
        <v>62483 - Court Appted Atty - District Court Appeal</v>
      </c>
      <c r="GM31" t="str">
        <v>62484 - Courty Appted Atty - Other allowable Exp Capital</v>
      </c>
      <c r="GN31" t="str">
        <v>62485 - Ct. Appt. Ad-Iitem Full Guardianship</v>
      </c>
      <c r="GO31" t="str">
        <v>62486 - Court Appointed Advocates</v>
      </c>
      <c r="GP31" t="str">
        <v>62488 - Trial Expense Other Court Costs</v>
      </c>
      <c r="GQ31" t="str">
        <v>62491 - Transcripts of Proceedings</v>
      </c>
      <c r="GR31" t="str">
        <v>62492 - Mediators</v>
      </c>
      <c r="GS31" t="str">
        <v>62493 - Witness Fees</v>
      </c>
      <c r="GT31" t="str">
        <v>62494 - Expenses -Visiting Judges &amp; CT Reporters</v>
      </c>
      <c r="GU31" t="str">
        <v>62495 - Attorney Pro Tem</v>
      </c>
      <c r="GV31" t="str">
        <v>62496 - Appraisal District Share</v>
      </c>
      <c r="GW31" t="str">
        <v>62497 - Expert Testimony - Non PSYCH</v>
      </c>
      <c r="GX31" t="str">
        <v>62498 - Expert Testimony - Psych</v>
      </c>
      <c r="GY31" t="str">
        <v>62499 - Expert Testimony - Non Psych Capital</v>
      </c>
      <c r="GZ31" t="str">
        <v>62500 - Expert Testimony - PD</v>
      </c>
      <c r="HA31" t="str">
        <v>62501 - Expert Testimony - Psych Capital</v>
      </c>
      <c r="HB31" t="str">
        <v>62502 - Capital Public Defender Expert Witness</v>
      </c>
      <c r="HC31" t="str">
        <v>62505 - Investigator - Capital</v>
      </c>
      <c r="HD31" t="str">
        <v>62510 - Ammunition/Explosives</v>
      </c>
      <c r="HE31" t="str">
        <v>62520 - Crime Scene Supplies</v>
      </c>
      <c r="HF31" t="str">
        <v>62530 - Law Enforcement Badges</v>
      </c>
      <c r="HG31" t="str">
        <v>62535 - Bulletproof Vests</v>
      </c>
      <c r="HH31" t="str">
        <v>62540 - Groceries</v>
      </c>
      <c r="HI31" t="str">
        <v>62543 - Vehicles Insurance</v>
      </c>
      <c r="HJ31" t="str">
        <v>62544 - Other</v>
      </c>
      <c r="HK31" t="str">
        <v>62545 - Household Utensils</v>
      </c>
      <c r="HL31" t="str">
        <v>62550 - Kitchen Supplies</v>
      </c>
      <c r="HM31" t="str">
        <v>62555 - Detention Supplies</v>
      </c>
      <c r="HN31" t="str">
        <v>62556 - Personal Care Toiletries</v>
      </c>
      <c r="HO31" t="str">
        <v>62560 - Land-Open Spaces and PW</v>
      </c>
      <c r="HP31" t="str">
        <v>62565 - Citi Lead Projects - Public Wks</v>
      </c>
      <c r="HQ31" t="str">
        <v>62567 - Professional Services</v>
      </c>
      <c r="HR31" t="str">
        <v>62568 - R O W</v>
      </c>
      <c r="HS31" t="str">
        <v>62569 - Land Improvment- Highways and Streets</v>
      </c>
      <c r="HT31" t="str">
        <v>62570 - Construction</v>
      </c>
      <c r="HU31" t="str">
        <v>62571 - Special Commissioners</v>
      </c>
      <c r="HV31" t="str">
        <v>62575 - Clothing  &amp;  Bedding</v>
      </c>
      <c r="HW31" t="str">
        <v>62580 - Reserve Deputy Bond</v>
      </c>
      <c r="HX31" t="str">
        <v>62585 - Informant Fees</v>
      </c>
      <c r="HY31" t="str">
        <v>62590 - County Auto Maintenance</v>
      </c>
      <c r="HZ31" t="str">
        <v>62595 - Vehicle Emissions Repairs</v>
      </c>
      <c r="IA31" t="str">
        <v>62610 - Auto Parts &amp; Supplies</v>
      </c>
      <c r="IB31" t="str">
        <v>62620 - Towing / Road Service</v>
      </c>
      <c r="IC31" t="str">
        <v>62630 - Radio Parts &amp; Supplies</v>
      </c>
      <c r="ID31" t="str">
        <v>62635 - Materials and Supplies</v>
      </c>
      <c r="IE31" t="str">
        <v>62640 - Maintenance/Labor on Building/Office Equipment</v>
      </c>
      <c r="IF31" t="str">
        <v>62650 - Special Equipment Maintenance</v>
      </c>
      <c r="IG31" t="str">
        <v>62660 - Computer Maintenance (Non Contractual)</v>
      </c>
      <c r="IH31" t="str">
        <v>62670 - Maintenance</v>
      </c>
      <c r="II31" t="str">
        <v>62680 - Building Material</v>
      </c>
      <c r="IJ31" t="str">
        <v>62690 - Hardware &amp; Electrical Supplies</v>
      </c>
      <c r="IK31" t="str">
        <v>62710 - Plumbing Supplies</v>
      </c>
      <c r="IL31" t="str">
        <v>62720 - Janitorial Supplies</v>
      </c>
      <c r="IM31" t="str">
        <v>62730 - Small Tools</v>
      </c>
      <c r="IN31" t="str">
        <v>62740 - Painting Supplies</v>
      </c>
      <c r="IO31" t="str">
        <v>62750 - Welding Supplies</v>
      </c>
      <c r="IP31" t="str">
        <v>62760 - Ground Maintenance</v>
      </c>
      <c r="IQ31" t="str">
        <v>62770 - Extermination/Fumigation</v>
      </c>
      <c r="IR31" t="str">
        <v>62810 - Groceries-Other</v>
      </c>
      <c r="IS31" t="str">
        <v>62815 - Jury Room Supplies</v>
      </c>
      <c r="IT31" t="str">
        <v>62818 - FM-Minor Building Alterations</v>
      </c>
      <c r="IU31" t="str">
        <v>62820 - Agricultural Supplies</v>
      </c>
      <c r="IV31" t="str">
        <v>62825 - Animal &amp; Livestock Feed &amp; Supplies</v>
      </c>
      <c r="IW31" t="str">
        <v>62830 - Animal Disposal</v>
      </c>
      <c r="IX31" t="str">
        <v>62835 - Autopsy Supplies</v>
      </c>
      <c r="IY31" t="str">
        <v>62840 - Laboratory Supplies</v>
      </c>
      <c r="IZ31" t="str">
        <v>62845 - Chemicals</v>
      </c>
      <c r="JA31" t="str">
        <v>62846 - Cylinder Gases</v>
      </c>
      <c r="JB31" t="str">
        <v>62847 - Drafting /Survey Supplies</v>
      </c>
      <c r="JC31" t="str">
        <v>62860 - FM-ADA Improvements</v>
      </c>
      <c r="JD31" t="str">
        <v>62861 - FM-Flooring updates</v>
      </c>
      <c r="JE31" t="str">
        <v>62862 - FM-Environmental Remediation</v>
      </c>
      <c r="JF31" t="str">
        <v>62863 - FM-HVAC Repair</v>
      </c>
      <c r="JG31" t="str">
        <v>62864 - FM-Minor Building Alterations</v>
      </c>
      <c r="JH31" t="str">
        <v>62865 - FM-Landscaping</v>
      </c>
      <c r="JI31" t="str">
        <v>62866 - FM-ADA Improvements</v>
      </c>
      <c r="JJ31" t="str">
        <v>62867 - FM-Lighting</v>
      </c>
      <c r="JK31" t="str">
        <v>62868 - FM-Other Facility Expense</v>
      </c>
      <c r="JL31" t="str">
        <v>62869 - FM-Fire Alarm&amp; Smoke Detectors</v>
      </c>
      <c r="JM31" t="str">
        <v>62871 - FM-Other Facility Expense</v>
      </c>
      <c r="JN31" t="str">
        <v>62872 - FM-Parking Program</v>
      </c>
      <c r="JO31" t="str">
        <v>62873 - FM-Emergency Management System</v>
      </c>
      <c r="JP31" t="str">
        <v>62874 - FM-Electrical</v>
      </c>
      <c r="JQ31" t="str">
        <v>62875 - FM-Plumbing</v>
      </c>
      <c r="JR31" t="str">
        <v>62876 - FM-Elevators</v>
      </c>
      <c r="JS31" t="str">
        <v>62880 - Election Supplies</v>
      </c>
      <c r="JT31" t="str">
        <v>62890 - Voting Machine Supplies</v>
      </c>
      <c r="JU31" t="str">
        <v>62910 - Voting Machine Transportation</v>
      </c>
      <c r="JV31" t="str">
        <v>62920 - Drug &amp; Medical Supplies</v>
      </c>
      <c r="JW31" t="str">
        <v>62930 - Photo Supplies</v>
      </c>
      <c r="JX31" t="str">
        <v>62935 - Two-Way Radios</v>
      </c>
      <c r="JY31" t="str">
        <v>62940 - Laundry &amp; Cleaning Supplies</v>
      </c>
      <c r="JZ31" t="str">
        <v>62950 - Books &amp; Supplements</v>
      </c>
      <c r="KA31" t="str">
        <v>62960 - Training Supplies</v>
      </c>
      <c r="KB31" t="str">
        <v>62970 - Uniforms</v>
      </c>
      <c r="KC31" t="str">
        <v>62975 - Payment Old Cancelled Warrants</v>
      </c>
      <c r="KD31" t="str">
        <v>62980 - Auto Expense - Incidental</v>
      </c>
      <c r="KE31" t="str">
        <v>62990 - Special Allocation - Welfare Dept.</v>
      </c>
      <c r="KF31" t="str">
        <v>62995 - Lease Expenses</v>
      </c>
      <c r="KG31" t="str">
        <v>63101 - GT6112-Substitute Teacher Salaries</v>
      </c>
      <c r="KH31" t="str">
        <v>63102 - GT6119-Teachers and Other Prof</v>
      </c>
      <c r="KI31" t="str">
        <v>63103 - GT6121-Extra Duty Pay /Overtime</v>
      </c>
      <c r="KJ31" t="str">
        <v>63104 - GT6129-Support Salaries</v>
      </c>
      <c r="KK31" t="str">
        <v>63105 - GT6141-Social Security / Medic</v>
      </c>
      <c r="KL31" t="str">
        <v>63106 - GT6142-Group Health and Life I</v>
      </c>
      <c r="KM31" t="str">
        <v>63107 - GT6143-Workers Compensation</v>
      </c>
      <c r="KN31" t="str">
        <v>63108 - GT6145-Unemployment Compensation</v>
      </c>
      <c r="KO31" t="str">
        <v>63109 - GT6146-Teacher Retirement / TR</v>
      </c>
      <c r="KP31" t="str">
        <v>63110 - GT6200-No Description</v>
      </c>
      <c r="KQ31" t="str">
        <v>63111 - GT6211-Legal Services</v>
      </c>
      <c r="KR31" t="str">
        <v>63112 - GT6212-Audit Services</v>
      </c>
      <c r="KS31" t="str">
        <v>63113 - GT6239-Education Service Center</v>
      </c>
      <c r="KT31" t="str">
        <v>63114 - GT6249-Maintenance and Repair</v>
      </c>
      <c r="KU31" t="str">
        <v>63115 - GT6259-Utilities</v>
      </c>
      <c r="KV31" t="str">
        <v>63116 - GT6269-Rentals - Operating Lea</v>
      </c>
      <c r="KW31" t="str">
        <v>63117 - GT6299-No Description</v>
      </c>
      <c r="KX31" t="str">
        <v>63118 - GT6319-Supplies for Maintenanc</v>
      </c>
      <c r="KY31" t="str">
        <v>63119 - GT6321-Textbooks</v>
      </c>
      <c r="KZ31" t="str">
        <v>63120 - GT6329-No Description</v>
      </c>
      <c r="LA31" t="str">
        <v>63121 - GT6339-Testing Materials</v>
      </c>
      <c r="LB31" t="str">
        <v>63122 - GT6399-Supplies and Materials</v>
      </c>
      <c r="LC31" t="str">
        <v>63123 - GT6411-Employee Travel</v>
      </c>
      <c r="LD31" t="str">
        <v>63124 - GT6429-Insurance Cost</v>
      </c>
      <c r="LE31" t="str">
        <v>63125 - GT6494-No Description</v>
      </c>
      <c r="LF31" t="str">
        <v>63126 - GT6499-Fees, Dues and Other Ex</v>
      </c>
      <c r="LG31" t="str">
        <v>67520 - Interest Payment</v>
      </c>
      <c r="LH31" t="str">
        <v>67525 - Premium &amp; Discount Amortization - Debt</v>
      </c>
      <c r="LI31" t="str">
        <v>67530 - Principal Payment</v>
      </c>
      <c r="LJ31" t="str">
        <v>67532 - Debt Issuance Costs</v>
      </c>
      <c r="LK31" t="str">
        <v>67535 - Deferred Debt Issuance Amortization</v>
      </c>
      <c r="LL31" t="str">
        <v>68001 - Property - Budget Only</v>
      </c>
      <c r="LM31" t="str">
        <v>68010 - Engineering &amp; Design ( Other than CMAQ)</v>
      </c>
      <c r="LN31" t="str">
        <v>68011 - Capital Outlay Other</v>
      </c>
      <c r="LO31" t="str">
        <v>68020 - Professional/Consultant Fees</v>
      </c>
      <c r="LP31" t="str">
        <v>68050 - Administrative Costs- Property</v>
      </c>
      <c r="LQ31" t="str">
        <v>68110 - Land - DO NOT USE</v>
      </c>
      <c r="LR31" t="str">
        <v>68111 - Land-NEW</v>
      </c>
      <c r="LS31" t="str">
        <v>68115 - Land Improvements</v>
      </c>
      <c r="LT31" t="str">
        <v>68116 - Land Improvements-NEW</v>
      </c>
      <c r="LU31" t="str">
        <v>68120 - Buildings</v>
      </c>
      <c r="LV31" t="str">
        <v>68121 - Building Reno - 20 year</v>
      </c>
      <c r="LW31" t="str">
        <v>68130 - Building Improvements</v>
      </c>
      <c r="LX31" t="str">
        <v>68131 - Tenant Build Out - Leasehold</v>
      </c>
      <c r="LY31" t="str">
        <v>68132 - Major Elevator Improvements</v>
      </c>
      <c r="LZ31" t="str">
        <v>68136 - Capx Temp Buildings</v>
      </c>
      <c r="MA31" t="str">
        <v>68141 - R-O-W - Land</v>
      </c>
      <c r="MB31" t="str">
        <v>68144 - R-O-W - Appraisers Fees</v>
      </c>
      <c r="MC31" t="str">
        <v>68147 - R-O-W - Title Expense</v>
      </c>
      <c r="MD31" t="str">
        <v>68149 - R-O-W - Sole Expense of State</v>
      </c>
      <c r="ME31" t="str">
        <v>68180 - Property Inspection</v>
      </c>
      <c r="MF31" t="str">
        <v>68185 - Archeological Survey</v>
      </c>
      <c r="MG31" t="str">
        <v>68190 - Architects Fees</v>
      </c>
      <c r="MH31" t="str">
        <v>68210 - Construction in Progress_A08210</v>
      </c>
      <c r="MI31" t="str">
        <v>68293 - Computer Hardware - Non capital outlay</v>
      </c>
      <c r="MJ31" t="str">
        <v>68294 - Computer Software As A Service - Not capitallized</v>
      </c>
      <c r="MK31" t="str">
        <v>68295 - Software Purchase - Non CAP</v>
      </c>
      <c r="ML31" t="str">
        <v>68311 - Roads</v>
      </c>
      <c r="MM31" t="str">
        <v>68312 - Bridges</v>
      </c>
      <c r="MN31" t="str">
        <v>68314 - Quality Control - Roads &amp; Bridge</v>
      </c>
      <c r="MO31" t="str">
        <v>68318 - Capital exp-cities</v>
      </c>
      <c r="MP31" t="str">
        <v>68319 - Capital - Contra (Reimbursement from Cities</v>
      </c>
      <c r="MQ31" t="str">
        <v>68330 - Curb, Gutter, &amp; Drainage</v>
      </c>
      <c r="MR31" t="str">
        <v>68399 - Capital-contra-cities</v>
      </c>
      <c r="MS31" t="str">
        <v>68410 - Furniture &amp; Equipment</v>
      </c>
      <c r="MT31" t="str">
        <v>68414 - Office Equipment</v>
      </c>
      <c r="MU31" t="str">
        <v>68415 - Equipment, Fixed Assets</v>
      </c>
      <c r="MV31" t="str">
        <v>68416 - Medical Equipment</v>
      </c>
      <c r="MW31" t="str">
        <v>68417 - Telephone Equipment</v>
      </c>
      <c r="MX31" t="str">
        <v>68418 - General Equipment</v>
      </c>
      <c r="MY31" t="str">
        <v>68419 - Laundry Equipment</v>
      </c>
      <c r="MZ31" t="str">
        <v>68520 - Telecommunication Equipment</v>
      </c>
      <c r="NA31" t="str">
        <v>68530 - Law Library Books (Complete Se</v>
      </c>
      <c r="NB31" t="str">
        <v>68610 - Special Equipment Maintenance</v>
      </c>
      <c r="NC31" t="str">
        <v>68615 - Road Construction Equipment</v>
      </c>
      <c r="ND31" t="str">
        <v>68616 - Laboratory Equipment</v>
      </c>
      <c r="NE31" t="str">
        <v>68620 - Vehicles</v>
      </c>
      <c r="NF31" t="str">
        <v>68621 - Electric Vehicles</v>
      </c>
      <c r="NG31" t="str">
        <v>68625 - Trucks</v>
      </c>
      <c r="NH31" t="str">
        <v>68630 - Computer Hardware</v>
      </c>
      <c r="NI31" t="str">
        <v>68639 - Software - Other Exp</v>
      </c>
      <c r="NJ31" t="str">
        <v>68640 - Computer Software over $10000</v>
      </c>
      <c r="NK31" t="str">
        <v>68641 - Software Dev, Imp, Cons Fees</v>
      </c>
      <c r="NL31" t="str">
        <v>68642 - Leases NonCapitalized F196 only</v>
      </c>
      <c r="NM31" t="str">
        <v>68643 - Capital Leases</v>
      </c>
      <c r="NN31" t="str">
        <v>68708 - Property - Traffic Signs</v>
      </c>
      <c r="NO31" t="str">
        <v>68713 - Property - Kitchen Equipment</v>
      </c>
      <c r="NP31" t="str">
        <v>68801 - Flooring Updates</v>
      </c>
      <c r="NQ31" t="str">
        <v>68803 - FM-Electrical</v>
      </c>
      <c r="NR31" t="str">
        <v>68806 - FM-Energy Management system</v>
      </c>
      <c r="NS31" t="str">
        <v>68809 - FM-Environmental Remediation</v>
      </c>
      <c r="NT31" t="str">
        <v>68812 - FM-Fire Alarm&amp; Smoke Detectors</v>
      </c>
      <c r="NU31" t="str">
        <v>68815 - FM-HVAC Repair</v>
      </c>
      <c r="NV31" t="str">
        <v>68818 - FM-Minor building alterations</v>
      </c>
      <c r="NW31" t="str">
        <v>68821 - FM-Painting</v>
      </c>
      <c r="NX31" t="str">
        <v>68824 - FM-Parking Program</v>
      </c>
      <c r="NY31" t="str">
        <v>68827 - FM_Plumbing</v>
      </c>
      <c r="NZ31" t="str">
        <v>68830 - FM-Roofing</v>
      </c>
      <c r="OA31" t="str">
        <v>68833 - Telcom</v>
      </c>
      <c r="OB31" t="str">
        <v>68836 - FM-Waterproofing</v>
      </c>
      <c r="OC31" t="str">
        <v>68839 - FM-Windows</v>
      </c>
      <c r="OD31" t="str">
        <v>68842 - FM-Landscaping</v>
      </c>
      <c r="OE31" t="str">
        <v>68845 - FM-ADA Improvements</v>
      </c>
      <c r="OF31" t="str">
        <v>68851 - FM-Lighting</v>
      </c>
      <c r="OG31" t="str">
        <v>68871 - FM-Other Facility Expense</v>
      </c>
      <c r="OH31" t="str">
        <v>68950 - Depreciation</v>
      </c>
      <c r="OI31" t="str">
        <v xml:space="preserve">68951 - Amortization </v>
      </c>
      <c r="OJ31" t="str">
        <v>68955 - Depreciation Adjustment - FA</v>
      </c>
      <c r="OK31" t="str">
        <v>68960 - Gain/Loss - NBV - FA</v>
      </c>
      <c r="OL31" t="str">
        <v>68961 - Cost of Removal Gain/Loss</v>
      </c>
      <c r="OM31" t="str">
        <v>69305 - Retiree-Health</v>
      </c>
      <c r="ON31" t="str">
        <v>69310 - W. Comp. Admin. Fee Expenses</v>
      </c>
      <c r="OO31" t="str">
        <v>69315 - Prescriptions</v>
      </c>
      <c r="OP31" t="str">
        <v>69320 - Administrative Fees-INS TRUST</v>
      </c>
      <c r="OQ31" t="str">
        <v>69325 - Trust - Section 125 Flex Claims</v>
      </c>
      <c r="OR31" t="str">
        <v>69330 - Trust - Optumhealth Bank</v>
      </c>
      <c r="OS31" t="str">
        <v>69335 - Trust - Miscellaneous Expenses</v>
      </c>
      <c r="OT31" t="str">
        <v>69340 - North Texas Alliance</v>
      </c>
      <c r="OU31" t="str">
        <v>69345 - Trust - Texas Health Choice</v>
      </c>
      <c r="OV31" t="str">
        <v>69350 - Trust - Safeguard Dental</v>
      </c>
      <c r="OW31" t="str">
        <v>69355 - Trust-Mental Health Network services</v>
      </c>
      <c r="OX31" t="str">
        <v>69360 - Trust - Refunds Medical Payments</v>
      </c>
      <c r="OY31" t="str">
        <v>69365 - Affordalbe Care ACT</v>
      </c>
      <c r="OZ31" t="str">
        <v>69370 - Special &amp; Trust Disbursements</v>
      </c>
      <c r="PA31" t="str">
        <v>69375 - ISF-Workers Comp Expenses</v>
      </c>
    </row>
    <row r="32" spans="1:417" x14ac:dyDescent="0.25">
      <c r="A32" t="str" cm="1">
        <f t="array" ref="A32:PA32">TRANSPOSE(_xlfn._xlws.SORT(_xlfn._xlws.FILTER(TableAccount[Account List],ISNUMBER(SEARCH(Travel!Z33,TableAccount[Account List])))))</f>
        <v>61010 - Salaries - Official</v>
      </c>
      <c r="B32" t="str">
        <v>61011 - District Court Judges(Tex. Govt. Code Sec. 659.012(a)(1))</v>
      </c>
      <c r="C32" t="str">
        <v>61012 - Court of Appeals Justices(Tex. Govt. Code Sec. 659.012(a)(2))</v>
      </c>
      <c r="D32" t="str">
        <v>61013 - Supreme Court Justices &amp; Court of Criminal Appeals Judges(Tex. Govt. Code Sec. 659.012(a)(3))</v>
      </c>
      <c r="E32" t="str">
        <v>61014 - County Court at Law Judges (Tex. Govt. Code Sec. 25.0005)</v>
      </c>
      <c r="F32" t="str">
        <v>61015 - Probate Court Judges(Tex. Govt. Code Sec. 25.0023)</v>
      </c>
      <c r="G32" t="str">
        <v>61016 - Appointed Directors</v>
      </c>
      <c r="H32" t="str">
        <v>61020 - Salaries - Assistant</v>
      </c>
      <c r="I32" t="str">
        <v>61025 - Supplemental Pay</v>
      </c>
      <c r="J32" t="str">
        <v>61030 - Salaries - Court Coordinators</v>
      </c>
      <c r="K32" t="str">
        <v>61040 - Salaries - Court Reporters</v>
      </c>
      <c r="L32" t="str">
        <v>61050 - Salaries - Overtime</v>
      </c>
      <c r="M32" t="str">
        <v>61060 - Salaries - Extra Help</v>
      </c>
      <c r="N32" t="str">
        <v>61061 - Salaries - Part-time Regular</v>
      </c>
      <c r="O32" t="str">
        <v>61062 - Salaries - Part-time Temporary</v>
      </c>
      <c r="P32" t="str">
        <v>61070 - Automobile Allowance</v>
      </c>
      <c r="Q32" t="str">
        <v>61080 - Mileage Reimbursement</v>
      </c>
      <c r="R32" t="str">
        <v>61090 - Salary Lag Account</v>
      </c>
      <c r="S32" t="str">
        <v>61110 - Social Security</v>
      </c>
      <c r="T32" t="str">
        <v>61111 - FICA_A01111</v>
      </c>
      <c r="U32" t="str">
        <v>61112 - Medicare_A01112</v>
      </c>
      <c r="V32" t="str">
        <v>61113 - PARS</v>
      </c>
      <c r="W32" t="str">
        <v>61120 - Sick Leave Payoff</v>
      </c>
      <c r="X32" t="str">
        <v>61140 - Insurance -Employer</v>
      </c>
      <c r="Y32" t="str">
        <v>61150 - Fringe Benefits Retirement-Employer</v>
      </c>
      <c r="Z32" t="str">
        <v>61160 - Unemployment Insurance</v>
      </c>
      <c r="AA32" t="str">
        <v>61190 - Workers Compensation- County</v>
      </c>
      <c r="AB32" t="str">
        <v>62001 - Operating - Budget Only</v>
      </c>
      <c r="AC32" t="str">
        <v>62010 - Advertising</v>
      </c>
      <c r="AD32" t="str">
        <v>62011 - Classified Advertising</v>
      </c>
      <c r="AE32" t="str">
        <v>62012 - Advertisement for Bids</v>
      </c>
      <c r="AF32" t="str">
        <v>62013 - Legal Notices</v>
      </c>
      <c r="AG32" t="str">
        <v>62014 - Other</v>
      </c>
      <c r="AH32" t="str">
        <v>62015 - Forfeiture Disbursements</v>
      </c>
      <c r="AI32" t="str">
        <v>62021 - Truck  Rental</v>
      </c>
      <c r="AJ32" t="str">
        <v>62022 - Equipment Rental</v>
      </c>
      <c r="AK32" t="str">
        <v>62023 - Building Rental</v>
      </c>
      <c r="AL32" t="str">
        <v>62024 - Other  Rental</v>
      </c>
      <c r="AM32" t="str">
        <v>62025 - Voting Machine Rental</v>
      </c>
      <c r="AN32" t="str">
        <v>62026 - Business Travel</v>
      </c>
      <c r="AO32" t="str">
        <v>62027 - Conference Travel</v>
      </c>
      <c r="AP32" t="str">
        <v>62028 - Legislative Travel</v>
      </c>
      <c r="AQ32" t="str">
        <v>62029 - Recruiting Travel</v>
      </c>
      <c r="AR32" t="str">
        <v>62030 - Administrative Expense</v>
      </c>
      <c r="AS32" t="str">
        <v>62031 - Administrative Expense Contra</v>
      </c>
      <c r="AT32" t="str">
        <v>62035 - Late Fees/Finance Charges</v>
      </c>
      <c r="AU32" t="str">
        <v>62036 - Day Treatment Program</v>
      </c>
      <c r="AV32" t="str">
        <v>62037 - Electronic Monitoring</v>
      </c>
      <c r="AW32" t="str">
        <v>62038 - Juvenile Groceries</v>
      </c>
      <c r="AX32" t="str">
        <v>62039 - Emergency Foster Care</v>
      </c>
      <c r="AY32" t="str">
        <v>62040 - Emergency Food Assistance</v>
      </c>
      <c r="AZ32" t="str">
        <v>62041 - Emergency Medical Assistance</v>
      </c>
      <c r="BA32" t="str">
        <v>62042 - School/Recreation Expense</v>
      </c>
      <c r="BB32" t="str">
        <v>62043 - Residential Placement</v>
      </c>
      <c r="BC32" t="str">
        <v>62044 - Medical Expenses</v>
      </c>
      <c r="BD32" t="str">
        <v>62050 - Conference/Staff Development Expense</v>
      </c>
      <c r="BE32" t="str">
        <v>62080 - Dues &amp; Subscriptions</v>
      </c>
      <c r="BF32" t="str">
        <v>62081 - Organizational Dues</v>
      </c>
      <c r="BG32" t="str">
        <v>62082 - Subscriptions</v>
      </c>
      <c r="BH32" t="str">
        <v>62083 - Refunds</v>
      </c>
      <c r="BI32" t="str">
        <v>62084 - Reporting Vital Statistics</v>
      </c>
      <c r="BJ32" t="str">
        <v>62090 - Property Less than $5000</v>
      </c>
      <c r="BK32" t="str">
        <v>62093 - Computer Hardware less than $5000</v>
      </c>
      <c r="BL32" t="str">
        <v>62094 - Software as a service</v>
      </c>
      <c r="BM32" t="str">
        <v>62095 - Computer Software</v>
      </c>
      <c r="BN32" t="str">
        <v>62097 - Radios less than $5000 (8/30/01)</v>
      </c>
      <c r="BO32" t="str">
        <v>62098 - Weapons - Guns, Rifles</v>
      </c>
      <c r="BP32" t="str">
        <v>62125 - Questioned Cost Reimbursement</v>
      </c>
      <c r="BQ32" t="str">
        <v>62136 - Court Appointed Interpreter</v>
      </c>
      <c r="BR32" t="str">
        <v>62140 - Transportation Assistance</v>
      </c>
      <c r="BS32" t="str">
        <v>62150 - License &amp; Permit Fees</v>
      </c>
      <c r="BT32" t="str">
        <v>62151 - Rental Assistance- Emergency</v>
      </c>
      <c r="BU32" t="str">
        <v>62152 - Rental Assistance - Long Term</v>
      </c>
      <c r="BV32" t="str">
        <v>62153 - Rental Assistance - Client ERAP</v>
      </c>
      <c r="BW32" t="str">
        <v>62154 - Furnishings Assistance</v>
      </c>
      <c r="BX32" t="str">
        <v>62155 - Juror Housing &amp; Meals</v>
      </c>
      <c r="BY32" t="str">
        <v>62156 - Notary /Bonds Fees</v>
      </c>
      <c r="BZ32" t="str">
        <v>62157 - Rental Assistance - Portability Vouchers</v>
      </c>
      <c r="CA32" t="str">
        <v>62160 - Office Supplies</v>
      </c>
      <c r="CB32" t="str">
        <v>62170 - Postage</v>
      </c>
      <c r="CC32" t="str">
        <v>62175 - Printing / Imaging Expense</v>
      </c>
      <c r="CD32" t="str">
        <v>62179 - Water/Sewer/Garbage</v>
      </c>
      <c r="CE32" t="str">
        <v>62180 - Emergency Assistance</v>
      </c>
      <c r="CF32" t="str">
        <v>62181 - Utilities Assistance - Elderly</v>
      </c>
      <c r="CG32" t="str">
        <v>62182 - Utilities Assistance - Emergency</v>
      </c>
      <c r="CH32" t="str">
        <v>62183 - Utilities Assistance - Co Payment</v>
      </c>
      <c r="CI32" t="str">
        <v>62184 - Utilities Assistance - Mortgage</v>
      </c>
      <c r="CJ32" t="str">
        <v>62185 - Utitlities Assitance - ERAP Client</v>
      </c>
      <c r="CK32" t="str">
        <v>62186 - Utilities Assistance</v>
      </c>
      <c r="CL32" t="str">
        <v>62187 - Utilities</v>
      </c>
      <c r="CM32" t="str">
        <v>62188 - Print Shop Expenses</v>
      </c>
      <c r="CN32" t="str">
        <v>62189 - Publications</v>
      </c>
      <c r="CO32" t="str">
        <v>62190 - Testing Expense</v>
      </c>
      <c r="CP32" t="str">
        <v>62191 - Mortgage Assistance</v>
      </c>
      <c r="CQ32" t="str">
        <v>62192 - Transportation Assistance</v>
      </c>
      <c r="CR32" t="str">
        <v>62195 - Other Miscellaneous</v>
      </c>
      <c r="CS32" t="str">
        <v>62200 - Engineering</v>
      </c>
      <c r="CT32" t="str">
        <v>62210 - Shipping &amp; Handing (Freight)</v>
      </c>
      <c r="CU32" t="str">
        <v>62211 - Telephones</v>
      </c>
      <c r="CV32" t="str">
        <v>62212 - Cellular Phones</v>
      </c>
      <c r="CW32" t="str">
        <v>62213 - Pagers</v>
      </c>
      <c r="CX32" t="str">
        <v>62214 - Internet Access</v>
      </c>
      <c r="CY32" t="str">
        <v>62215 - Telecom maintenance and repair</v>
      </c>
      <c r="CZ32" t="str">
        <v>62216 - Telecom contracts</v>
      </c>
      <c r="DA32" t="str">
        <v>62217 - Telecommunications</v>
      </c>
      <c r="DB32" t="str">
        <v>62218 - Telephone Reimbursement</v>
      </c>
      <c r="DC32" t="str">
        <v>62219 - Long Distance</v>
      </c>
      <c r="DD32" t="str">
        <v>62221 - Financial &amp; Audit</v>
      </c>
      <c r="DE32" t="str">
        <v>62222 - Sign Painting &amp; Lettering</v>
      </c>
      <c r="DF32" t="str">
        <v>62223 - Medical Services</v>
      </c>
      <c r="DG32" t="str">
        <v>62225 - Other Professional Fees</v>
      </c>
      <c r="DH32" t="str">
        <v>62226 - Professional Fees - Sub-Recipients</v>
      </c>
      <c r="DI32" t="str">
        <v>62227 - Collection Fees - Linebarger</v>
      </c>
      <c r="DJ32" t="str">
        <v>62228 - Judical Region - Local Issue</v>
      </c>
      <c r="DK32" t="str">
        <v>62229 - Contra - Reimbursement from Ci</v>
      </c>
      <c r="DL32" t="str">
        <v>62235 - DDA - Spendable Balance</v>
      </c>
      <c r="DM32" t="str">
        <v>62240 - Incentives- Participants</v>
      </c>
      <c r="DN32" t="str">
        <v>62250 - Incentives- Grants</v>
      </c>
      <c r="DO32" t="str">
        <v>62254 - Lumber</v>
      </c>
      <c r="DP32" t="str">
        <v>62255 - Steel &amp; Iron</v>
      </c>
      <c r="DQ32" t="str">
        <v>62256 - Concrete Pipes</v>
      </c>
      <c r="DR32" t="str">
        <v>62257 - Sand</v>
      </c>
      <c r="DS32" t="str">
        <v>62258 - Chat</v>
      </c>
      <c r="DT32" t="str">
        <v>62259 - Liquid Asphalt</v>
      </c>
      <c r="DU32" t="str">
        <v>62260 - Asphalt Plant Mix</v>
      </c>
      <c r="DV32" t="str">
        <v>62261 - Cement Slurry</v>
      </c>
      <c r="DW32" t="str">
        <v>62262 - Road Gravel</v>
      </c>
      <c r="DX32" t="str">
        <v>62263 - Hazardous Waste Disposal</v>
      </c>
      <c r="DY32" t="str">
        <v>62264 - Waste Disposal</v>
      </c>
      <c r="DZ32" t="str">
        <v>62265 - Trash / Litter Removal</v>
      </c>
      <c r="EA32" t="str">
        <v>62266 - Cement Sacrete</v>
      </c>
      <c r="EB32" t="str">
        <v>62267 - Signage</v>
      </c>
      <c r="EC32" t="str">
        <v>62268 - Surety Bonds</v>
      </c>
      <c r="ED32" t="str">
        <v>62269 - Death/Burial Expense</v>
      </c>
      <c r="EE32" t="str">
        <v>62270 - Line Stabilizer</v>
      </c>
      <c r="EF32" t="str">
        <v>62271 - Delivery Service</v>
      </c>
      <c r="EG32" t="str">
        <v>62275 - Usage Equipment</v>
      </c>
      <c r="EH32" t="str">
        <v>62280 - Usage Materials/Burdened</v>
      </c>
      <c r="EI32" t="str">
        <v>62285 - Fuel</v>
      </c>
      <c r="EJ32" t="str">
        <v>62310 - Petit Jury</v>
      </c>
      <c r="EK32" t="str">
        <v>62320 - Grand Jury</v>
      </c>
      <c r="EL32" t="str">
        <v>62330 - Visiting Judges</v>
      </c>
      <c r="EM32" t="str">
        <v>62340 - Visiting Court Reporters</v>
      </c>
      <c r="EN32" t="str">
        <v>62350 - Election Workers</v>
      </c>
      <c r="EO32" t="str">
        <v>62351 - DCCCD  Fitness Center</v>
      </c>
      <c r="EP32" t="str">
        <v>62352 - Room &amp; Board</v>
      </c>
      <c r="EQ32" t="str">
        <v>62353 - Cable Television</v>
      </c>
      <c r="ER32" t="str">
        <v>62354 - Relocation Expense</v>
      </c>
      <c r="ES32" t="str">
        <v>62355 - Miscellaneous Reimbursables</v>
      </c>
      <c r="ET32" t="str">
        <v>62356 - Maintenance Contracts</v>
      </c>
      <c r="EU32" t="str">
        <v>62357 - CPS Contracts</v>
      </c>
      <c r="EV32" t="str">
        <v>62358 - General Liability</v>
      </c>
      <c r="EW32" t="str">
        <v>62359 - Property Insurance</v>
      </c>
      <c r="EX32" t="str">
        <v>62360 - Insurance</v>
      </c>
      <c r="EY32" t="str">
        <v>62361 - Data Processing Contract</v>
      </c>
      <c r="EZ32" t="str">
        <v>62362 - Workers Comp (Courtesy Patrol)</v>
      </c>
      <c r="FA32" t="str">
        <v>62363 - Fire Fighting</v>
      </c>
      <c r="FB32" t="str">
        <v>62364 - Claims Against County</v>
      </c>
      <c r="FC32" t="str">
        <v>62365 - Janitorial Service -Contractual</v>
      </c>
      <c r="FD32" t="str">
        <v>62366 - Records Management Contracts</v>
      </c>
      <c r="FE32" t="str">
        <v>62367 - Other Contractual Services</v>
      </c>
      <c r="FF32" t="str">
        <v>62368 - Water Improvements - CDBG</v>
      </c>
      <c r="FG32" t="str">
        <v>62369 - Streets/Sidewalks - CDBG</v>
      </c>
      <c r="FH32" t="str">
        <v>62370 - Housing Reconstruction - CDBG</v>
      </c>
      <c r="FI32" t="str">
        <v>62371 - Transfer to State</v>
      </c>
      <c r="FJ32" t="str">
        <v>62372 - Indirect Costs</v>
      </c>
      <c r="FK32" t="str">
        <v>62373 - EMS Service</v>
      </c>
      <c r="FL32" t="str">
        <v>62374 - Mental Health State Contracts</v>
      </c>
      <c r="FM32" t="str">
        <v>62375 - Blight Removal/Demolition - CDBG</v>
      </c>
      <c r="FN32" t="str">
        <v>62376 - Housing Construction - CDBG</v>
      </c>
      <c r="FO32" t="str">
        <v>62377 - Building Improvements - CDBG</v>
      </c>
      <c r="FP32" t="str">
        <v>62378 - Sewer Improvements - CDBG</v>
      </c>
      <c r="FQ32" t="str">
        <v>62379 - Code Adminisstrator - CDBF</v>
      </c>
      <c r="FR32" t="str">
        <v>62405 - Tuition Reimbursement</v>
      </c>
      <c r="FS32" t="str">
        <v>62410 - Substitute Court Reporters</v>
      </c>
      <c r="FT32" t="str">
        <v>62430 - Consulting Fees</v>
      </c>
      <c r="FU32" t="str">
        <v>62440 - Classroom Training</v>
      </c>
      <c r="FV32" t="str">
        <v>62460 - Training Fees</v>
      </c>
      <c r="FW32" t="str">
        <v>62462 - Registration Fees - Training</v>
      </c>
      <c r="FX32" t="str">
        <v>62465 - Court Appointed Masters/Refere</v>
      </c>
      <c r="FY32" t="str">
        <v>62470 - Court Appted Atty - Other allowable Exp District Court</v>
      </c>
      <c r="FZ32" t="str">
        <v>62471 - Court Appted Atty - Other allowable Exp County Court</v>
      </c>
      <c r="GA32" t="str">
        <v>62472 - Court Appted Atty - Other allowable Exp Appeals</v>
      </c>
      <c r="GB32" t="str">
        <v>62473 - Court Appted Atty - Misdemeanor</v>
      </c>
      <c r="GC32" t="str">
        <v>62474 - Court Appted Atty - County Court Appeal</v>
      </c>
      <c r="GD32" t="str">
        <v>62475 - Court Appted Atty - Felony</v>
      </c>
      <c r="GE32" t="str">
        <v>62476 - Court Appted Atty - Captial Murder</v>
      </c>
      <c r="GF32" t="str">
        <v>62477 - Court Appted Atty - Writs</v>
      </c>
      <c r="GG32" t="str">
        <v>62478 - Court Appted Atty - Investigator</v>
      </c>
      <c r="GH32" t="str">
        <v>62479 - Court Appted Atty -Child Welfare</v>
      </c>
      <c r="GI32" t="str">
        <v>62480 - Court Appted Atty - Delinquency</v>
      </c>
      <c r="GJ32" t="str">
        <v>62481 - Court Appointed Atty. -   Death Penalty</v>
      </c>
      <c r="GK32" t="str">
        <v>62482 - Court Appted Atty - No Charges</v>
      </c>
      <c r="GL32" t="str">
        <v>62483 - Court Appted Atty - District Court Appeal</v>
      </c>
      <c r="GM32" t="str">
        <v>62484 - Courty Appted Atty - Other allowable Exp Capital</v>
      </c>
      <c r="GN32" t="str">
        <v>62485 - Ct. Appt. Ad-Iitem Full Guardianship</v>
      </c>
      <c r="GO32" t="str">
        <v>62486 - Court Appointed Advocates</v>
      </c>
      <c r="GP32" t="str">
        <v>62488 - Trial Expense Other Court Costs</v>
      </c>
      <c r="GQ32" t="str">
        <v>62491 - Transcripts of Proceedings</v>
      </c>
      <c r="GR32" t="str">
        <v>62492 - Mediators</v>
      </c>
      <c r="GS32" t="str">
        <v>62493 - Witness Fees</v>
      </c>
      <c r="GT32" t="str">
        <v>62494 - Expenses -Visiting Judges &amp; CT Reporters</v>
      </c>
      <c r="GU32" t="str">
        <v>62495 - Attorney Pro Tem</v>
      </c>
      <c r="GV32" t="str">
        <v>62496 - Appraisal District Share</v>
      </c>
      <c r="GW32" t="str">
        <v>62497 - Expert Testimony - Non PSYCH</v>
      </c>
      <c r="GX32" t="str">
        <v>62498 - Expert Testimony - Psych</v>
      </c>
      <c r="GY32" t="str">
        <v>62499 - Expert Testimony - Non Psych Capital</v>
      </c>
      <c r="GZ32" t="str">
        <v>62500 - Expert Testimony - PD</v>
      </c>
      <c r="HA32" t="str">
        <v>62501 - Expert Testimony - Psych Capital</v>
      </c>
      <c r="HB32" t="str">
        <v>62502 - Capital Public Defender Expert Witness</v>
      </c>
      <c r="HC32" t="str">
        <v>62505 - Investigator - Capital</v>
      </c>
      <c r="HD32" t="str">
        <v>62510 - Ammunition/Explosives</v>
      </c>
      <c r="HE32" t="str">
        <v>62520 - Crime Scene Supplies</v>
      </c>
      <c r="HF32" t="str">
        <v>62530 - Law Enforcement Badges</v>
      </c>
      <c r="HG32" t="str">
        <v>62535 - Bulletproof Vests</v>
      </c>
      <c r="HH32" t="str">
        <v>62540 - Groceries</v>
      </c>
      <c r="HI32" t="str">
        <v>62543 - Vehicles Insurance</v>
      </c>
      <c r="HJ32" t="str">
        <v>62544 - Other</v>
      </c>
      <c r="HK32" t="str">
        <v>62545 - Household Utensils</v>
      </c>
      <c r="HL32" t="str">
        <v>62550 - Kitchen Supplies</v>
      </c>
      <c r="HM32" t="str">
        <v>62555 - Detention Supplies</v>
      </c>
      <c r="HN32" t="str">
        <v>62556 - Personal Care Toiletries</v>
      </c>
      <c r="HO32" t="str">
        <v>62560 - Land-Open Spaces and PW</v>
      </c>
      <c r="HP32" t="str">
        <v>62565 - Citi Lead Projects - Public Wks</v>
      </c>
      <c r="HQ32" t="str">
        <v>62567 - Professional Services</v>
      </c>
      <c r="HR32" t="str">
        <v>62568 - R O W</v>
      </c>
      <c r="HS32" t="str">
        <v>62569 - Land Improvment- Highways and Streets</v>
      </c>
      <c r="HT32" t="str">
        <v>62570 - Construction</v>
      </c>
      <c r="HU32" t="str">
        <v>62571 - Special Commissioners</v>
      </c>
      <c r="HV32" t="str">
        <v>62575 - Clothing  &amp;  Bedding</v>
      </c>
      <c r="HW32" t="str">
        <v>62580 - Reserve Deputy Bond</v>
      </c>
      <c r="HX32" t="str">
        <v>62585 - Informant Fees</v>
      </c>
      <c r="HY32" t="str">
        <v>62590 - County Auto Maintenance</v>
      </c>
      <c r="HZ32" t="str">
        <v>62595 - Vehicle Emissions Repairs</v>
      </c>
      <c r="IA32" t="str">
        <v>62610 - Auto Parts &amp; Supplies</v>
      </c>
      <c r="IB32" t="str">
        <v>62620 - Towing / Road Service</v>
      </c>
      <c r="IC32" t="str">
        <v>62630 - Radio Parts &amp; Supplies</v>
      </c>
      <c r="ID32" t="str">
        <v>62635 - Materials and Supplies</v>
      </c>
      <c r="IE32" t="str">
        <v>62640 - Maintenance/Labor on Building/Office Equipment</v>
      </c>
      <c r="IF32" t="str">
        <v>62650 - Special Equipment Maintenance</v>
      </c>
      <c r="IG32" t="str">
        <v>62660 - Computer Maintenance (Non Contractual)</v>
      </c>
      <c r="IH32" t="str">
        <v>62670 - Maintenance</v>
      </c>
      <c r="II32" t="str">
        <v>62680 - Building Material</v>
      </c>
      <c r="IJ32" t="str">
        <v>62690 - Hardware &amp; Electrical Supplies</v>
      </c>
      <c r="IK32" t="str">
        <v>62710 - Plumbing Supplies</v>
      </c>
      <c r="IL32" t="str">
        <v>62720 - Janitorial Supplies</v>
      </c>
      <c r="IM32" t="str">
        <v>62730 - Small Tools</v>
      </c>
      <c r="IN32" t="str">
        <v>62740 - Painting Supplies</v>
      </c>
      <c r="IO32" t="str">
        <v>62750 - Welding Supplies</v>
      </c>
      <c r="IP32" t="str">
        <v>62760 - Ground Maintenance</v>
      </c>
      <c r="IQ32" t="str">
        <v>62770 - Extermination/Fumigation</v>
      </c>
      <c r="IR32" t="str">
        <v>62810 - Groceries-Other</v>
      </c>
      <c r="IS32" t="str">
        <v>62815 - Jury Room Supplies</v>
      </c>
      <c r="IT32" t="str">
        <v>62818 - FM-Minor Building Alterations</v>
      </c>
      <c r="IU32" t="str">
        <v>62820 - Agricultural Supplies</v>
      </c>
      <c r="IV32" t="str">
        <v>62825 - Animal &amp; Livestock Feed &amp; Supplies</v>
      </c>
      <c r="IW32" t="str">
        <v>62830 - Animal Disposal</v>
      </c>
      <c r="IX32" t="str">
        <v>62835 - Autopsy Supplies</v>
      </c>
      <c r="IY32" t="str">
        <v>62840 - Laboratory Supplies</v>
      </c>
      <c r="IZ32" t="str">
        <v>62845 - Chemicals</v>
      </c>
      <c r="JA32" t="str">
        <v>62846 - Cylinder Gases</v>
      </c>
      <c r="JB32" t="str">
        <v>62847 - Drafting /Survey Supplies</v>
      </c>
      <c r="JC32" t="str">
        <v>62860 - FM-ADA Improvements</v>
      </c>
      <c r="JD32" t="str">
        <v>62861 - FM-Flooring updates</v>
      </c>
      <c r="JE32" t="str">
        <v>62862 - FM-Environmental Remediation</v>
      </c>
      <c r="JF32" t="str">
        <v>62863 - FM-HVAC Repair</v>
      </c>
      <c r="JG32" t="str">
        <v>62864 - FM-Minor Building Alterations</v>
      </c>
      <c r="JH32" t="str">
        <v>62865 - FM-Landscaping</v>
      </c>
      <c r="JI32" t="str">
        <v>62866 - FM-ADA Improvements</v>
      </c>
      <c r="JJ32" t="str">
        <v>62867 - FM-Lighting</v>
      </c>
      <c r="JK32" t="str">
        <v>62868 - FM-Other Facility Expense</v>
      </c>
      <c r="JL32" t="str">
        <v>62869 - FM-Fire Alarm&amp; Smoke Detectors</v>
      </c>
      <c r="JM32" t="str">
        <v>62871 - FM-Other Facility Expense</v>
      </c>
      <c r="JN32" t="str">
        <v>62872 - FM-Parking Program</v>
      </c>
      <c r="JO32" t="str">
        <v>62873 - FM-Emergency Management System</v>
      </c>
      <c r="JP32" t="str">
        <v>62874 - FM-Electrical</v>
      </c>
      <c r="JQ32" t="str">
        <v>62875 - FM-Plumbing</v>
      </c>
      <c r="JR32" t="str">
        <v>62876 - FM-Elevators</v>
      </c>
      <c r="JS32" t="str">
        <v>62880 - Election Supplies</v>
      </c>
      <c r="JT32" t="str">
        <v>62890 - Voting Machine Supplies</v>
      </c>
      <c r="JU32" t="str">
        <v>62910 - Voting Machine Transportation</v>
      </c>
      <c r="JV32" t="str">
        <v>62920 - Drug &amp; Medical Supplies</v>
      </c>
      <c r="JW32" t="str">
        <v>62930 - Photo Supplies</v>
      </c>
      <c r="JX32" t="str">
        <v>62935 - Two-Way Radios</v>
      </c>
      <c r="JY32" t="str">
        <v>62940 - Laundry &amp; Cleaning Supplies</v>
      </c>
      <c r="JZ32" t="str">
        <v>62950 - Books &amp; Supplements</v>
      </c>
      <c r="KA32" t="str">
        <v>62960 - Training Supplies</v>
      </c>
      <c r="KB32" t="str">
        <v>62970 - Uniforms</v>
      </c>
      <c r="KC32" t="str">
        <v>62975 - Payment Old Cancelled Warrants</v>
      </c>
      <c r="KD32" t="str">
        <v>62980 - Auto Expense - Incidental</v>
      </c>
      <c r="KE32" t="str">
        <v>62990 - Special Allocation - Welfare Dept.</v>
      </c>
      <c r="KF32" t="str">
        <v>62995 - Lease Expenses</v>
      </c>
      <c r="KG32" t="str">
        <v>63101 - GT6112-Substitute Teacher Salaries</v>
      </c>
      <c r="KH32" t="str">
        <v>63102 - GT6119-Teachers and Other Prof</v>
      </c>
      <c r="KI32" t="str">
        <v>63103 - GT6121-Extra Duty Pay /Overtime</v>
      </c>
      <c r="KJ32" t="str">
        <v>63104 - GT6129-Support Salaries</v>
      </c>
      <c r="KK32" t="str">
        <v>63105 - GT6141-Social Security / Medic</v>
      </c>
      <c r="KL32" t="str">
        <v>63106 - GT6142-Group Health and Life I</v>
      </c>
      <c r="KM32" t="str">
        <v>63107 - GT6143-Workers Compensation</v>
      </c>
      <c r="KN32" t="str">
        <v>63108 - GT6145-Unemployment Compensation</v>
      </c>
      <c r="KO32" t="str">
        <v>63109 - GT6146-Teacher Retirement / TR</v>
      </c>
      <c r="KP32" t="str">
        <v>63110 - GT6200-No Description</v>
      </c>
      <c r="KQ32" t="str">
        <v>63111 - GT6211-Legal Services</v>
      </c>
      <c r="KR32" t="str">
        <v>63112 - GT6212-Audit Services</v>
      </c>
      <c r="KS32" t="str">
        <v>63113 - GT6239-Education Service Center</v>
      </c>
      <c r="KT32" t="str">
        <v>63114 - GT6249-Maintenance and Repair</v>
      </c>
      <c r="KU32" t="str">
        <v>63115 - GT6259-Utilities</v>
      </c>
      <c r="KV32" t="str">
        <v>63116 - GT6269-Rentals - Operating Lea</v>
      </c>
      <c r="KW32" t="str">
        <v>63117 - GT6299-No Description</v>
      </c>
      <c r="KX32" t="str">
        <v>63118 - GT6319-Supplies for Maintenanc</v>
      </c>
      <c r="KY32" t="str">
        <v>63119 - GT6321-Textbooks</v>
      </c>
      <c r="KZ32" t="str">
        <v>63120 - GT6329-No Description</v>
      </c>
      <c r="LA32" t="str">
        <v>63121 - GT6339-Testing Materials</v>
      </c>
      <c r="LB32" t="str">
        <v>63122 - GT6399-Supplies and Materials</v>
      </c>
      <c r="LC32" t="str">
        <v>63123 - GT6411-Employee Travel</v>
      </c>
      <c r="LD32" t="str">
        <v>63124 - GT6429-Insurance Cost</v>
      </c>
      <c r="LE32" t="str">
        <v>63125 - GT6494-No Description</v>
      </c>
      <c r="LF32" t="str">
        <v>63126 - GT6499-Fees, Dues and Other Ex</v>
      </c>
      <c r="LG32" t="str">
        <v>67520 - Interest Payment</v>
      </c>
      <c r="LH32" t="str">
        <v>67525 - Premium &amp; Discount Amortization - Debt</v>
      </c>
      <c r="LI32" t="str">
        <v>67530 - Principal Payment</v>
      </c>
      <c r="LJ32" t="str">
        <v>67532 - Debt Issuance Costs</v>
      </c>
      <c r="LK32" t="str">
        <v>67535 - Deferred Debt Issuance Amortization</v>
      </c>
      <c r="LL32" t="str">
        <v>68001 - Property - Budget Only</v>
      </c>
      <c r="LM32" t="str">
        <v>68010 - Engineering &amp; Design ( Other than CMAQ)</v>
      </c>
      <c r="LN32" t="str">
        <v>68011 - Capital Outlay Other</v>
      </c>
      <c r="LO32" t="str">
        <v>68020 - Professional/Consultant Fees</v>
      </c>
      <c r="LP32" t="str">
        <v>68050 - Administrative Costs- Property</v>
      </c>
      <c r="LQ32" t="str">
        <v>68110 - Land - DO NOT USE</v>
      </c>
      <c r="LR32" t="str">
        <v>68111 - Land-NEW</v>
      </c>
      <c r="LS32" t="str">
        <v>68115 - Land Improvements</v>
      </c>
      <c r="LT32" t="str">
        <v>68116 - Land Improvements-NEW</v>
      </c>
      <c r="LU32" t="str">
        <v>68120 - Buildings</v>
      </c>
      <c r="LV32" t="str">
        <v>68121 - Building Reno - 20 year</v>
      </c>
      <c r="LW32" t="str">
        <v>68130 - Building Improvements</v>
      </c>
      <c r="LX32" t="str">
        <v>68131 - Tenant Build Out - Leasehold</v>
      </c>
      <c r="LY32" t="str">
        <v>68132 - Major Elevator Improvements</v>
      </c>
      <c r="LZ32" t="str">
        <v>68136 - Capx Temp Buildings</v>
      </c>
      <c r="MA32" t="str">
        <v>68141 - R-O-W - Land</v>
      </c>
      <c r="MB32" t="str">
        <v>68144 - R-O-W - Appraisers Fees</v>
      </c>
      <c r="MC32" t="str">
        <v>68147 - R-O-W - Title Expense</v>
      </c>
      <c r="MD32" t="str">
        <v>68149 - R-O-W - Sole Expense of State</v>
      </c>
      <c r="ME32" t="str">
        <v>68180 - Property Inspection</v>
      </c>
      <c r="MF32" t="str">
        <v>68185 - Archeological Survey</v>
      </c>
      <c r="MG32" t="str">
        <v>68190 - Architects Fees</v>
      </c>
      <c r="MH32" t="str">
        <v>68210 - Construction in Progress_A08210</v>
      </c>
      <c r="MI32" t="str">
        <v>68293 - Computer Hardware - Non capital outlay</v>
      </c>
      <c r="MJ32" t="str">
        <v>68294 - Computer Software As A Service - Not capitallized</v>
      </c>
      <c r="MK32" t="str">
        <v>68295 - Software Purchase - Non CAP</v>
      </c>
      <c r="ML32" t="str">
        <v>68311 - Roads</v>
      </c>
      <c r="MM32" t="str">
        <v>68312 - Bridges</v>
      </c>
      <c r="MN32" t="str">
        <v>68314 - Quality Control - Roads &amp; Bridge</v>
      </c>
      <c r="MO32" t="str">
        <v>68318 - Capital exp-cities</v>
      </c>
      <c r="MP32" t="str">
        <v>68319 - Capital - Contra (Reimbursement from Cities</v>
      </c>
      <c r="MQ32" t="str">
        <v>68330 - Curb, Gutter, &amp; Drainage</v>
      </c>
      <c r="MR32" t="str">
        <v>68399 - Capital-contra-cities</v>
      </c>
      <c r="MS32" t="str">
        <v>68410 - Furniture &amp; Equipment</v>
      </c>
      <c r="MT32" t="str">
        <v>68414 - Office Equipment</v>
      </c>
      <c r="MU32" t="str">
        <v>68415 - Equipment, Fixed Assets</v>
      </c>
      <c r="MV32" t="str">
        <v>68416 - Medical Equipment</v>
      </c>
      <c r="MW32" t="str">
        <v>68417 - Telephone Equipment</v>
      </c>
      <c r="MX32" t="str">
        <v>68418 - General Equipment</v>
      </c>
      <c r="MY32" t="str">
        <v>68419 - Laundry Equipment</v>
      </c>
      <c r="MZ32" t="str">
        <v>68520 - Telecommunication Equipment</v>
      </c>
      <c r="NA32" t="str">
        <v>68530 - Law Library Books (Complete Se</v>
      </c>
      <c r="NB32" t="str">
        <v>68610 - Special Equipment Maintenance</v>
      </c>
      <c r="NC32" t="str">
        <v>68615 - Road Construction Equipment</v>
      </c>
      <c r="ND32" t="str">
        <v>68616 - Laboratory Equipment</v>
      </c>
      <c r="NE32" t="str">
        <v>68620 - Vehicles</v>
      </c>
      <c r="NF32" t="str">
        <v>68621 - Electric Vehicles</v>
      </c>
      <c r="NG32" t="str">
        <v>68625 - Trucks</v>
      </c>
      <c r="NH32" t="str">
        <v>68630 - Computer Hardware</v>
      </c>
      <c r="NI32" t="str">
        <v>68639 - Software - Other Exp</v>
      </c>
      <c r="NJ32" t="str">
        <v>68640 - Computer Software over $10000</v>
      </c>
      <c r="NK32" t="str">
        <v>68641 - Software Dev, Imp, Cons Fees</v>
      </c>
      <c r="NL32" t="str">
        <v>68642 - Leases NonCapitalized F196 only</v>
      </c>
      <c r="NM32" t="str">
        <v>68643 - Capital Leases</v>
      </c>
      <c r="NN32" t="str">
        <v>68708 - Property - Traffic Signs</v>
      </c>
      <c r="NO32" t="str">
        <v>68713 - Property - Kitchen Equipment</v>
      </c>
      <c r="NP32" t="str">
        <v>68801 - Flooring Updates</v>
      </c>
      <c r="NQ32" t="str">
        <v>68803 - FM-Electrical</v>
      </c>
      <c r="NR32" t="str">
        <v>68806 - FM-Energy Management system</v>
      </c>
      <c r="NS32" t="str">
        <v>68809 - FM-Environmental Remediation</v>
      </c>
      <c r="NT32" t="str">
        <v>68812 - FM-Fire Alarm&amp; Smoke Detectors</v>
      </c>
      <c r="NU32" t="str">
        <v>68815 - FM-HVAC Repair</v>
      </c>
      <c r="NV32" t="str">
        <v>68818 - FM-Minor building alterations</v>
      </c>
      <c r="NW32" t="str">
        <v>68821 - FM-Painting</v>
      </c>
      <c r="NX32" t="str">
        <v>68824 - FM-Parking Program</v>
      </c>
      <c r="NY32" t="str">
        <v>68827 - FM_Plumbing</v>
      </c>
      <c r="NZ32" t="str">
        <v>68830 - FM-Roofing</v>
      </c>
      <c r="OA32" t="str">
        <v>68833 - Telcom</v>
      </c>
      <c r="OB32" t="str">
        <v>68836 - FM-Waterproofing</v>
      </c>
      <c r="OC32" t="str">
        <v>68839 - FM-Windows</v>
      </c>
      <c r="OD32" t="str">
        <v>68842 - FM-Landscaping</v>
      </c>
      <c r="OE32" t="str">
        <v>68845 - FM-ADA Improvements</v>
      </c>
      <c r="OF32" t="str">
        <v>68851 - FM-Lighting</v>
      </c>
      <c r="OG32" t="str">
        <v>68871 - FM-Other Facility Expense</v>
      </c>
      <c r="OH32" t="str">
        <v>68950 - Depreciation</v>
      </c>
      <c r="OI32" t="str">
        <v xml:space="preserve">68951 - Amortization </v>
      </c>
      <c r="OJ32" t="str">
        <v>68955 - Depreciation Adjustment - FA</v>
      </c>
      <c r="OK32" t="str">
        <v>68960 - Gain/Loss - NBV - FA</v>
      </c>
      <c r="OL32" t="str">
        <v>68961 - Cost of Removal Gain/Loss</v>
      </c>
      <c r="OM32" t="str">
        <v>69305 - Retiree-Health</v>
      </c>
      <c r="ON32" t="str">
        <v>69310 - W. Comp. Admin. Fee Expenses</v>
      </c>
      <c r="OO32" t="str">
        <v>69315 - Prescriptions</v>
      </c>
      <c r="OP32" t="str">
        <v>69320 - Administrative Fees-INS TRUST</v>
      </c>
      <c r="OQ32" t="str">
        <v>69325 - Trust - Section 125 Flex Claims</v>
      </c>
      <c r="OR32" t="str">
        <v>69330 - Trust - Optumhealth Bank</v>
      </c>
      <c r="OS32" t="str">
        <v>69335 - Trust - Miscellaneous Expenses</v>
      </c>
      <c r="OT32" t="str">
        <v>69340 - North Texas Alliance</v>
      </c>
      <c r="OU32" t="str">
        <v>69345 - Trust - Texas Health Choice</v>
      </c>
      <c r="OV32" t="str">
        <v>69350 - Trust - Safeguard Dental</v>
      </c>
      <c r="OW32" t="str">
        <v>69355 - Trust-Mental Health Network services</v>
      </c>
      <c r="OX32" t="str">
        <v>69360 - Trust - Refunds Medical Payments</v>
      </c>
      <c r="OY32" t="str">
        <v>69365 - Affordalbe Care ACT</v>
      </c>
      <c r="OZ32" t="str">
        <v>69370 - Special &amp; Trust Disbursements</v>
      </c>
      <c r="PA32" t="str">
        <v>69375 - ISF-Workers Comp Expenses</v>
      </c>
    </row>
    <row r="33" spans="1:417" x14ac:dyDescent="0.25">
      <c r="A33" t="str" cm="1">
        <f t="array" ref="A33:PA33">TRANSPOSE(_xlfn._xlws.SORT(_xlfn._xlws.FILTER(TableAccount[Account List],ISNUMBER(SEARCH(Travel!Z34,TableAccount[Account List])))))</f>
        <v>61010 - Salaries - Official</v>
      </c>
      <c r="B33" t="str">
        <v>61011 - District Court Judges(Tex. Govt. Code Sec. 659.012(a)(1))</v>
      </c>
      <c r="C33" t="str">
        <v>61012 - Court of Appeals Justices(Tex. Govt. Code Sec. 659.012(a)(2))</v>
      </c>
      <c r="D33" t="str">
        <v>61013 - Supreme Court Justices &amp; Court of Criminal Appeals Judges(Tex. Govt. Code Sec. 659.012(a)(3))</v>
      </c>
      <c r="E33" t="str">
        <v>61014 - County Court at Law Judges (Tex. Govt. Code Sec. 25.0005)</v>
      </c>
      <c r="F33" t="str">
        <v>61015 - Probate Court Judges(Tex. Govt. Code Sec. 25.0023)</v>
      </c>
      <c r="G33" t="str">
        <v>61016 - Appointed Directors</v>
      </c>
      <c r="H33" t="str">
        <v>61020 - Salaries - Assistant</v>
      </c>
      <c r="I33" t="str">
        <v>61025 - Supplemental Pay</v>
      </c>
      <c r="J33" t="str">
        <v>61030 - Salaries - Court Coordinators</v>
      </c>
      <c r="K33" t="str">
        <v>61040 - Salaries - Court Reporters</v>
      </c>
      <c r="L33" t="str">
        <v>61050 - Salaries - Overtime</v>
      </c>
      <c r="M33" t="str">
        <v>61060 - Salaries - Extra Help</v>
      </c>
      <c r="N33" t="str">
        <v>61061 - Salaries - Part-time Regular</v>
      </c>
      <c r="O33" t="str">
        <v>61062 - Salaries - Part-time Temporary</v>
      </c>
      <c r="P33" t="str">
        <v>61070 - Automobile Allowance</v>
      </c>
      <c r="Q33" t="str">
        <v>61080 - Mileage Reimbursement</v>
      </c>
      <c r="R33" t="str">
        <v>61090 - Salary Lag Account</v>
      </c>
      <c r="S33" t="str">
        <v>61110 - Social Security</v>
      </c>
      <c r="T33" t="str">
        <v>61111 - FICA_A01111</v>
      </c>
      <c r="U33" t="str">
        <v>61112 - Medicare_A01112</v>
      </c>
      <c r="V33" t="str">
        <v>61113 - PARS</v>
      </c>
      <c r="W33" t="str">
        <v>61120 - Sick Leave Payoff</v>
      </c>
      <c r="X33" t="str">
        <v>61140 - Insurance -Employer</v>
      </c>
      <c r="Y33" t="str">
        <v>61150 - Fringe Benefits Retirement-Employer</v>
      </c>
      <c r="Z33" t="str">
        <v>61160 - Unemployment Insurance</v>
      </c>
      <c r="AA33" t="str">
        <v>61190 - Workers Compensation- County</v>
      </c>
      <c r="AB33" t="str">
        <v>62001 - Operating - Budget Only</v>
      </c>
      <c r="AC33" t="str">
        <v>62010 - Advertising</v>
      </c>
      <c r="AD33" t="str">
        <v>62011 - Classified Advertising</v>
      </c>
      <c r="AE33" t="str">
        <v>62012 - Advertisement for Bids</v>
      </c>
      <c r="AF33" t="str">
        <v>62013 - Legal Notices</v>
      </c>
      <c r="AG33" t="str">
        <v>62014 - Other</v>
      </c>
      <c r="AH33" t="str">
        <v>62015 - Forfeiture Disbursements</v>
      </c>
      <c r="AI33" t="str">
        <v>62021 - Truck  Rental</v>
      </c>
      <c r="AJ33" t="str">
        <v>62022 - Equipment Rental</v>
      </c>
      <c r="AK33" t="str">
        <v>62023 - Building Rental</v>
      </c>
      <c r="AL33" t="str">
        <v>62024 - Other  Rental</v>
      </c>
      <c r="AM33" t="str">
        <v>62025 - Voting Machine Rental</v>
      </c>
      <c r="AN33" t="str">
        <v>62026 - Business Travel</v>
      </c>
      <c r="AO33" t="str">
        <v>62027 - Conference Travel</v>
      </c>
      <c r="AP33" t="str">
        <v>62028 - Legislative Travel</v>
      </c>
      <c r="AQ33" t="str">
        <v>62029 - Recruiting Travel</v>
      </c>
      <c r="AR33" t="str">
        <v>62030 - Administrative Expense</v>
      </c>
      <c r="AS33" t="str">
        <v>62031 - Administrative Expense Contra</v>
      </c>
      <c r="AT33" t="str">
        <v>62035 - Late Fees/Finance Charges</v>
      </c>
      <c r="AU33" t="str">
        <v>62036 - Day Treatment Program</v>
      </c>
      <c r="AV33" t="str">
        <v>62037 - Electronic Monitoring</v>
      </c>
      <c r="AW33" t="str">
        <v>62038 - Juvenile Groceries</v>
      </c>
      <c r="AX33" t="str">
        <v>62039 - Emergency Foster Care</v>
      </c>
      <c r="AY33" t="str">
        <v>62040 - Emergency Food Assistance</v>
      </c>
      <c r="AZ33" t="str">
        <v>62041 - Emergency Medical Assistance</v>
      </c>
      <c r="BA33" t="str">
        <v>62042 - School/Recreation Expense</v>
      </c>
      <c r="BB33" t="str">
        <v>62043 - Residential Placement</v>
      </c>
      <c r="BC33" t="str">
        <v>62044 - Medical Expenses</v>
      </c>
      <c r="BD33" t="str">
        <v>62050 - Conference/Staff Development Expense</v>
      </c>
      <c r="BE33" t="str">
        <v>62080 - Dues &amp; Subscriptions</v>
      </c>
      <c r="BF33" t="str">
        <v>62081 - Organizational Dues</v>
      </c>
      <c r="BG33" t="str">
        <v>62082 - Subscriptions</v>
      </c>
      <c r="BH33" t="str">
        <v>62083 - Refunds</v>
      </c>
      <c r="BI33" t="str">
        <v>62084 - Reporting Vital Statistics</v>
      </c>
      <c r="BJ33" t="str">
        <v>62090 - Property Less than $5000</v>
      </c>
      <c r="BK33" t="str">
        <v>62093 - Computer Hardware less than $5000</v>
      </c>
      <c r="BL33" t="str">
        <v>62094 - Software as a service</v>
      </c>
      <c r="BM33" t="str">
        <v>62095 - Computer Software</v>
      </c>
      <c r="BN33" t="str">
        <v>62097 - Radios less than $5000 (8/30/01)</v>
      </c>
      <c r="BO33" t="str">
        <v>62098 - Weapons - Guns, Rifles</v>
      </c>
      <c r="BP33" t="str">
        <v>62125 - Questioned Cost Reimbursement</v>
      </c>
      <c r="BQ33" t="str">
        <v>62136 - Court Appointed Interpreter</v>
      </c>
      <c r="BR33" t="str">
        <v>62140 - Transportation Assistance</v>
      </c>
      <c r="BS33" t="str">
        <v>62150 - License &amp; Permit Fees</v>
      </c>
      <c r="BT33" t="str">
        <v>62151 - Rental Assistance- Emergency</v>
      </c>
      <c r="BU33" t="str">
        <v>62152 - Rental Assistance - Long Term</v>
      </c>
      <c r="BV33" t="str">
        <v>62153 - Rental Assistance - Client ERAP</v>
      </c>
      <c r="BW33" t="str">
        <v>62154 - Furnishings Assistance</v>
      </c>
      <c r="BX33" t="str">
        <v>62155 - Juror Housing &amp; Meals</v>
      </c>
      <c r="BY33" t="str">
        <v>62156 - Notary /Bonds Fees</v>
      </c>
      <c r="BZ33" t="str">
        <v>62157 - Rental Assistance - Portability Vouchers</v>
      </c>
      <c r="CA33" t="str">
        <v>62160 - Office Supplies</v>
      </c>
      <c r="CB33" t="str">
        <v>62170 - Postage</v>
      </c>
      <c r="CC33" t="str">
        <v>62175 - Printing / Imaging Expense</v>
      </c>
      <c r="CD33" t="str">
        <v>62179 - Water/Sewer/Garbage</v>
      </c>
      <c r="CE33" t="str">
        <v>62180 - Emergency Assistance</v>
      </c>
      <c r="CF33" t="str">
        <v>62181 - Utilities Assistance - Elderly</v>
      </c>
      <c r="CG33" t="str">
        <v>62182 - Utilities Assistance - Emergency</v>
      </c>
      <c r="CH33" t="str">
        <v>62183 - Utilities Assistance - Co Payment</v>
      </c>
      <c r="CI33" t="str">
        <v>62184 - Utilities Assistance - Mortgage</v>
      </c>
      <c r="CJ33" t="str">
        <v>62185 - Utitlities Assitance - ERAP Client</v>
      </c>
      <c r="CK33" t="str">
        <v>62186 - Utilities Assistance</v>
      </c>
      <c r="CL33" t="str">
        <v>62187 - Utilities</v>
      </c>
      <c r="CM33" t="str">
        <v>62188 - Print Shop Expenses</v>
      </c>
      <c r="CN33" t="str">
        <v>62189 - Publications</v>
      </c>
      <c r="CO33" t="str">
        <v>62190 - Testing Expense</v>
      </c>
      <c r="CP33" t="str">
        <v>62191 - Mortgage Assistance</v>
      </c>
      <c r="CQ33" t="str">
        <v>62192 - Transportation Assistance</v>
      </c>
      <c r="CR33" t="str">
        <v>62195 - Other Miscellaneous</v>
      </c>
      <c r="CS33" t="str">
        <v>62200 - Engineering</v>
      </c>
      <c r="CT33" t="str">
        <v>62210 - Shipping &amp; Handing (Freight)</v>
      </c>
      <c r="CU33" t="str">
        <v>62211 - Telephones</v>
      </c>
      <c r="CV33" t="str">
        <v>62212 - Cellular Phones</v>
      </c>
      <c r="CW33" t="str">
        <v>62213 - Pagers</v>
      </c>
      <c r="CX33" t="str">
        <v>62214 - Internet Access</v>
      </c>
      <c r="CY33" t="str">
        <v>62215 - Telecom maintenance and repair</v>
      </c>
      <c r="CZ33" t="str">
        <v>62216 - Telecom contracts</v>
      </c>
      <c r="DA33" t="str">
        <v>62217 - Telecommunications</v>
      </c>
      <c r="DB33" t="str">
        <v>62218 - Telephone Reimbursement</v>
      </c>
      <c r="DC33" t="str">
        <v>62219 - Long Distance</v>
      </c>
      <c r="DD33" t="str">
        <v>62221 - Financial &amp; Audit</v>
      </c>
      <c r="DE33" t="str">
        <v>62222 - Sign Painting &amp; Lettering</v>
      </c>
      <c r="DF33" t="str">
        <v>62223 - Medical Services</v>
      </c>
      <c r="DG33" t="str">
        <v>62225 - Other Professional Fees</v>
      </c>
      <c r="DH33" t="str">
        <v>62226 - Professional Fees - Sub-Recipients</v>
      </c>
      <c r="DI33" t="str">
        <v>62227 - Collection Fees - Linebarger</v>
      </c>
      <c r="DJ33" t="str">
        <v>62228 - Judical Region - Local Issue</v>
      </c>
      <c r="DK33" t="str">
        <v>62229 - Contra - Reimbursement from Ci</v>
      </c>
      <c r="DL33" t="str">
        <v>62235 - DDA - Spendable Balance</v>
      </c>
      <c r="DM33" t="str">
        <v>62240 - Incentives- Participants</v>
      </c>
      <c r="DN33" t="str">
        <v>62250 - Incentives- Grants</v>
      </c>
      <c r="DO33" t="str">
        <v>62254 - Lumber</v>
      </c>
      <c r="DP33" t="str">
        <v>62255 - Steel &amp; Iron</v>
      </c>
      <c r="DQ33" t="str">
        <v>62256 - Concrete Pipes</v>
      </c>
      <c r="DR33" t="str">
        <v>62257 - Sand</v>
      </c>
      <c r="DS33" t="str">
        <v>62258 - Chat</v>
      </c>
      <c r="DT33" t="str">
        <v>62259 - Liquid Asphalt</v>
      </c>
      <c r="DU33" t="str">
        <v>62260 - Asphalt Plant Mix</v>
      </c>
      <c r="DV33" t="str">
        <v>62261 - Cement Slurry</v>
      </c>
      <c r="DW33" t="str">
        <v>62262 - Road Gravel</v>
      </c>
      <c r="DX33" t="str">
        <v>62263 - Hazardous Waste Disposal</v>
      </c>
      <c r="DY33" t="str">
        <v>62264 - Waste Disposal</v>
      </c>
      <c r="DZ33" t="str">
        <v>62265 - Trash / Litter Removal</v>
      </c>
      <c r="EA33" t="str">
        <v>62266 - Cement Sacrete</v>
      </c>
      <c r="EB33" t="str">
        <v>62267 - Signage</v>
      </c>
      <c r="EC33" t="str">
        <v>62268 - Surety Bonds</v>
      </c>
      <c r="ED33" t="str">
        <v>62269 - Death/Burial Expense</v>
      </c>
      <c r="EE33" t="str">
        <v>62270 - Line Stabilizer</v>
      </c>
      <c r="EF33" t="str">
        <v>62271 - Delivery Service</v>
      </c>
      <c r="EG33" t="str">
        <v>62275 - Usage Equipment</v>
      </c>
      <c r="EH33" t="str">
        <v>62280 - Usage Materials/Burdened</v>
      </c>
      <c r="EI33" t="str">
        <v>62285 - Fuel</v>
      </c>
      <c r="EJ33" t="str">
        <v>62310 - Petit Jury</v>
      </c>
      <c r="EK33" t="str">
        <v>62320 - Grand Jury</v>
      </c>
      <c r="EL33" t="str">
        <v>62330 - Visiting Judges</v>
      </c>
      <c r="EM33" t="str">
        <v>62340 - Visiting Court Reporters</v>
      </c>
      <c r="EN33" t="str">
        <v>62350 - Election Workers</v>
      </c>
      <c r="EO33" t="str">
        <v>62351 - DCCCD  Fitness Center</v>
      </c>
      <c r="EP33" t="str">
        <v>62352 - Room &amp; Board</v>
      </c>
      <c r="EQ33" t="str">
        <v>62353 - Cable Television</v>
      </c>
      <c r="ER33" t="str">
        <v>62354 - Relocation Expense</v>
      </c>
      <c r="ES33" t="str">
        <v>62355 - Miscellaneous Reimbursables</v>
      </c>
      <c r="ET33" t="str">
        <v>62356 - Maintenance Contracts</v>
      </c>
      <c r="EU33" t="str">
        <v>62357 - CPS Contracts</v>
      </c>
      <c r="EV33" t="str">
        <v>62358 - General Liability</v>
      </c>
      <c r="EW33" t="str">
        <v>62359 - Property Insurance</v>
      </c>
      <c r="EX33" t="str">
        <v>62360 - Insurance</v>
      </c>
      <c r="EY33" t="str">
        <v>62361 - Data Processing Contract</v>
      </c>
      <c r="EZ33" t="str">
        <v>62362 - Workers Comp (Courtesy Patrol)</v>
      </c>
      <c r="FA33" t="str">
        <v>62363 - Fire Fighting</v>
      </c>
      <c r="FB33" t="str">
        <v>62364 - Claims Against County</v>
      </c>
      <c r="FC33" t="str">
        <v>62365 - Janitorial Service -Contractual</v>
      </c>
      <c r="FD33" t="str">
        <v>62366 - Records Management Contracts</v>
      </c>
      <c r="FE33" t="str">
        <v>62367 - Other Contractual Services</v>
      </c>
      <c r="FF33" t="str">
        <v>62368 - Water Improvements - CDBG</v>
      </c>
      <c r="FG33" t="str">
        <v>62369 - Streets/Sidewalks - CDBG</v>
      </c>
      <c r="FH33" t="str">
        <v>62370 - Housing Reconstruction - CDBG</v>
      </c>
      <c r="FI33" t="str">
        <v>62371 - Transfer to State</v>
      </c>
      <c r="FJ33" t="str">
        <v>62372 - Indirect Costs</v>
      </c>
      <c r="FK33" t="str">
        <v>62373 - EMS Service</v>
      </c>
      <c r="FL33" t="str">
        <v>62374 - Mental Health State Contracts</v>
      </c>
      <c r="FM33" t="str">
        <v>62375 - Blight Removal/Demolition - CDBG</v>
      </c>
      <c r="FN33" t="str">
        <v>62376 - Housing Construction - CDBG</v>
      </c>
      <c r="FO33" t="str">
        <v>62377 - Building Improvements - CDBG</v>
      </c>
      <c r="FP33" t="str">
        <v>62378 - Sewer Improvements - CDBG</v>
      </c>
      <c r="FQ33" t="str">
        <v>62379 - Code Adminisstrator - CDBF</v>
      </c>
      <c r="FR33" t="str">
        <v>62405 - Tuition Reimbursement</v>
      </c>
      <c r="FS33" t="str">
        <v>62410 - Substitute Court Reporters</v>
      </c>
      <c r="FT33" t="str">
        <v>62430 - Consulting Fees</v>
      </c>
      <c r="FU33" t="str">
        <v>62440 - Classroom Training</v>
      </c>
      <c r="FV33" t="str">
        <v>62460 - Training Fees</v>
      </c>
      <c r="FW33" t="str">
        <v>62462 - Registration Fees - Training</v>
      </c>
      <c r="FX33" t="str">
        <v>62465 - Court Appointed Masters/Refere</v>
      </c>
      <c r="FY33" t="str">
        <v>62470 - Court Appted Atty - Other allowable Exp District Court</v>
      </c>
      <c r="FZ33" t="str">
        <v>62471 - Court Appted Atty - Other allowable Exp County Court</v>
      </c>
      <c r="GA33" t="str">
        <v>62472 - Court Appted Atty - Other allowable Exp Appeals</v>
      </c>
      <c r="GB33" t="str">
        <v>62473 - Court Appted Atty - Misdemeanor</v>
      </c>
      <c r="GC33" t="str">
        <v>62474 - Court Appted Atty - County Court Appeal</v>
      </c>
      <c r="GD33" t="str">
        <v>62475 - Court Appted Atty - Felony</v>
      </c>
      <c r="GE33" t="str">
        <v>62476 - Court Appted Atty - Captial Murder</v>
      </c>
      <c r="GF33" t="str">
        <v>62477 - Court Appted Atty - Writs</v>
      </c>
      <c r="GG33" t="str">
        <v>62478 - Court Appted Atty - Investigator</v>
      </c>
      <c r="GH33" t="str">
        <v>62479 - Court Appted Atty -Child Welfare</v>
      </c>
      <c r="GI33" t="str">
        <v>62480 - Court Appted Atty - Delinquency</v>
      </c>
      <c r="GJ33" t="str">
        <v>62481 - Court Appointed Atty. -   Death Penalty</v>
      </c>
      <c r="GK33" t="str">
        <v>62482 - Court Appted Atty - No Charges</v>
      </c>
      <c r="GL33" t="str">
        <v>62483 - Court Appted Atty - District Court Appeal</v>
      </c>
      <c r="GM33" t="str">
        <v>62484 - Courty Appted Atty - Other allowable Exp Capital</v>
      </c>
      <c r="GN33" t="str">
        <v>62485 - Ct. Appt. Ad-Iitem Full Guardianship</v>
      </c>
      <c r="GO33" t="str">
        <v>62486 - Court Appointed Advocates</v>
      </c>
      <c r="GP33" t="str">
        <v>62488 - Trial Expense Other Court Costs</v>
      </c>
      <c r="GQ33" t="str">
        <v>62491 - Transcripts of Proceedings</v>
      </c>
      <c r="GR33" t="str">
        <v>62492 - Mediators</v>
      </c>
      <c r="GS33" t="str">
        <v>62493 - Witness Fees</v>
      </c>
      <c r="GT33" t="str">
        <v>62494 - Expenses -Visiting Judges &amp; CT Reporters</v>
      </c>
      <c r="GU33" t="str">
        <v>62495 - Attorney Pro Tem</v>
      </c>
      <c r="GV33" t="str">
        <v>62496 - Appraisal District Share</v>
      </c>
      <c r="GW33" t="str">
        <v>62497 - Expert Testimony - Non PSYCH</v>
      </c>
      <c r="GX33" t="str">
        <v>62498 - Expert Testimony - Psych</v>
      </c>
      <c r="GY33" t="str">
        <v>62499 - Expert Testimony - Non Psych Capital</v>
      </c>
      <c r="GZ33" t="str">
        <v>62500 - Expert Testimony - PD</v>
      </c>
      <c r="HA33" t="str">
        <v>62501 - Expert Testimony - Psych Capital</v>
      </c>
      <c r="HB33" t="str">
        <v>62502 - Capital Public Defender Expert Witness</v>
      </c>
      <c r="HC33" t="str">
        <v>62505 - Investigator - Capital</v>
      </c>
      <c r="HD33" t="str">
        <v>62510 - Ammunition/Explosives</v>
      </c>
      <c r="HE33" t="str">
        <v>62520 - Crime Scene Supplies</v>
      </c>
      <c r="HF33" t="str">
        <v>62530 - Law Enforcement Badges</v>
      </c>
      <c r="HG33" t="str">
        <v>62535 - Bulletproof Vests</v>
      </c>
      <c r="HH33" t="str">
        <v>62540 - Groceries</v>
      </c>
      <c r="HI33" t="str">
        <v>62543 - Vehicles Insurance</v>
      </c>
      <c r="HJ33" t="str">
        <v>62544 - Other</v>
      </c>
      <c r="HK33" t="str">
        <v>62545 - Household Utensils</v>
      </c>
      <c r="HL33" t="str">
        <v>62550 - Kitchen Supplies</v>
      </c>
      <c r="HM33" t="str">
        <v>62555 - Detention Supplies</v>
      </c>
      <c r="HN33" t="str">
        <v>62556 - Personal Care Toiletries</v>
      </c>
      <c r="HO33" t="str">
        <v>62560 - Land-Open Spaces and PW</v>
      </c>
      <c r="HP33" t="str">
        <v>62565 - Citi Lead Projects - Public Wks</v>
      </c>
      <c r="HQ33" t="str">
        <v>62567 - Professional Services</v>
      </c>
      <c r="HR33" t="str">
        <v>62568 - R O W</v>
      </c>
      <c r="HS33" t="str">
        <v>62569 - Land Improvment- Highways and Streets</v>
      </c>
      <c r="HT33" t="str">
        <v>62570 - Construction</v>
      </c>
      <c r="HU33" t="str">
        <v>62571 - Special Commissioners</v>
      </c>
      <c r="HV33" t="str">
        <v>62575 - Clothing  &amp;  Bedding</v>
      </c>
      <c r="HW33" t="str">
        <v>62580 - Reserve Deputy Bond</v>
      </c>
      <c r="HX33" t="str">
        <v>62585 - Informant Fees</v>
      </c>
      <c r="HY33" t="str">
        <v>62590 - County Auto Maintenance</v>
      </c>
      <c r="HZ33" t="str">
        <v>62595 - Vehicle Emissions Repairs</v>
      </c>
      <c r="IA33" t="str">
        <v>62610 - Auto Parts &amp; Supplies</v>
      </c>
      <c r="IB33" t="str">
        <v>62620 - Towing / Road Service</v>
      </c>
      <c r="IC33" t="str">
        <v>62630 - Radio Parts &amp; Supplies</v>
      </c>
      <c r="ID33" t="str">
        <v>62635 - Materials and Supplies</v>
      </c>
      <c r="IE33" t="str">
        <v>62640 - Maintenance/Labor on Building/Office Equipment</v>
      </c>
      <c r="IF33" t="str">
        <v>62650 - Special Equipment Maintenance</v>
      </c>
      <c r="IG33" t="str">
        <v>62660 - Computer Maintenance (Non Contractual)</v>
      </c>
      <c r="IH33" t="str">
        <v>62670 - Maintenance</v>
      </c>
      <c r="II33" t="str">
        <v>62680 - Building Material</v>
      </c>
      <c r="IJ33" t="str">
        <v>62690 - Hardware &amp; Electrical Supplies</v>
      </c>
      <c r="IK33" t="str">
        <v>62710 - Plumbing Supplies</v>
      </c>
      <c r="IL33" t="str">
        <v>62720 - Janitorial Supplies</v>
      </c>
      <c r="IM33" t="str">
        <v>62730 - Small Tools</v>
      </c>
      <c r="IN33" t="str">
        <v>62740 - Painting Supplies</v>
      </c>
      <c r="IO33" t="str">
        <v>62750 - Welding Supplies</v>
      </c>
      <c r="IP33" t="str">
        <v>62760 - Ground Maintenance</v>
      </c>
      <c r="IQ33" t="str">
        <v>62770 - Extermination/Fumigation</v>
      </c>
      <c r="IR33" t="str">
        <v>62810 - Groceries-Other</v>
      </c>
      <c r="IS33" t="str">
        <v>62815 - Jury Room Supplies</v>
      </c>
      <c r="IT33" t="str">
        <v>62818 - FM-Minor Building Alterations</v>
      </c>
      <c r="IU33" t="str">
        <v>62820 - Agricultural Supplies</v>
      </c>
      <c r="IV33" t="str">
        <v>62825 - Animal &amp; Livestock Feed &amp; Supplies</v>
      </c>
      <c r="IW33" t="str">
        <v>62830 - Animal Disposal</v>
      </c>
      <c r="IX33" t="str">
        <v>62835 - Autopsy Supplies</v>
      </c>
      <c r="IY33" t="str">
        <v>62840 - Laboratory Supplies</v>
      </c>
      <c r="IZ33" t="str">
        <v>62845 - Chemicals</v>
      </c>
      <c r="JA33" t="str">
        <v>62846 - Cylinder Gases</v>
      </c>
      <c r="JB33" t="str">
        <v>62847 - Drafting /Survey Supplies</v>
      </c>
      <c r="JC33" t="str">
        <v>62860 - FM-ADA Improvements</v>
      </c>
      <c r="JD33" t="str">
        <v>62861 - FM-Flooring updates</v>
      </c>
      <c r="JE33" t="str">
        <v>62862 - FM-Environmental Remediation</v>
      </c>
      <c r="JF33" t="str">
        <v>62863 - FM-HVAC Repair</v>
      </c>
      <c r="JG33" t="str">
        <v>62864 - FM-Minor Building Alterations</v>
      </c>
      <c r="JH33" t="str">
        <v>62865 - FM-Landscaping</v>
      </c>
      <c r="JI33" t="str">
        <v>62866 - FM-ADA Improvements</v>
      </c>
      <c r="JJ33" t="str">
        <v>62867 - FM-Lighting</v>
      </c>
      <c r="JK33" t="str">
        <v>62868 - FM-Other Facility Expense</v>
      </c>
      <c r="JL33" t="str">
        <v>62869 - FM-Fire Alarm&amp; Smoke Detectors</v>
      </c>
      <c r="JM33" t="str">
        <v>62871 - FM-Other Facility Expense</v>
      </c>
      <c r="JN33" t="str">
        <v>62872 - FM-Parking Program</v>
      </c>
      <c r="JO33" t="str">
        <v>62873 - FM-Emergency Management System</v>
      </c>
      <c r="JP33" t="str">
        <v>62874 - FM-Electrical</v>
      </c>
      <c r="JQ33" t="str">
        <v>62875 - FM-Plumbing</v>
      </c>
      <c r="JR33" t="str">
        <v>62876 - FM-Elevators</v>
      </c>
      <c r="JS33" t="str">
        <v>62880 - Election Supplies</v>
      </c>
      <c r="JT33" t="str">
        <v>62890 - Voting Machine Supplies</v>
      </c>
      <c r="JU33" t="str">
        <v>62910 - Voting Machine Transportation</v>
      </c>
      <c r="JV33" t="str">
        <v>62920 - Drug &amp; Medical Supplies</v>
      </c>
      <c r="JW33" t="str">
        <v>62930 - Photo Supplies</v>
      </c>
      <c r="JX33" t="str">
        <v>62935 - Two-Way Radios</v>
      </c>
      <c r="JY33" t="str">
        <v>62940 - Laundry &amp; Cleaning Supplies</v>
      </c>
      <c r="JZ33" t="str">
        <v>62950 - Books &amp; Supplements</v>
      </c>
      <c r="KA33" t="str">
        <v>62960 - Training Supplies</v>
      </c>
      <c r="KB33" t="str">
        <v>62970 - Uniforms</v>
      </c>
      <c r="KC33" t="str">
        <v>62975 - Payment Old Cancelled Warrants</v>
      </c>
      <c r="KD33" t="str">
        <v>62980 - Auto Expense - Incidental</v>
      </c>
      <c r="KE33" t="str">
        <v>62990 - Special Allocation - Welfare Dept.</v>
      </c>
      <c r="KF33" t="str">
        <v>62995 - Lease Expenses</v>
      </c>
      <c r="KG33" t="str">
        <v>63101 - GT6112-Substitute Teacher Salaries</v>
      </c>
      <c r="KH33" t="str">
        <v>63102 - GT6119-Teachers and Other Prof</v>
      </c>
      <c r="KI33" t="str">
        <v>63103 - GT6121-Extra Duty Pay /Overtime</v>
      </c>
      <c r="KJ33" t="str">
        <v>63104 - GT6129-Support Salaries</v>
      </c>
      <c r="KK33" t="str">
        <v>63105 - GT6141-Social Security / Medic</v>
      </c>
      <c r="KL33" t="str">
        <v>63106 - GT6142-Group Health and Life I</v>
      </c>
      <c r="KM33" t="str">
        <v>63107 - GT6143-Workers Compensation</v>
      </c>
      <c r="KN33" t="str">
        <v>63108 - GT6145-Unemployment Compensation</v>
      </c>
      <c r="KO33" t="str">
        <v>63109 - GT6146-Teacher Retirement / TR</v>
      </c>
      <c r="KP33" t="str">
        <v>63110 - GT6200-No Description</v>
      </c>
      <c r="KQ33" t="str">
        <v>63111 - GT6211-Legal Services</v>
      </c>
      <c r="KR33" t="str">
        <v>63112 - GT6212-Audit Services</v>
      </c>
      <c r="KS33" t="str">
        <v>63113 - GT6239-Education Service Center</v>
      </c>
      <c r="KT33" t="str">
        <v>63114 - GT6249-Maintenance and Repair</v>
      </c>
      <c r="KU33" t="str">
        <v>63115 - GT6259-Utilities</v>
      </c>
      <c r="KV33" t="str">
        <v>63116 - GT6269-Rentals - Operating Lea</v>
      </c>
      <c r="KW33" t="str">
        <v>63117 - GT6299-No Description</v>
      </c>
      <c r="KX33" t="str">
        <v>63118 - GT6319-Supplies for Maintenanc</v>
      </c>
      <c r="KY33" t="str">
        <v>63119 - GT6321-Textbooks</v>
      </c>
      <c r="KZ33" t="str">
        <v>63120 - GT6329-No Description</v>
      </c>
      <c r="LA33" t="str">
        <v>63121 - GT6339-Testing Materials</v>
      </c>
      <c r="LB33" t="str">
        <v>63122 - GT6399-Supplies and Materials</v>
      </c>
      <c r="LC33" t="str">
        <v>63123 - GT6411-Employee Travel</v>
      </c>
      <c r="LD33" t="str">
        <v>63124 - GT6429-Insurance Cost</v>
      </c>
      <c r="LE33" t="str">
        <v>63125 - GT6494-No Description</v>
      </c>
      <c r="LF33" t="str">
        <v>63126 - GT6499-Fees, Dues and Other Ex</v>
      </c>
      <c r="LG33" t="str">
        <v>67520 - Interest Payment</v>
      </c>
      <c r="LH33" t="str">
        <v>67525 - Premium &amp; Discount Amortization - Debt</v>
      </c>
      <c r="LI33" t="str">
        <v>67530 - Principal Payment</v>
      </c>
      <c r="LJ33" t="str">
        <v>67532 - Debt Issuance Costs</v>
      </c>
      <c r="LK33" t="str">
        <v>67535 - Deferred Debt Issuance Amortization</v>
      </c>
      <c r="LL33" t="str">
        <v>68001 - Property - Budget Only</v>
      </c>
      <c r="LM33" t="str">
        <v>68010 - Engineering &amp; Design ( Other than CMAQ)</v>
      </c>
      <c r="LN33" t="str">
        <v>68011 - Capital Outlay Other</v>
      </c>
      <c r="LO33" t="str">
        <v>68020 - Professional/Consultant Fees</v>
      </c>
      <c r="LP33" t="str">
        <v>68050 - Administrative Costs- Property</v>
      </c>
      <c r="LQ33" t="str">
        <v>68110 - Land - DO NOT USE</v>
      </c>
      <c r="LR33" t="str">
        <v>68111 - Land-NEW</v>
      </c>
      <c r="LS33" t="str">
        <v>68115 - Land Improvements</v>
      </c>
      <c r="LT33" t="str">
        <v>68116 - Land Improvements-NEW</v>
      </c>
      <c r="LU33" t="str">
        <v>68120 - Buildings</v>
      </c>
      <c r="LV33" t="str">
        <v>68121 - Building Reno - 20 year</v>
      </c>
      <c r="LW33" t="str">
        <v>68130 - Building Improvements</v>
      </c>
      <c r="LX33" t="str">
        <v>68131 - Tenant Build Out - Leasehold</v>
      </c>
      <c r="LY33" t="str">
        <v>68132 - Major Elevator Improvements</v>
      </c>
      <c r="LZ33" t="str">
        <v>68136 - Capx Temp Buildings</v>
      </c>
      <c r="MA33" t="str">
        <v>68141 - R-O-W - Land</v>
      </c>
      <c r="MB33" t="str">
        <v>68144 - R-O-W - Appraisers Fees</v>
      </c>
      <c r="MC33" t="str">
        <v>68147 - R-O-W - Title Expense</v>
      </c>
      <c r="MD33" t="str">
        <v>68149 - R-O-W - Sole Expense of State</v>
      </c>
      <c r="ME33" t="str">
        <v>68180 - Property Inspection</v>
      </c>
      <c r="MF33" t="str">
        <v>68185 - Archeological Survey</v>
      </c>
      <c r="MG33" t="str">
        <v>68190 - Architects Fees</v>
      </c>
      <c r="MH33" t="str">
        <v>68210 - Construction in Progress_A08210</v>
      </c>
      <c r="MI33" t="str">
        <v>68293 - Computer Hardware - Non capital outlay</v>
      </c>
      <c r="MJ33" t="str">
        <v>68294 - Computer Software As A Service - Not capitallized</v>
      </c>
      <c r="MK33" t="str">
        <v>68295 - Software Purchase - Non CAP</v>
      </c>
      <c r="ML33" t="str">
        <v>68311 - Roads</v>
      </c>
      <c r="MM33" t="str">
        <v>68312 - Bridges</v>
      </c>
      <c r="MN33" t="str">
        <v>68314 - Quality Control - Roads &amp; Bridge</v>
      </c>
      <c r="MO33" t="str">
        <v>68318 - Capital exp-cities</v>
      </c>
      <c r="MP33" t="str">
        <v>68319 - Capital - Contra (Reimbursement from Cities</v>
      </c>
      <c r="MQ33" t="str">
        <v>68330 - Curb, Gutter, &amp; Drainage</v>
      </c>
      <c r="MR33" t="str">
        <v>68399 - Capital-contra-cities</v>
      </c>
      <c r="MS33" t="str">
        <v>68410 - Furniture &amp; Equipment</v>
      </c>
      <c r="MT33" t="str">
        <v>68414 - Office Equipment</v>
      </c>
      <c r="MU33" t="str">
        <v>68415 - Equipment, Fixed Assets</v>
      </c>
      <c r="MV33" t="str">
        <v>68416 - Medical Equipment</v>
      </c>
      <c r="MW33" t="str">
        <v>68417 - Telephone Equipment</v>
      </c>
      <c r="MX33" t="str">
        <v>68418 - General Equipment</v>
      </c>
      <c r="MY33" t="str">
        <v>68419 - Laundry Equipment</v>
      </c>
      <c r="MZ33" t="str">
        <v>68520 - Telecommunication Equipment</v>
      </c>
      <c r="NA33" t="str">
        <v>68530 - Law Library Books (Complete Se</v>
      </c>
      <c r="NB33" t="str">
        <v>68610 - Special Equipment Maintenance</v>
      </c>
      <c r="NC33" t="str">
        <v>68615 - Road Construction Equipment</v>
      </c>
      <c r="ND33" t="str">
        <v>68616 - Laboratory Equipment</v>
      </c>
      <c r="NE33" t="str">
        <v>68620 - Vehicles</v>
      </c>
      <c r="NF33" t="str">
        <v>68621 - Electric Vehicles</v>
      </c>
      <c r="NG33" t="str">
        <v>68625 - Trucks</v>
      </c>
      <c r="NH33" t="str">
        <v>68630 - Computer Hardware</v>
      </c>
      <c r="NI33" t="str">
        <v>68639 - Software - Other Exp</v>
      </c>
      <c r="NJ33" t="str">
        <v>68640 - Computer Software over $10000</v>
      </c>
      <c r="NK33" t="str">
        <v>68641 - Software Dev, Imp, Cons Fees</v>
      </c>
      <c r="NL33" t="str">
        <v>68642 - Leases NonCapitalized F196 only</v>
      </c>
      <c r="NM33" t="str">
        <v>68643 - Capital Leases</v>
      </c>
      <c r="NN33" t="str">
        <v>68708 - Property - Traffic Signs</v>
      </c>
      <c r="NO33" t="str">
        <v>68713 - Property - Kitchen Equipment</v>
      </c>
      <c r="NP33" t="str">
        <v>68801 - Flooring Updates</v>
      </c>
      <c r="NQ33" t="str">
        <v>68803 - FM-Electrical</v>
      </c>
      <c r="NR33" t="str">
        <v>68806 - FM-Energy Management system</v>
      </c>
      <c r="NS33" t="str">
        <v>68809 - FM-Environmental Remediation</v>
      </c>
      <c r="NT33" t="str">
        <v>68812 - FM-Fire Alarm&amp; Smoke Detectors</v>
      </c>
      <c r="NU33" t="str">
        <v>68815 - FM-HVAC Repair</v>
      </c>
      <c r="NV33" t="str">
        <v>68818 - FM-Minor building alterations</v>
      </c>
      <c r="NW33" t="str">
        <v>68821 - FM-Painting</v>
      </c>
      <c r="NX33" t="str">
        <v>68824 - FM-Parking Program</v>
      </c>
      <c r="NY33" t="str">
        <v>68827 - FM_Plumbing</v>
      </c>
      <c r="NZ33" t="str">
        <v>68830 - FM-Roofing</v>
      </c>
      <c r="OA33" t="str">
        <v>68833 - Telcom</v>
      </c>
      <c r="OB33" t="str">
        <v>68836 - FM-Waterproofing</v>
      </c>
      <c r="OC33" t="str">
        <v>68839 - FM-Windows</v>
      </c>
      <c r="OD33" t="str">
        <v>68842 - FM-Landscaping</v>
      </c>
      <c r="OE33" t="str">
        <v>68845 - FM-ADA Improvements</v>
      </c>
      <c r="OF33" t="str">
        <v>68851 - FM-Lighting</v>
      </c>
      <c r="OG33" t="str">
        <v>68871 - FM-Other Facility Expense</v>
      </c>
      <c r="OH33" t="str">
        <v>68950 - Depreciation</v>
      </c>
      <c r="OI33" t="str">
        <v xml:space="preserve">68951 - Amortization </v>
      </c>
      <c r="OJ33" t="str">
        <v>68955 - Depreciation Adjustment - FA</v>
      </c>
      <c r="OK33" t="str">
        <v>68960 - Gain/Loss - NBV - FA</v>
      </c>
      <c r="OL33" t="str">
        <v>68961 - Cost of Removal Gain/Loss</v>
      </c>
      <c r="OM33" t="str">
        <v>69305 - Retiree-Health</v>
      </c>
      <c r="ON33" t="str">
        <v>69310 - W. Comp. Admin. Fee Expenses</v>
      </c>
      <c r="OO33" t="str">
        <v>69315 - Prescriptions</v>
      </c>
      <c r="OP33" t="str">
        <v>69320 - Administrative Fees-INS TRUST</v>
      </c>
      <c r="OQ33" t="str">
        <v>69325 - Trust - Section 125 Flex Claims</v>
      </c>
      <c r="OR33" t="str">
        <v>69330 - Trust - Optumhealth Bank</v>
      </c>
      <c r="OS33" t="str">
        <v>69335 - Trust - Miscellaneous Expenses</v>
      </c>
      <c r="OT33" t="str">
        <v>69340 - North Texas Alliance</v>
      </c>
      <c r="OU33" t="str">
        <v>69345 - Trust - Texas Health Choice</v>
      </c>
      <c r="OV33" t="str">
        <v>69350 - Trust - Safeguard Dental</v>
      </c>
      <c r="OW33" t="str">
        <v>69355 - Trust-Mental Health Network services</v>
      </c>
      <c r="OX33" t="str">
        <v>69360 - Trust - Refunds Medical Payments</v>
      </c>
      <c r="OY33" t="str">
        <v>69365 - Affordalbe Care ACT</v>
      </c>
      <c r="OZ33" t="str">
        <v>69370 - Special &amp; Trust Disbursements</v>
      </c>
      <c r="PA33" t="str">
        <v>69375 - ISF-Workers Comp Expenses</v>
      </c>
    </row>
    <row r="34" spans="1:417" x14ac:dyDescent="0.25">
      <c r="A34" t="str" cm="1">
        <f t="array" ref="A34:PA34">TRANSPOSE(_xlfn._xlws.SORT(_xlfn._xlws.FILTER(TableAccount[Account List],ISNUMBER(SEARCH(Travel!Z35,TableAccount[Account List])))))</f>
        <v>61010 - Salaries - Official</v>
      </c>
      <c r="B34" t="str">
        <v>61011 - District Court Judges(Tex. Govt. Code Sec. 659.012(a)(1))</v>
      </c>
      <c r="C34" t="str">
        <v>61012 - Court of Appeals Justices(Tex. Govt. Code Sec. 659.012(a)(2))</v>
      </c>
      <c r="D34" t="str">
        <v>61013 - Supreme Court Justices &amp; Court of Criminal Appeals Judges(Tex. Govt. Code Sec. 659.012(a)(3))</v>
      </c>
      <c r="E34" t="str">
        <v>61014 - County Court at Law Judges (Tex. Govt. Code Sec. 25.0005)</v>
      </c>
      <c r="F34" t="str">
        <v>61015 - Probate Court Judges(Tex. Govt. Code Sec. 25.0023)</v>
      </c>
      <c r="G34" t="str">
        <v>61016 - Appointed Directors</v>
      </c>
      <c r="H34" t="str">
        <v>61020 - Salaries - Assistant</v>
      </c>
      <c r="I34" t="str">
        <v>61025 - Supplemental Pay</v>
      </c>
      <c r="J34" t="str">
        <v>61030 - Salaries - Court Coordinators</v>
      </c>
      <c r="K34" t="str">
        <v>61040 - Salaries - Court Reporters</v>
      </c>
      <c r="L34" t="str">
        <v>61050 - Salaries - Overtime</v>
      </c>
      <c r="M34" t="str">
        <v>61060 - Salaries - Extra Help</v>
      </c>
      <c r="N34" t="str">
        <v>61061 - Salaries - Part-time Regular</v>
      </c>
      <c r="O34" t="str">
        <v>61062 - Salaries - Part-time Temporary</v>
      </c>
      <c r="P34" t="str">
        <v>61070 - Automobile Allowance</v>
      </c>
      <c r="Q34" t="str">
        <v>61080 - Mileage Reimbursement</v>
      </c>
      <c r="R34" t="str">
        <v>61090 - Salary Lag Account</v>
      </c>
      <c r="S34" t="str">
        <v>61110 - Social Security</v>
      </c>
      <c r="T34" t="str">
        <v>61111 - FICA_A01111</v>
      </c>
      <c r="U34" t="str">
        <v>61112 - Medicare_A01112</v>
      </c>
      <c r="V34" t="str">
        <v>61113 - PARS</v>
      </c>
      <c r="W34" t="str">
        <v>61120 - Sick Leave Payoff</v>
      </c>
      <c r="X34" t="str">
        <v>61140 - Insurance -Employer</v>
      </c>
      <c r="Y34" t="str">
        <v>61150 - Fringe Benefits Retirement-Employer</v>
      </c>
      <c r="Z34" t="str">
        <v>61160 - Unemployment Insurance</v>
      </c>
      <c r="AA34" t="str">
        <v>61190 - Workers Compensation- County</v>
      </c>
      <c r="AB34" t="str">
        <v>62001 - Operating - Budget Only</v>
      </c>
      <c r="AC34" t="str">
        <v>62010 - Advertising</v>
      </c>
      <c r="AD34" t="str">
        <v>62011 - Classified Advertising</v>
      </c>
      <c r="AE34" t="str">
        <v>62012 - Advertisement for Bids</v>
      </c>
      <c r="AF34" t="str">
        <v>62013 - Legal Notices</v>
      </c>
      <c r="AG34" t="str">
        <v>62014 - Other</v>
      </c>
      <c r="AH34" t="str">
        <v>62015 - Forfeiture Disbursements</v>
      </c>
      <c r="AI34" t="str">
        <v>62021 - Truck  Rental</v>
      </c>
      <c r="AJ34" t="str">
        <v>62022 - Equipment Rental</v>
      </c>
      <c r="AK34" t="str">
        <v>62023 - Building Rental</v>
      </c>
      <c r="AL34" t="str">
        <v>62024 - Other  Rental</v>
      </c>
      <c r="AM34" t="str">
        <v>62025 - Voting Machine Rental</v>
      </c>
      <c r="AN34" t="str">
        <v>62026 - Business Travel</v>
      </c>
      <c r="AO34" t="str">
        <v>62027 - Conference Travel</v>
      </c>
      <c r="AP34" t="str">
        <v>62028 - Legislative Travel</v>
      </c>
      <c r="AQ34" t="str">
        <v>62029 - Recruiting Travel</v>
      </c>
      <c r="AR34" t="str">
        <v>62030 - Administrative Expense</v>
      </c>
      <c r="AS34" t="str">
        <v>62031 - Administrative Expense Contra</v>
      </c>
      <c r="AT34" t="str">
        <v>62035 - Late Fees/Finance Charges</v>
      </c>
      <c r="AU34" t="str">
        <v>62036 - Day Treatment Program</v>
      </c>
      <c r="AV34" t="str">
        <v>62037 - Electronic Monitoring</v>
      </c>
      <c r="AW34" t="str">
        <v>62038 - Juvenile Groceries</v>
      </c>
      <c r="AX34" t="str">
        <v>62039 - Emergency Foster Care</v>
      </c>
      <c r="AY34" t="str">
        <v>62040 - Emergency Food Assistance</v>
      </c>
      <c r="AZ34" t="str">
        <v>62041 - Emergency Medical Assistance</v>
      </c>
      <c r="BA34" t="str">
        <v>62042 - School/Recreation Expense</v>
      </c>
      <c r="BB34" t="str">
        <v>62043 - Residential Placement</v>
      </c>
      <c r="BC34" t="str">
        <v>62044 - Medical Expenses</v>
      </c>
      <c r="BD34" t="str">
        <v>62050 - Conference/Staff Development Expense</v>
      </c>
      <c r="BE34" t="str">
        <v>62080 - Dues &amp; Subscriptions</v>
      </c>
      <c r="BF34" t="str">
        <v>62081 - Organizational Dues</v>
      </c>
      <c r="BG34" t="str">
        <v>62082 - Subscriptions</v>
      </c>
      <c r="BH34" t="str">
        <v>62083 - Refunds</v>
      </c>
      <c r="BI34" t="str">
        <v>62084 - Reporting Vital Statistics</v>
      </c>
      <c r="BJ34" t="str">
        <v>62090 - Property Less than $5000</v>
      </c>
      <c r="BK34" t="str">
        <v>62093 - Computer Hardware less than $5000</v>
      </c>
      <c r="BL34" t="str">
        <v>62094 - Software as a service</v>
      </c>
      <c r="BM34" t="str">
        <v>62095 - Computer Software</v>
      </c>
      <c r="BN34" t="str">
        <v>62097 - Radios less than $5000 (8/30/01)</v>
      </c>
      <c r="BO34" t="str">
        <v>62098 - Weapons - Guns, Rifles</v>
      </c>
      <c r="BP34" t="str">
        <v>62125 - Questioned Cost Reimbursement</v>
      </c>
      <c r="BQ34" t="str">
        <v>62136 - Court Appointed Interpreter</v>
      </c>
      <c r="BR34" t="str">
        <v>62140 - Transportation Assistance</v>
      </c>
      <c r="BS34" t="str">
        <v>62150 - License &amp; Permit Fees</v>
      </c>
      <c r="BT34" t="str">
        <v>62151 - Rental Assistance- Emergency</v>
      </c>
      <c r="BU34" t="str">
        <v>62152 - Rental Assistance - Long Term</v>
      </c>
      <c r="BV34" t="str">
        <v>62153 - Rental Assistance - Client ERAP</v>
      </c>
      <c r="BW34" t="str">
        <v>62154 - Furnishings Assistance</v>
      </c>
      <c r="BX34" t="str">
        <v>62155 - Juror Housing &amp; Meals</v>
      </c>
      <c r="BY34" t="str">
        <v>62156 - Notary /Bonds Fees</v>
      </c>
      <c r="BZ34" t="str">
        <v>62157 - Rental Assistance - Portability Vouchers</v>
      </c>
      <c r="CA34" t="str">
        <v>62160 - Office Supplies</v>
      </c>
      <c r="CB34" t="str">
        <v>62170 - Postage</v>
      </c>
      <c r="CC34" t="str">
        <v>62175 - Printing / Imaging Expense</v>
      </c>
      <c r="CD34" t="str">
        <v>62179 - Water/Sewer/Garbage</v>
      </c>
      <c r="CE34" t="str">
        <v>62180 - Emergency Assistance</v>
      </c>
      <c r="CF34" t="str">
        <v>62181 - Utilities Assistance - Elderly</v>
      </c>
      <c r="CG34" t="str">
        <v>62182 - Utilities Assistance - Emergency</v>
      </c>
      <c r="CH34" t="str">
        <v>62183 - Utilities Assistance - Co Payment</v>
      </c>
      <c r="CI34" t="str">
        <v>62184 - Utilities Assistance - Mortgage</v>
      </c>
      <c r="CJ34" t="str">
        <v>62185 - Utitlities Assitance - ERAP Client</v>
      </c>
      <c r="CK34" t="str">
        <v>62186 - Utilities Assistance</v>
      </c>
      <c r="CL34" t="str">
        <v>62187 - Utilities</v>
      </c>
      <c r="CM34" t="str">
        <v>62188 - Print Shop Expenses</v>
      </c>
      <c r="CN34" t="str">
        <v>62189 - Publications</v>
      </c>
      <c r="CO34" t="str">
        <v>62190 - Testing Expense</v>
      </c>
      <c r="CP34" t="str">
        <v>62191 - Mortgage Assistance</v>
      </c>
      <c r="CQ34" t="str">
        <v>62192 - Transportation Assistance</v>
      </c>
      <c r="CR34" t="str">
        <v>62195 - Other Miscellaneous</v>
      </c>
      <c r="CS34" t="str">
        <v>62200 - Engineering</v>
      </c>
      <c r="CT34" t="str">
        <v>62210 - Shipping &amp; Handing (Freight)</v>
      </c>
      <c r="CU34" t="str">
        <v>62211 - Telephones</v>
      </c>
      <c r="CV34" t="str">
        <v>62212 - Cellular Phones</v>
      </c>
      <c r="CW34" t="str">
        <v>62213 - Pagers</v>
      </c>
      <c r="CX34" t="str">
        <v>62214 - Internet Access</v>
      </c>
      <c r="CY34" t="str">
        <v>62215 - Telecom maintenance and repair</v>
      </c>
      <c r="CZ34" t="str">
        <v>62216 - Telecom contracts</v>
      </c>
      <c r="DA34" t="str">
        <v>62217 - Telecommunications</v>
      </c>
      <c r="DB34" t="str">
        <v>62218 - Telephone Reimbursement</v>
      </c>
      <c r="DC34" t="str">
        <v>62219 - Long Distance</v>
      </c>
      <c r="DD34" t="str">
        <v>62221 - Financial &amp; Audit</v>
      </c>
      <c r="DE34" t="str">
        <v>62222 - Sign Painting &amp; Lettering</v>
      </c>
      <c r="DF34" t="str">
        <v>62223 - Medical Services</v>
      </c>
      <c r="DG34" t="str">
        <v>62225 - Other Professional Fees</v>
      </c>
      <c r="DH34" t="str">
        <v>62226 - Professional Fees - Sub-Recipients</v>
      </c>
      <c r="DI34" t="str">
        <v>62227 - Collection Fees - Linebarger</v>
      </c>
      <c r="DJ34" t="str">
        <v>62228 - Judical Region - Local Issue</v>
      </c>
      <c r="DK34" t="str">
        <v>62229 - Contra - Reimbursement from Ci</v>
      </c>
      <c r="DL34" t="str">
        <v>62235 - DDA - Spendable Balance</v>
      </c>
      <c r="DM34" t="str">
        <v>62240 - Incentives- Participants</v>
      </c>
      <c r="DN34" t="str">
        <v>62250 - Incentives- Grants</v>
      </c>
      <c r="DO34" t="str">
        <v>62254 - Lumber</v>
      </c>
      <c r="DP34" t="str">
        <v>62255 - Steel &amp; Iron</v>
      </c>
      <c r="DQ34" t="str">
        <v>62256 - Concrete Pipes</v>
      </c>
      <c r="DR34" t="str">
        <v>62257 - Sand</v>
      </c>
      <c r="DS34" t="str">
        <v>62258 - Chat</v>
      </c>
      <c r="DT34" t="str">
        <v>62259 - Liquid Asphalt</v>
      </c>
      <c r="DU34" t="str">
        <v>62260 - Asphalt Plant Mix</v>
      </c>
      <c r="DV34" t="str">
        <v>62261 - Cement Slurry</v>
      </c>
      <c r="DW34" t="str">
        <v>62262 - Road Gravel</v>
      </c>
      <c r="DX34" t="str">
        <v>62263 - Hazardous Waste Disposal</v>
      </c>
      <c r="DY34" t="str">
        <v>62264 - Waste Disposal</v>
      </c>
      <c r="DZ34" t="str">
        <v>62265 - Trash / Litter Removal</v>
      </c>
      <c r="EA34" t="str">
        <v>62266 - Cement Sacrete</v>
      </c>
      <c r="EB34" t="str">
        <v>62267 - Signage</v>
      </c>
      <c r="EC34" t="str">
        <v>62268 - Surety Bonds</v>
      </c>
      <c r="ED34" t="str">
        <v>62269 - Death/Burial Expense</v>
      </c>
      <c r="EE34" t="str">
        <v>62270 - Line Stabilizer</v>
      </c>
      <c r="EF34" t="str">
        <v>62271 - Delivery Service</v>
      </c>
      <c r="EG34" t="str">
        <v>62275 - Usage Equipment</v>
      </c>
      <c r="EH34" t="str">
        <v>62280 - Usage Materials/Burdened</v>
      </c>
      <c r="EI34" t="str">
        <v>62285 - Fuel</v>
      </c>
      <c r="EJ34" t="str">
        <v>62310 - Petit Jury</v>
      </c>
      <c r="EK34" t="str">
        <v>62320 - Grand Jury</v>
      </c>
      <c r="EL34" t="str">
        <v>62330 - Visiting Judges</v>
      </c>
      <c r="EM34" t="str">
        <v>62340 - Visiting Court Reporters</v>
      </c>
      <c r="EN34" t="str">
        <v>62350 - Election Workers</v>
      </c>
      <c r="EO34" t="str">
        <v>62351 - DCCCD  Fitness Center</v>
      </c>
      <c r="EP34" t="str">
        <v>62352 - Room &amp; Board</v>
      </c>
      <c r="EQ34" t="str">
        <v>62353 - Cable Television</v>
      </c>
      <c r="ER34" t="str">
        <v>62354 - Relocation Expense</v>
      </c>
      <c r="ES34" t="str">
        <v>62355 - Miscellaneous Reimbursables</v>
      </c>
      <c r="ET34" t="str">
        <v>62356 - Maintenance Contracts</v>
      </c>
      <c r="EU34" t="str">
        <v>62357 - CPS Contracts</v>
      </c>
      <c r="EV34" t="str">
        <v>62358 - General Liability</v>
      </c>
      <c r="EW34" t="str">
        <v>62359 - Property Insurance</v>
      </c>
      <c r="EX34" t="str">
        <v>62360 - Insurance</v>
      </c>
      <c r="EY34" t="str">
        <v>62361 - Data Processing Contract</v>
      </c>
      <c r="EZ34" t="str">
        <v>62362 - Workers Comp (Courtesy Patrol)</v>
      </c>
      <c r="FA34" t="str">
        <v>62363 - Fire Fighting</v>
      </c>
      <c r="FB34" t="str">
        <v>62364 - Claims Against County</v>
      </c>
      <c r="FC34" t="str">
        <v>62365 - Janitorial Service -Contractual</v>
      </c>
      <c r="FD34" t="str">
        <v>62366 - Records Management Contracts</v>
      </c>
      <c r="FE34" t="str">
        <v>62367 - Other Contractual Services</v>
      </c>
      <c r="FF34" t="str">
        <v>62368 - Water Improvements - CDBG</v>
      </c>
      <c r="FG34" t="str">
        <v>62369 - Streets/Sidewalks - CDBG</v>
      </c>
      <c r="FH34" t="str">
        <v>62370 - Housing Reconstruction - CDBG</v>
      </c>
      <c r="FI34" t="str">
        <v>62371 - Transfer to State</v>
      </c>
      <c r="FJ34" t="str">
        <v>62372 - Indirect Costs</v>
      </c>
      <c r="FK34" t="str">
        <v>62373 - EMS Service</v>
      </c>
      <c r="FL34" t="str">
        <v>62374 - Mental Health State Contracts</v>
      </c>
      <c r="FM34" t="str">
        <v>62375 - Blight Removal/Demolition - CDBG</v>
      </c>
      <c r="FN34" t="str">
        <v>62376 - Housing Construction - CDBG</v>
      </c>
      <c r="FO34" t="str">
        <v>62377 - Building Improvements - CDBG</v>
      </c>
      <c r="FP34" t="str">
        <v>62378 - Sewer Improvements - CDBG</v>
      </c>
      <c r="FQ34" t="str">
        <v>62379 - Code Adminisstrator - CDBF</v>
      </c>
      <c r="FR34" t="str">
        <v>62405 - Tuition Reimbursement</v>
      </c>
      <c r="FS34" t="str">
        <v>62410 - Substitute Court Reporters</v>
      </c>
      <c r="FT34" t="str">
        <v>62430 - Consulting Fees</v>
      </c>
      <c r="FU34" t="str">
        <v>62440 - Classroom Training</v>
      </c>
      <c r="FV34" t="str">
        <v>62460 - Training Fees</v>
      </c>
      <c r="FW34" t="str">
        <v>62462 - Registration Fees - Training</v>
      </c>
      <c r="FX34" t="str">
        <v>62465 - Court Appointed Masters/Refere</v>
      </c>
      <c r="FY34" t="str">
        <v>62470 - Court Appted Atty - Other allowable Exp District Court</v>
      </c>
      <c r="FZ34" t="str">
        <v>62471 - Court Appted Atty - Other allowable Exp County Court</v>
      </c>
      <c r="GA34" t="str">
        <v>62472 - Court Appted Atty - Other allowable Exp Appeals</v>
      </c>
      <c r="GB34" t="str">
        <v>62473 - Court Appted Atty - Misdemeanor</v>
      </c>
      <c r="GC34" t="str">
        <v>62474 - Court Appted Atty - County Court Appeal</v>
      </c>
      <c r="GD34" t="str">
        <v>62475 - Court Appted Atty - Felony</v>
      </c>
      <c r="GE34" t="str">
        <v>62476 - Court Appted Atty - Captial Murder</v>
      </c>
      <c r="GF34" t="str">
        <v>62477 - Court Appted Atty - Writs</v>
      </c>
      <c r="GG34" t="str">
        <v>62478 - Court Appted Atty - Investigator</v>
      </c>
      <c r="GH34" t="str">
        <v>62479 - Court Appted Atty -Child Welfare</v>
      </c>
      <c r="GI34" t="str">
        <v>62480 - Court Appted Atty - Delinquency</v>
      </c>
      <c r="GJ34" t="str">
        <v>62481 - Court Appointed Atty. -   Death Penalty</v>
      </c>
      <c r="GK34" t="str">
        <v>62482 - Court Appted Atty - No Charges</v>
      </c>
      <c r="GL34" t="str">
        <v>62483 - Court Appted Atty - District Court Appeal</v>
      </c>
      <c r="GM34" t="str">
        <v>62484 - Courty Appted Atty - Other allowable Exp Capital</v>
      </c>
      <c r="GN34" t="str">
        <v>62485 - Ct. Appt. Ad-Iitem Full Guardianship</v>
      </c>
      <c r="GO34" t="str">
        <v>62486 - Court Appointed Advocates</v>
      </c>
      <c r="GP34" t="str">
        <v>62488 - Trial Expense Other Court Costs</v>
      </c>
      <c r="GQ34" t="str">
        <v>62491 - Transcripts of Proceedings</v>
      </c>
      <c r="GR34" t="str">
        <v>62492 - Mediators</v>
      </c>
      <c r="GS34" t="str">
        <v>62493 - Witness Fees</v>
      </c>
      <c r="GT34" t="str">
        <v>62494 - Expenses -Visiting Judges &amp; CT Reporters</v>
      </c>
      <c r="GU34" t="str">
        <v>62495 - Attorney Pro Tem</v>
      </c>
      <c r="GV34" t="str">
        <v>62496 - Appraisal District Share</v>
      </c>
      <c r="GW34" t="str">
        <v>62497 - Expert Testimony - Non PSYCH</v>
      </c>
      <c r="GX34" t="str">
        <v>62498 - Expert Testimony - Psych</v>
      </c>
      <c r="GY34" t="str">
        <v>62499 - Expert Testimony - Non Psych Capital</v>
      </c>
      <c r="GZ34" t="str">
        <v>62500 - Expert Testimony - PD</v>
      </c>
      <c r="HA34" t="str">
        <v>62501 - Expert Testimony - Psych Capital</v>
      </c>
      <c r="HB34" t="str">
        <v>62502 - Capital Public Defender Expert Witness</v>
      </c>
      <c r="HC34" t="str">
        <v>62505 - Investigator - Capital</v>
      </c>
      <c r="HD34" t="str">
        <v>62510 - Ammunition/Explosives</v>
      </c>
      <c r="HE34" t="str">
        <v>62520 - Crime Scene Supplies</v>
      </c>
      <c r="HF34" t="str">
        <v>62530 - Law Enforcement Badges</v>
      </c>
      <c r="HG34" t="str">
        <v>62535 - Bulletproof Vests</v>
      </c>
      <c r="HH34" t="str">
        <v>62540 - Groceries</v>
      </c>
      <c r="HI34" t="str">
        <v>62543 - Vehicles Insurance</v>
      </c>
      <c r="HJ34" t="str">
        <v>62544 - Other</v>
      </c>
      <c r="HK34" t="str">
        <v>62545 - Household Utensils</v>
      </c>
      <c r="HL34" t="str">
        <v>62550 - Kitchen Supplies</v>
      </c>
      <c r="HM34" t="str">
        <v>62555 - Detention Supplies</v>
      </c>
      <c r="HN34" t="str">
        <v>62556 - Personal Care Toiletries</v>
      </c>
      <c r="HO34" t="str">
        <v>62560 - Land-Open Spaces and PW</v>
      </c>
      <c r="HP34" t="str">
        <v>62565 - Citi Lead Projects - Public Wks</v>
      </c>
      <c r="HQ34" t="str">
        <v>62567 - Professional Services</v>
      </c>
      <c r="HR34" t="str">
        <v>62568 - R O W</v>
      </c>
      <c r="HS34" t="str">
        <v>62569 - Land Improvment- Highways and Streets</v>
      </c>
      <c r="HT34" t="str">
        <v>62570 - Construction</v>
      </c>
      <c r="HU34" t="str">
        <v>62571 - Special Commissioners</v>
      </c>
      <c r="HV34" t="str">
        <v>62575 - Clothing  &amp;  Bedding</v>
      </c>
      <c r="HW34" t="str">
        <v>62580 - Reserve Deputy Bond</v>
      </c>
      <c r="HX34" t="str">
        <v>62585 - Informant Fees</v>
      </c>
      <c r="HY34" t="str">
        <v>62590 - County Auto Maintenance</v>
      </c>
      <c r="HZ34" t="str">
        <v>62595 - Vehicle Emissions Repairs</v>
      </c>
      <c r="IA34" t="str">
        <v>62610 - Auto Parts &amp; Supplies</v>
      </c>
      <c r="IB34" t="str">
        <v>62620 - Towing / Road Service</v>
      </c>
      <c r="IC34" t="str">
        <v>62630 - Radio Parts &amp; Supplies</v>
      </c>
      <c r="ID34" t="str">
        <v>62635 - Materials and Supplies</v>
      </c>
      <c r="IE34" t="str">
        <v>62640 - Maintenance/Labor on Building/Office Equipment</v>
      </c>
      <c r="IF34" t="str">
        <v>62650 - Special Equipment Maintenance</v>
      </c>
      <c r="IG34" t="str">
        <v>62660 - Computer Maintenance (Non Contractual)</v>
      </c>
      <c r="IH34" t="str">
        <v>62670 - Maintenance</v>
      </c>
      <c r="II34" t="str">
        <v>62680 - Building Material</v>
      </c>
      <c r="IJ34" t="str">
        <v>62690 - Hardware &amp; Electrical Supplies</v>
      </c>
      <c r="IK34" t="str">
        <v>62710 - Plumbing Supplies</v>
      </c>
      <c r="IL34" t="str">
        <v>62720 - Janitorial Supplies</v>
      </c>
      <c r="IM34" t="str">
        <v>62730 - Small Tools</v>
      </c>
      <c r="IN34" t="str">
        <v>62740 - Painting Supplies</v>
      </c>
      <c r="IO34" t="str">
        <v>62750 - Welding Supplies</v>
      </c>
      <c r="IP34" t="str">
        <v>62760 - Ground Maintenance</v>
      </c>
      <c r="IQ34" t="str">
        <v>62770 - Extermination/Fumigation</v>
      </c>
      <c r="IR34" t="str">
        <v>62810 - Groceries-Other</v>
      </c>
      <c r="IS34" t="str">
        <v>62815 - Jury Room Supplies</v>
      </c>
      <c r="IT34" t="str">
        <v>62818 - FM-Minor Building Alterations</v>
      </c>
      <c r="IU34" t="str">
        <v>62820 - Agricultural Supplies</v>
      </c>
      <c r="IV34" t="str">
        <v>62825 - Animal &amp; Livestock Feed &amp; Supplies</v>
      </c>
      <c r="IW34" t="str">
        <v>62830 - Animal Disposal</v>
      </c>
      <c r="IX34" t="str">
        <v>62835 - Autopsy Supplies</v>
      </c>
      <c r="IY34" t="str">
        <v>62840 - Laboratory Supplies</v>
      </c>
      <c r="IZ34" t="str">
        <v>62845 - Chemicals</v>
      </c>
      <c r="JA34" t="str">
        <v>62846 - Cylinder Gases</v>
      </c>
      <c r="JB34" t="str">
        <v>62847 - Drafting /Survey Supplies</v>
      </c>
      <c r="JC34" t="str">
        <v>62860 - FM-ADA Improvements</v>
      </c>
      <c r="JD34" t="str">
        <v>62861 - FM-Flooring updates</v>
      </c>
      <c r="JE34" t="str">
        <v>62862 - FM-Environmental Remediation</v>
      </c>
      <c r="JF34" t="str">
        <v>62863 - FM-HVAC Repair</v>
      </c>
      <c r="JG34" t="str">
        <v>62864 - FM-Minor Building Alterations</v>
      </c>
      <c r="JH34" t="str">
        <v>62865 - FM-Landscaping</v>
      </c>
      <c r="JI34" t="str">
        <v>62866 - FM-ADA Improvements</v>
      </c>
      <c r="JJ34" t="str">
        <v>62867 - FM-Lighting</v>
      </c>
      <c r="JK34" t="str">
        <v>62868 - FM-Other Facility Expense</v>
      </c>
      <c r="JL34" t="str">
        <v>62869 - FM-Fire Alarm&amp; Smoke Detectors</v>
      </c>
      <c r="JM34" t="str">
        <v>62871 - FM-Other Facility Expense</v>
      </c>
      <c r="JN34" t="str">
        <v>62872 - FM-Parking Program</v>
      </c>
      <c r="JO34" t="str">
        <v>62873 - FM-Emergency Management System</v>
      </c>
      <c r="JP34" t="str">
        <v>62874 - FM-Electrical</v>
      </c>
      <c r="JQ34" t="str">
        <v>62875 - FM-Plumbing</v>
      </c>
      <c r="JR34" t="str">
        <v>62876 - FM-Elevators</v>
      </c>
      <c r="JS34" t="str">
        <v>62880 - Election Supplies</v>
      </c>
      <c r="JT34" t="str">
        <v>62890 - Voting Machine Supplies</v>
      </c>
      <c r="JU34" t="str">
        <v>62910 - Voting Machine Transportation</v>
      </c>
      <c r="JV34" t="str">
        <v>62920 - Drug &amp; Medical Supplies</v>
      </c>
      <c r="JW34" t="str">
        <v>62930 - Photo Supplies</v>
      </c>
      <c r="JX34" t="str">
        <v>62935 - Two-Way Radios</v>
      </c>
      <c r="JY34" t="str">
        <v>62940 - Laundry &amp; Cleaning Supplies</v>
      </c>
      <c r="JZ34" t="str">
        <v>62950 - Books &amp; Supplements</v>
      </c>
      <c r="KA34" t="str">
        <v>62960 - Training Supplies</v>
      </c>
      <c r="KB34" t="str">
        <v>62970 - Uniforms</v>
      </c>
      <c r="KC34" t="str">
        <v>62975 - Payment Old Cancelled Warrants</v>
      </c>
      <c r="KD34" t="str">
        <v>62980 - Auto Expense - Incidental</v>
      </c>
      <c r="KE34" t="str">
        <v>62990 - Special Allocation - Welfare Dept.</v>
      </c>
      <c r="KF34" t="str">
        <v>62995 - Lease Expenses</v>
      </c>
      <c r="KG34" t="str">
        <v>63101 - GT6112-Substitute Teacher Salaries</v>
      </c>
      <c r="KH34" t="str">
        <v>63102 - GT6119-Teachers and Other Prof</v>
      </c>
      <c r="KI34" t="str">
        <v>63103 - GT6121-Extra Duty Pay /Overtime</v>
      </c>
      <c r="KJ34" t="str">
        <v>63104 - GT6129-Support Salaries</v>
      </c>
      <c r="KK34" t="str">
        <v>63105 - GT6141-Social Security / Medic</v>
      </c>
      <c r="KL34" t="str">
        <v>63106 - GT6142-Group Health and Life I</v>
      </c>
      <c r="KM34" t="str">
        <v>63107 - GT6143-Workers Compensation</v>
      </c>
      <c r="KN34" t="str">
        <v>63108 - GT6145-Unemployment Compensation</v>
      </c>
      <c r="KO34" t="str">
        <v>63109 - GT6146-Teacher Retirement / TR</v>
      </c>
      <c r="KP34" t="str">
        <v>63110 - GT6200-No Description</v>
      </c>
      <c r="KQ34" t="str">
        <v>63111 - GT6211-Legal Services</v>
      </c>
      <c r="KR34" t="str">
        <v>63112 - GT6212-Audit Services</v>
      </c>
      <c r="KS34" t="str">
        <v>63113 - GT6239-Education Service Center</v>
      </c>
      <c r="KT34" t="str">
        <v>63114 - GT6249-Maintenance and Repair</v>
      </c>
      <c r="KU34" t="str">
        <v>63115 - GT6259-Utilities</v>
      </c>
      <c r="KV34" t="str">
        <v>63116 - GT6269-Rentals - Operating Lea</v>
      </c>
      <c r="KW34" t="str">
        <v>63117 - GT6299-No Description</v>
      </c>
      <c r="KX34" t="str">
        <v>63118 - GT6319-Supplies for Maintenanc</v>
      </c>
      <c r="KY34" t="str">
        <v>63119 - GT6321-Textbooks</v>
      </c>
      <c r="KZ34" t="str">
        <v>63120 - GT6329-No Description</v>
      </c>
      <c r="LA34" t="str">
        <v>63121 - GT6339-Testing Materials</v>
      </c>
      <c r="LB34" t="str">
        <v>63122 - GT6399-Supplies and Materials</v>
      </c>
      <c r="LC34" t="str">
        <v>63123 - GT6411-Employee Travel</v>
      </c>
      <c r="LD34" t="str">
        <v>63124 - GT6429-Insurance Cost</v>
      </c>
      <c r="LE34" t="str">
        <v>63125 - GT6494-No Description</v>
      </c>
      <c r="LF34" t="str">
        <v>63126 - GT6499-Fees, Dues and Other Ex</v>
      </c>
      <c r="LG34" t="str">
        <v>67520 - Interest Payment</v>
      </c>
      <c r="LH34" t="str">
        <v>67525 - Premium &amp; Discount Amortization - Debt</v>
      </c>
      <c r="LI34" t="str">
        <v>67530 - Principal Payment</v>
      </c>
      <c r="LJ34" t="str">
        <v>67532 - Debt Issuance Costs</v>
      </c>
      <c r="LK34" t="str">
        <v>67535 - Deferred Debt Issuance Amortization</v>
      </c>
      <c r="LL34" t="str">
        <v>68001 - Property - Budget Only</v>
      </c>
      <c r="LM34" t="str">
        <v>68010 - Engineering &amp; Design ( Other than CMAQ)</v>
      </c>
      <c r="LN34" t="str">
        <v>68011 - Capital Outlay Other</v>
      </c>
      <c r="LO34" t="str">
        <v>68020 - Professional/Consultant Fees</v>
      </c>
      <c r="LP34" t="str">
        <v>68050 - Administrative Costs- Property</v>
      </c>
      <c r="LQ34" t="str">
        <v>68110 - Land - DO NOT USE</v>
      </c>
      <c r="LR34" t="str">
        <v>68111 - Land-NEW</v>
      </c>
      <c r="LS34" t="str">
        <v>68115 - Land Improvements</v>
      </c>
      <c r="LT34" t="str">
        <v>68116 - Land Improvements-NEW</v>
      </c>
      <c r="LU34" t="str">
        <v>68120 - Buildings</v>
      </c>
      <c r="LV34" t="str">
        <v>68121 - Building Reno - 20 year</v>
      </c>
      <c r="LW34" t="str">
        <v>68130 - Building Improvements</v>
      </c>
      <c r="LX34" t="str">
        <v>68131 - Tenant Build Out - Leasehold</v>
      </c>
      <c r="LY34" t="str">
        <v>68132 - Major Elevator Improvements</v>
      </c>
      <c r="LZ34" t="str">
        <v>68136 - Capx Temp Buildings</v>
      </c>
      <c r="MA34" t="str">
        <v>68141 - R-O-W - Land</v>
      </c>
      <c r="MB34" t="str">
        <v>68144 - R-O-W - Appraisers Fees</v>
      </c>
      <c r="MC34" t="str">
        <v>68147 - R-O-W - Title Expense</v>
      </c>
      <c r="MD34" t="str">
        <v>68149 - R-O-W - Sole Expense of State</v>
      </c>
      <c r="ME34" t="str">
        <v>68180 - Property Inspection</v>
      </c>
      <c r="MF34" t="str">
        <v>68185 - Archeological Survey</v>
      </c>
      <c r="MG34" t="str">
        <v>68190 - Architects Fees</v>
      </c>
      <c r="MH34" t="str">
        <v>68210 - Construction in Progress_A08210</v>
      </c>
      <c r="MI34" t="str">
        <v>68293 - Computer Hardware - Non capital outlay</v>
      </c>
      <c r="MJ34" t="str">
        <v>68294 - Computer Software As A Service - Not capitallized</v>
      </c>
      <c r="MK34" t="str">
        <v>68295 - Software Purchase - Non CAP</v>
      </c>
      <c r="ML34" t="str">
        <v>68311 - Roads</v>
      </c>
      <c r="MM34" t="str">
        <v>68312 - Bridges</v>
      </c>
      <c r="MN34" t="str">
        <v>68314 - Quality Control - Roads &amp; Bridge</v>
      </c>
      <c r="MO34" t="str">
        <v>68318 - Capital exp-cities</v>
      </c>
      <c r="MP34" t="str">
        <v>68319 - Capital - Contra (Reimbursement from Cities</v>
      </c>
      <c r="MQ34" t="str">
        <v>68330 - Curb, Gutter, &amp; Drainage</v>
      </c>
      <c r="MR34" t="str">
        <v>68399 - Capital-contra-cities</v>
      </c>
      <c r="MS34" t="str">
        <v>68410 - Furniture &amp; Equipment</v>
      </c>
      <c r="MT34" t="str">
        <v>68414 - Office Equipment</v>
      </c>
      <c r="MU34" t="str">
        <v>68415 - Equipment, Fixed Assets</v>
      </c>
      <c r="MV34" t="str">
        <v>68416 - Medical Equipment</v>
      </c>
      <c r="MW34" t="str">
        <v>68417 - Telephone Equipment</v>
      </c>
      <c r="MX34" t="str">
        <v>68418 - General Equipment</v>
      </c>
      <c r="MY34" t="str">
        <v>68419 - Laundry Equipment</v>
      </c>
      <c r="MZ34" t="str">
        <v>68520 - Telecommunication Equipment</v>
      </c>
      <c r="NA34" t="str">
        <v>68530 - Law Library Books (Complete Se</v>
      </c>
      <c r="NB34" t="str">
        <v>68610 - Special Equipment Maintenance</v>
      </c>
      <c r="NC34" t="str">
        <v>68615 - Road Construction Equipment</v>
      </c>
      <c r="ND34" t="str">
        <v>68616 - Laboratory Equipment</v>
      </c>
      <c r="NE34" t="str">
        <v>68620 - Vehicles</v>
      </c>
      <c r="NF34" t="str">
        <v>68621 - Electric Vehicles</v>
      </c>
      <c r="NG34" t="str">
        <v>68625 - Trucks</v>
      </c>
      <c r="NH34" t="str">
        <v>68630 - Computer Hardware</v>
      </c>
      <c r="NI34" t="str">
        <v>68639 - Software - Other Exp</v>
      </c>
      <c r="NJ34" t="str">
        <v>68640 - Computer Software over $10000</v>
      </c>
      <c r="NK34" t="str">
        <v>68641 - Software Dev, Imp, Cons Fees</v>
      </c>
      <c r="NL34" t="str">
        <v>68642 - Leases NonCapitalized F196 only</v>
      </c>
      <c r="NM34" t="str">
        <v>68643 - Capital Leases</v>
      </c>
      <c r="NN34" t="str">
        <v>68708 - Property - Traffic Signs</v>
      </c>
      <c r="NO34" t="str">
        <v>68713 - Property - Kitchen Equipment</v>
      </c>
      <c r="NP34" t="str">
        <v>68801 - Flooring Updates</v>
      </c>
      <c r="NQ34" t="str">
        <v>68803 - FM-Electrical</v>
      </c>
      <c r="NR34" t="str">
        <v>68806 - FM-Energy Management system</v>
      </c>
      <c r="NS34" t="str">
        <v>68809 - FM-Environmental Remediation</v>
      </c>
      <c r="NT34" t="str">
        <v>68812 - FM-Fire Alarm&amp; Smoke Detectors</v>
      </c>
      <c r="NU34" t="str">
        <v>68815 - FM-HVAC Repair</v>
      </c>
      <c r="NV34" t="str">
        <v>68818 - FM-Minor building alterations</v>
      </c>
      <c r="NW34" t="str">
        <v>68821 - FM-Painting</v>
      </c>
      <c r="NX34" t="str">
        <v>68824 - FM-Parking Program</v>
      </c>
      <c r="NY34" t="str">
        <v>68827 - FM_Plumbing</v>
      </c>
      <c r="NZ34" t="str">
        <v>68830 - FM-Roofing</v>
      </c>
      <c r="OA34" t="str">
        <v>68833 - Telcom</v>
      </c>
      <c r="OB34" t="str">
        <v>68836 - FM-Waterproofing</v>
      </c>
      <c r="OC34" t="str">
        <v>68839 - FM-Windows</v>
      </c>
      <c r="OD34" t="str">
        <v>68842 - FM-Landscaping</v>
      </c>
      <c r="OE34" t="str">
        <v>68845 - FM-ADA Improvements</v>
      </c>
      <c r="OF34" t="str">
        <v>68851 - FM-Lighting</v>
      </c>
      <c r="OG34" t="str">
        <v>68871 - FM-Other Facility Expense</v>
      </c>
      <c r="OH34" t="str">
        <v>68950 - Depreciation</v>
      </c>
      <c r="OI34" t="str">
        <v xml:space="preserve">68951 - Amortization </v>
      </c>
      <c r="OJ34" t="str">
        <v>68955 - Depreciation Adjustment - FA</v>
      </c>
      <c r="OK34" t="str">
        <v>68960 - Gain/Loss - NBV - FA</v>
      </c>
      <c r="OL34" t="str">
        <v>68961 - Cost of Removal Gain/Loss</v>
      </c>
      <c r="OM34" t="str">
        <v>69305 - Retiree-Health</v>
      </c>
      <c r="ON34" t="str">
        <v>69310 - W. Comp. Admin. Fee Expenses</v>
      </c>
      <c r="OO34" t="str">
        <v>69315 - Prescriptions</v>
      </c>
      <c r="OP34" t="str">
        <v>69320 - Administrative Fees-INS TRUST</v>
      </c>
      <c r="OQ34" t="str">
        <v>69325 - Trust - Section 125 Flex Claims</v>
      </c>
      <c r="OR34" t="str">
        <v>69330 - Trust - Optumhealth Bank</v>
      </c>
      <c r="OS34" t="str">
        <v>69335 - Trust - Miscellaneous Expenses</v>
      </c>
      <c r="OT34" t="str">
        <v>69340 - North Texas Alliance</v>
      </c>
      <c r="OU34" t="str">
        <v>69345 - Trust - Texas Health Choice</v>
      </c>
      <c r="OV34" t="str">
        <v>69350 - Trust - Safeguard Dental</v>
      </c>
      <c r="OW34" t="str">
        <v>69355 - Trust-Mental Health Network services</v>
      </c>
      <c r="OX34" t="str">
        <v>69360 - Trust - Refunds Medical Payments</v>
      </c>
      <c r="OY34" t="str">
        <v>69365 - Affordalbe Care ACT</v>
      </c>
      <c r="OZ34" t="str">
        <v>69370 - Special &amp; Trust Disbursements</v>
      </c>
      <c r="PA34" t="str">
        <v>69375 - ISF-Workers Comp Expenses</v>
      </c>
    </row>
    <row r="35" spans="1:417" x14ac:dyDescent="0.25">
      <c r="A35" t="str" cm="1">
        <f t="array" ref="A35:PA35">TRANSPOSE(_xlfn._xlws.SORT(_xlfn._xlws.FILTER(TableAccount[Account List],ISNUMBER(SEARCH(Travel!Z36,TableAccount[Account List])))))</f>
        <v>61010 - Salaries - Official</v>
      </c>
      <c r="B35" t="str">
        <v>61011 - District Court Judges(Tex. Govt. Code Sec. 659.012(a)(1))</v>
      </c>
      <c r="C35" t="str">
        <v>61012 - Court of Appeals Justices(Tex. Govt. Code Sec. 659.012(a)(2))</v>
      </c>
      <c r="D35" t="str">
        <v>61013 - Supreme Court Justices &amp; Court of Criminal Appeals Judges(Tex. Govt. Code Sec. 659.012(a)(3))</v>
      </c>
      <c r="E35" t="str">
        <v>61014 - County Court at Law Judges (Tex. Govt. Code Sec. 25.0005)</v>
      </c>
      <c r="F35" t="str">
        <v>61015 - Probate Court Judges(Tex. Govt. Code Sec. 25.0023)</v>
      </c>
      <c r="G35" t="str">
        <v>61016 - Appointed Directors</v>
      </c>
      <c r="H35" t="str">
        <v>61020 - Salaries - Assistant</v>
      </c>
      <c r="I35" t="str">
        <v>61025 - Supplemental Pay</v>
      </c>
      <c r="J35" t="str">
        <v>61030 - Salaries - Court Coordinators</v>
      </c>
      <c r="K35" t="str">
        <v>61040 - Salaries - Court Reporters</v>
      </c>
      <c r="L35" t="str">
        <v>61050 - Salaries - Overtime</v>
      </c>
      <c r="M35" t="str">
        <v>61060 - Salaries - Extra Help</v>
      </c>
      <c r="N35" t="str">
        <v>61061 - Salaries - Part-time Regular</v>
      </c>
      <c r="O35" t="str">
        <v>61062 - Salaries - Part-time Temporary</v>
      </c>
      <c r="P35" t="str">
        <v>61070 - Automobile Allowance</v>
      </c>
      <c r="Q35" t="str">
        <v>61080 - Mileage Reimbursement</v>
      </c>
      <c r="R35" t="str">
        <v>61090 - Salary Lag Account</v>
      </c>
      <c r="S35" t="str">
        <v>61110 - Social Security</v>
      </c>
      <c r="T35" t="str">
        <v>61111 - FICA_A01111</v>
      </c>
      <c r="U35" t="str">
        <v>61112 - Medicare_A01112</v>
      </c>
      <c r="V35" t="str">
        <v>61113 - PARS</v>
      </c>
      <c r="W35" t="str">
        <v>61120 - Sick Leave Payoff</v>
      </c>
      <c r="X35" t="str">
        <v>61140 - Insurance -Employer</v>
      </c>
      <c r="Y35" t="str">
        <v>61150 - Fringe Benefits Retirement-Employer</v>
      </c>
      <c r="Z35" t="str">
        <v>61160 - Unemployment Insurance</v>
      </c>
      <c r="AA35" t="str">
        <v>61190 - Workers Compensation- County</v>
      </c>
      <c r="AB35" t="str">
        <v>62001 - Operating - Budget Only</v>
      </c>
      <c r="AC35" t="str">
        <v>62010 - Advertising</v>
      </c>
      <c r="AD35" t="str">
        <v>62011 - Classified Advertising</v>
      </c>
      <c r="AE35" t="str">
        <v>62012 - Advertisement for Bids</v>
      </c>
      <c r="AF35" t="str">
        <v>62013 - Legal Notices</v>
      </c>
      <c r="AG35" t="str">
        <v>62014 - Other</v>
      </c>
      <c r="AH35" t="str">
        <v>62015 - Forfeiture Disbursements</v>
      </c>
      <c r="AI35" t="str">
        <v>62021 - Truck  Rental</v>
      </c>
      <c r="AJ35" t="str">
        <v>62022 - Equipment Rental</v>
      </c>
      <c r="AK35" t="str">
        <v>62023 - Building Rental</v>
      </c>
      <c r="AL35" t="str">
        <v>62024 - Other  Rental</v>
      </c>
      <c r="AM35" t="str">
        <v>62025 - Voting Machine Rental</v>
      </c>
      <c r="AN35" t="str">
        <v>62026 - Business Travel</v>
      </c>
      <c r="AO35" t="str">
        <v>62027 - Conference Travel</v>
      </c>
      <c r="AP35" t="str">
        <v>62028 - Legislative Travel</v>
      </c>
      <c r="AQ35" t="str">
        <v>62029 - Recruiting Travel</v>
      </c>
      <c r="AR35" t="str">
        <v>62030 - Administrative Expense</v>
      </c>
      <c r="AS35" t="str">
        <v>62031 - Administrative Expense Contra</v>
      </c>
      <c r="AT35" t="str">
        <v>62035 - Late Fees/Finance Charges</v>
      </c>
      <c r="AU35" t="str">
        <v>62036 - Day Treatment Program</v>
      </c>
      <c r="AV35" t="str">
        <v>62037 - Electronic Monitoring</v>
      </c>
      <c r="AW35" t="str">
        <v>62038 - Juvenile Groceries</v>
      </c>
      <c r="AX35" t="str">
        <v>62039 - Emergency Foster Care</v>
      </c>
      <c r="AY35" t="str">
        <v>62040 - Emergency Food Assistance</v>
      </c>
      <c r="AZ35" t="str">
        <v>62041 - Emergency Medical Assistance</v>
      </c>
      <c r="BA35" t="str">
        <v>62042 - School/Recreation Expense</v>
      </c>
      <c r="BB35" t="str">
        <v>62043 - Residential Placement</v>
      </c>
      <c r="BC35" t="str">
        <v>62044 - Medical Expenses</v>
      </c>
      <c r="BD35" t="str">
        <v>62050 - Conference/Staff Development Expense</v>
      </c>
      <c r="BE35" t="str">
        <v>62080 - Dues &amp; Subscriptions</v>
      </c>
      <c r="BF35" t="str">
        <v>62081 - Organizational Dues</v>
      </c>
      <c r="BG35" t="str">
        <v>62082 - Subscriptions</v>
      </c>
      <c r="BH35" t="str">
        <v>62083 - Refunds</v>
      </c>
      <c r="BI35" t="str">
        <v>62084 - Reporting Vital Statistics</v>
      </c>
      <c r="BJ35" t="str">
        <v>62090 - Property Less than $5000</v>
      </c>
      <c r="BK35" t="str">
        <v>62093 - Computer Hardware less than $5000</v>
      </c>
      <c r="BL35" t="str">
        <v>62094 - Software as a service</v>
      </c>
      <c r="BM35" t="str">
        <v>62095 - Computer Software</v>
      </c>
      <c r="BN35" t="str">
        <v>62097 - Radios less than $5000 (8/30/01)</v>
      </c>
      <c r="BO35" t="str">
        <v>62098 - Weapons - Guns, Rifles</v>
      </c>
      <c r="BP35" t="str">
        <v>62125 - Questioned Cost Reimbursement</v>
      </c>
      <c r="BQ35" t="str">
        <v>62136 - Court Appointed Interpreter</v>
      </c>
      <c r="BR35" t="str">
        <v>62140 - Transportation Assistance</v>
      </c>
      <c r="BS35" t="str">
        <v>62150 - License &amp; Permit Fees</v>
      </c>
      <c r="BT35" t="str">
        <v>62151 - Rental Assistance- Emergency</v>
      </c>
      <c r="BU35" t="str">
        <v>62152 - Rental Assistance - Long Term</v>
      </c>
      <c r="BV35" t="str">
        <v>62153 - Rental Assistance - Client ERAP</v>
      </c>
      <c r="BW35" t="str">
        <v>62154 - Furnishings Assistance</v>
      </c>
      <c r="BX35" t="str">
        <v>62155 - Juror Housing &amp; Meals</v>
      </c>
      <c r="BY35" t="str">
        <v>62156 - Notary /Bonds Fees</v>
      </c>
      <c r="BZ35" t="str">
        <v>62157 - Rental Assistance - Portability Vouchers</v>
      </c>
      <c r="CA35" t="str">
        <v>62160 - Office Supplies</v>
      </c>
      <c r="CB35" t="str">
        <v>62170 - Postage</v>
      </c>
      <c r="CC35" t="str">
        <v>62175 - Printing / Imaging Expense</v>
      </c>
      <c r="CD35" t="str">
        <v>62179 - Water/Sewer/Garbage</v>
      </c>
      <c r="CE35" t="str">
        <v>62180 - Emergency Assistance</v>
      </c>
      <c r="CF35" t="str">
        <v>62181 - Utilities Assistance - Elderly</v>
      </c>
      <c r="CG35" t="str">
        <v>62182 - Utilities Assistance - Emergency</v>
      </c>
      <c r="CH35" t="str">
        <v>62183 - Utilities Assistance - Co Payment</v>
      </c>
      <c r="CI35" t="str">
        <v>62184 - Utilities Assistance - Mortgage</v>
      </c>
      <c r="CJ35" t="str">
        <v>62185 - Utitlities Assitance - ERAP Client</v>
      </c>
      <c r="CK35" t="str">
        <v>62186 - Utilities Assistance</v>
      </c>
      <c r="CL35" t="str">
        <v>62187 - Utilities</v>
      </c>
      <c r="CM35" t="str">
        <v>62188 - Print Shop Expenses</v>
      </c>
      <c r="CN35" t="str">
        <v>62189 - Publications</v>
      </c>
      <c r="CO35" t="str">
        <v>62190 - Testing Expense</v>
      </c>
      <c r="CP35" t="str">
        <v>62191 - Mortgage Assistance</v>
      </c>
      <c r="CQ35" t="str">
        <v>62192 - Transportation Assistance</v>
      </c>
      <c r="CR35" t="str">
        <v>62195 - Other Miscellaneous</v>
      </c>
      <c r="CS35" t="str">
        <v>62200 - Engineering</v>
      </c>
      <c r="CT35" t="str">
        <v>62210 - Shipping &amp; Handing (Freight)</v>
      </c>
      <c r="CU35" t="str">
        <v>62211 - Telephones</v>
      </c>
      <c r="CV35" t="str">
        <v>62212 - Cellular Phones</v>
      </c>
      <c r="CW35" t="str">
        <v>62213 - Pagers</v>
      </c>
      <c r="CX35" t="str">
        <v>62214 - Internet Access</v>
      </c>
      <c r="CY35" t="str">
        <v>62215 - Telecom maintenance and repair</v>
      </c>
      <c r="CZ35" t="str">
        <v>62216 - Telecom contracts</v>
      </c>
      <c r="DA35" t="str">
        <v>62217 - Telecommunications</v>
      </c>
      <c r="DB35" t="str">
        <v>62218 - Telephone Reimbursement</v>
      </c>
      <c r="DC35" t="str">
        <v>62219 - Long Distance</v>
      </c>
      <c r="DD35" t="str">
        <v>62221 - Financial &amp; Audit</v>
      </c>
      <c r="DE35" t="str">
        <v>62222 - Sign Painting &amp; Lettering</v>
      </c>
      <c r="DF35" t="str">
        <v>62223 - Medical Services</v>
      </c>
      <c r="DG35" t="str">
        <v>62225 - Other Professional Fees</v>
      </c>
      <c r="DH35" t="str">
        <v>62226 - Professional Fees - Sub-Recipients</v>
      </c>
      <c r="DI35" t="str">
        <v>62227 - Collection Fees - Linebarger</v>
      </c>
      <c r="DJ35" t="str">
        <v>62228 - Judical Region - Local Issue</v>
      </c>
      <c r="DK35" t="str">
        <v>62229 - Contra - Reimbursement from Ci</v>
      </c>
      <c r="DL35" t="str">
        <v>62235 - DDA - Spendable Balance</v>
      </c>
      <c r="DM35" t="str">
        <v>62240 - Incentives- Participants</v>
      </c>
      <c r="DN35" t="str">
        <v>62250 - Incentives- Grants</v>
      </c>
      <c r="DO35" t="str">
        <v>62254 - Lumber</v>
      </c>
      <c r="DP35" t="str">
        <v>62255 - Steel &amp; Iron</v>
      </c>
      <c r="DQ35" t="str">
        <v>62256 - Concrete Pipes</v>
      </c>
      <c r="DR35" t="str">
        <v>62257 - Sand</v>
      </c>
      <c r="DS35" t="str">
        <v>62258 - Chat</v>
      </c>
      <c r="DT35" t="str">
        <v>62259 - Liquid Asphalt</v>
      </c>
      <c r="DU35" t="str">
        <v>62260 - Asphalt Plant Mix</v>
      </c>
      <c r="DV35" t="str">
        <v>62261 - Cement Slurry</v>
      </c>
      <c r="DW35" t="str">
        <v>62262 - Road Gravel</v>
      </c>
      <c r="DX35" t="str">
        <v>62263 - Hazardous Waste Disposal</v>
      </c>
      <c r="DY35" t="str">
        <v>62264 - Waste Disposal</v>
      </c>
      <c r="DZ35" t="str">
        <v>62265 - Trash / Litter Removal</v>
      </c>
      <c r="EA35" t="str">
        <v>62266 - Cement Sacrete</v>
      </c>
      <c r="EB35" t="str">
        <v>62267 - Signage</v>
      </c>
      <c r="EC35" t="str">
        <v>62268 - Surety Bonds</v>
      </c>
      <c r="ED35" t="str">
        <v>62269 - Death/Burial Expense</v>
      </c>
      <c r="EE35" t="str">
        <v>62270 - Line Stabilizer</v>
      </c>
      <c r="EF35" t="str">
        <v>62271 - Delivery Service</v>
      </c>
      <c r="EG35" t="str">
        <v>62275 - Usage Equipment</v>
      </c>
      <c r="EH35" t="str">
        <v>62280 - Usage Materials/Burdened</v>
      </c>
      <c r="EI35" t="str">
        <v>62285 - Fuel</v>
      </c>
      <c r="EJ35" t="str">
        <v>62310 - Petit Jury</v>
      </c>
      <c r="EK35" t="str">
        <v>62320 - Grand Jury</v>
      </c>
      <c r="EL35" t="str">
        <v>62330 - Visiting Judges</v>
      </c>
      <c r="EM35" t="str">
        <v>62340 - Visiting Court Reporters</v>
      </c>
      <c r="EN35" t="str">
        <v>62350 - Election Workers</v>
      </c>
      <c r="EO35" t="str">
        <v>62351 - DCCCD  Fitness Center</v>
      </c>
      <c r="EP35" t="str">
        <v>62352 - Room &amp; Board</v>
      </c>
      <c r="EQ35" t="str">
        <v>62353 - Cable Television</v>
      </c>
      <c r="ER35" t="str">
        <v>62354 - Relocation Expense</v>
      </c>
      <c r="ES35" t="str">
        <v>62355 - Miscellaneous Reimbursables</v>
      </c>
      <c r="ET35" t="str">
        <v>62356 - Maintenance Contracts</v>
      </c>
      <c r="EU35" t="str">
        <v>62357 - CPS Contracts</v>
      </c>
      <c r="EV35" t="str">
        <v>62358 - General Liability</v>
      </c>
      <c r="EW35" t="str">
        <v>62359 - Property Insurance</v>
      </c>
      <c r="EX35" t="str">
        <v>62360 - Insurance</v>
      </c>
      <c r="EY35" t="str">
        <v>62361 - Data Processing Contract</v>
      </c>
      <c r="EZ35" t="str">
        <v>62362 - Workers Comp (Courtesy Patrol)</v>
      </c>
      <c r="FA35" t="str">
        <v>62363 - Fire Fighting</v>
      </c>
      <c r="FB35" t="str">
        <v>62364 - Claims Against County</v>
      </c>
      <c r="FC35" t="str">
        <v>62365 - Janitorial Service -Contractual</v>
      </c>
      <c r="FD35" t="str">
        <v>62366 - Records Management Contracts</v>
      </c>
      <c r="FE35" t="str">
        <v>62367 - Other Contractual Services</v>
      </c>
      <c r="FF35" t="str">
        <v>62368 - Water Improvements - CDBG</v>
      </c>
      <c r="FG35" t="str">
        <v>62369 - Streets/Sidewalks - CDBG</v>
      </c>
      <c r="FH35" t="str">
        <v>62370 - Housing Reconstruction - CDBG</v>
      </c>
      <c r="FI35" t="str">
        <v>62371 - Transfer to State</v>
      </c>
      <c r="FJ35" t="str">
        <v>62372 - Indirect Costs</v>
      </c>
      <c r="FK35" t="str">
        <v>62373 - EMS Service</v>
      </c>
      <c r="FL35" t="str">
        <v>62374 - Mental Health State Contracts</v>
      </c>
      <c r="FM35" t="str">
        <v>62375 - Blight Removal/Demolition - CDBG</v>
      </c>
      <c r="FN35" t="str">
        <v>62376 - Housing Construction - CDBG</v>
      </c>
      <c r="FO35" t="str">
        <v>62377 - Building Improvements - CDBG</v>
      </c>
      <c r="FP35" t="str">
        <v>62378 - Sewer Improvements - CDBG</v>
      </c>
      <c r="FQ35" t="str">
        <v>62379 - Code Adminisstrator - CDBF</v>
      </c>
      <c r="FR35" t="str">
        <v>62405 - Tuition Reimbursement</v>
      </c>
      <c r="FS35" t="str">
        <v>62410 - Substitute Court Reporters</v>
      </c>
      <c r="FT35" t="str">
        <v>62430 - Consulting Fees</v>
      </c>
      <c r="FU35" t="str">
        <v>62440 - Classroom Training</v>
      </c>
      <c r="FV35" t="str">
        <v>62460 - Training Fees</v>
      </c>
      <c r="FW35" t="str">
        <v>62462 - Registration Fees - Training</v>
      </c>
      <c r="FX35" t="str">
        <v>62465 - Court Appointed Masters/Refere</v>
      </c>
      <c r="FY35" t="str">
        <v>62470 - Court Appted Atty - Other allowable Exp District Court</v>
      </c>
      <c r="FZ35" t="str">
        <v>62471 - Court Appted Atty - Other allowable Exp County Court</v>
      </c>
      <c r="GA35" t="str">
        <v>62472 - Court Appted Atty - Other allowable Exp Appeals</v>
      </c>
      <c r="GB35" t="str">
        <v>62473 - Court Appted Atty - Misdemeanor</v>
      </c>
      <c r="GC35" t="str">
        <v>62474 - Court Appted Atty - County Court Appeal</v>
      </c>
      <c r="GD35" t="str">
        <v>62475 - Court Appted Atty - Felony</v>
      </c>
      <c r="GE35" t="str">
        <v>62476 - Court Appted Atty - Captial Murder</v>
      </c>
      <c r="GF35" t="str">
        <v>62477 - Court Appted Atty - Writs</v>
      </c>
      <c r="GG35" t="str">
        <v>62478 - Court Appted Atty - Investigator</v>
      </c>
      <c r="GH35" t="str">
        <v>62479 - Court Appted Atty -Child Welfare</v>
      </c>
      <c r="GI35" t="str">
        <v>62480 - Court Appted Atty - Delinquency</v>
      </c>
      <c r="GJ35" t="str">
        <v>62481 - Court Appointed Atty. -   Death Penalty</v>
      </c>
      <c r="GK35" t="str">
        <v>62482 - Court Appted Atty - No Charges</v>
      </c>
      <c r="GL35" t="str">
        <v>62483 - Court Appted Atty - District Court Appeal</v>
      </c>
      <c r="GM35" t="str">
        <v>62484 - Courty Appted Atty - Other allowable Exp Capital</v>
      </c>
      <c r="GN35" t="str">
        <v>62485 - Ct. Appt. Ad-Iitem Full Guardianship</v>
      </c>
      <c r="GO35" t="str">
        <v>62486 - Court Appointed Advocates</v>
      </c>
      <c r="GP35" t="str">
        <v>62488 - Trial Expense Other Court Costs</v>
      </c>
      <c r="GQ35" t="str">
        <v>62491 - Transcripts of Proceedings</v>
      </c>
      <c r="GR35" t="str">
        <v>62492 - Mediators</v>
      </c>
      <c r="GS35" t="str">
        <v>62493 - Witness Fees</v>
      </c>
      <c r="GT35" t="str">
        <v>62494 - Expenses -Visiting Judges &amp; CT Reporters</v>
      </c>
      <c r="GU35" t="str">
        <v>62495 - Attorney Pro Tem</v>
      </c>
      <c r="GV35" t="str">
        <v>62496 - Appraisal District Share</v>
      </c>
      <c r="GW35" t="str">
        <v>62497 - Expert Testimony - Non PSYCH</v>
      </c>
      <c r="GX35" t="str">
        <v>62498 - Expert Testimony - Psych</v>
      </c>
      <c r="GY35" t="str">
        <v>62499 - Expert Testimony - Non Psych Capital</v>
      </c>
      <c r="GZ35" t="str">
        <v>62500 - Expert Testimony - PD</v>
      </c>
      <c r="HA35" t="str">
        <v>62501 - Expert Testimony - Psych Capital</v>
      </c>
      <c r="HB35" t="str">
        <v>62502 - Capital Public Defender Expert Witness</v>
      </c>
      <c r="HC35" t="str">
        <v>62505 - Investigator - Capital</v>
      </c>
      <c r="HD35" t="str">
        <v>62510 - Ammunition/Explosives</v>
      </c>
      <c r="HE35" t="str">
        <v>62520 - Crime Scene Supplies</v>
      </c>
      <c r="HF35" t="str">
        <v>62530 - Law Enforcement Badges</v>
      </c>
      <c r="HG35" t="str">
        <v>62535 - Bulletproof Vests</v>
      </c>
      <c r="HH35" t="str">
        <v>62540 - Groceries</v>
      </c>
      <c r="HI35" t="str">
        <v>62543 - Vehicles Insurance</v>
      </c>
      <c r="HJ35" t="str">
        <v>62544 - Other</v>
      </c>
      <c r="HK35" t="str">
        <v>62545 - Household Utensils</v>
      </c>
      <c r="HL35" t="str">
        <v>62550 - Kitchen Supplies</v>
      </c>
      <c r="HM35" t="str">
        <v>62555 - Detention Supplies</v>
      </c>
      <c r="HN35" t="str">
        <v>62556 - Personal Care Toiletries</v>
      </c>
      <c r="HO35" t="str">
        <v>62560 - Land-Open Spaces and PW</v>
      </c>
      <c r="HP35" t="str">
        <v>62565 - Citi Lead Projects - Public Wks</v>
      </c>
      <c r="HQ35" t="str">
        <v>62567 - Professional Services</v>
      </c>
      <c r="HR35" t="str">
        <v>62568 - R O W</v>
      </c>
      <c r="HS35" t="str">
        <v>62569 - Land Improvment- Highways and Streets</v>
      </c>
      <c r="HT35" t="str">
        <v>62570 - Construction</v>
      </c>
      <c r="HU35" t="str">
        <v>62571 - Special Commissioners</v>
      </c>
      <c r="HV35" t="str">
        <v>62575 - Clothing  &amp;  Bedding</v>
      </c>
      <c r="HW35" t="str">
        <v>62580 - Reserve Deputy Bond</v>
      </c>
      <c r="HX35" t="str">
        <v>62585 - Informant Fees</v>
      </c>
      <c r="HY35" t="str">
        <v>62590 - County Auto Maintenance</v>
      </c>
      <c r="HZ35" t="str">
        <v>62595 - Vehicle Emissions Repairs</v>
      </c>
      <c r="IA35" t="str">
        <v>62610 - Auto Parts &amp; Supplies</v>
      </c>
      <c r="IB35" t="str">
        <v>62620 - Towing / Road Service</v>
      </c>
      <c r="IC35" t="str">
        <v>62630 - Radio Parts &amp; Supplies</v>
      </c>
      <c r="ID35" t="str">
        <v>62635 - Materials and Supplies</v>
      </c>
      <c r="IE35" t="str">
        <v>62640 - Maintenance/Labor on Building/Office Equipment</v>
      </c>
      <c r="IF35" t="str">
        <v>62650 - Special Equipment Maintenance</v>
      </c>
      <c r="IG35" t="str">
        <v>62660 - Computer Maintenance (Non Contractual)</v>
      </c>
      <c r="IH35" t="str">
        <v>62670 - Maintenance</v>
      </c>
      <c r="II35" t="str">
        <v>62680 - Building Material</v>
      </c>
      <c r="IJ35" t="str">
        <v>62690 - Hardware &amp; Electrical Supplies</v>
      </c>
      <c r="IK35" t="str">
        <v>62710 - Plumbing Supplies</v>
      </c>
      <c r="IL35" t="str">
        <v>62720 - Janitorial Supplies</v>
      </c>
      <c r="IM35" t="str">
        <v>62730 - Small Tools</v>
      </c>
      <c r="IN35" t="str">
        <v>62740 - Painting Supplies</v>
      </c>
      <c r="IO35" t="str">
        <v>62750 - Welding Supplies</v>
      </c>
      <c r="IP35" t="str">
        <v>62760 - Ground Maintenance</v>
      </c>
      <c r="IQ35" t="str">
        <v>62770 - Extermination/Fumigation</v>
      </c>
      <c r="IR35" t="str">
        <v>62810 - Groceries-Other</v>
      </c>
      <c r="IS35" t="str">
        <v>62815 - Jury Room Supplies</v>
      </c>
      <c r="IT35" t="str">
        <v>62818 - FM-Minor Building Alterations</v>
      </c>
      <c r="IU35" t="str">
        <v>62820 - Agricultural Supplies</v>
      </c>
      <c r="IV35" t="str">
        <v>62825 - Animal &amp; Livestock Feed &amp; Supplies</v>
      </c>
      <c r="IW35" t="str">
        <v>62830 - Animal Disposal</v>
      </c>
      <c r="IX35" t="str">
        <v>62835 - Autopsy Supplies</v>
      </c>
      <c r="IY35" t="str">
        <v>62840 - Laboratory Supplies</v>
      </c>
      <c r="IZ35" t="str">
        <v>62845 - Chemicals</v>
      </c>
      <c r="JA35" t="str">
        <v>62846 - Cylinder Gases</v>
      </c>
      <c r="JB35" t="str">
        <v>62847 - Drafting /Survey Supplies</v>
      </c>
      <c r="JC35" t="str">
        <v>62860 - FM-ADA Improvements</v>
      </c>
      <c r="JD35" t="str">
        <v>62861 - FM-Flooring updates</v>
      </c>
      <c r="JE35" t="str">
        <v>62862 - FM-Environmental Remediation</v>
      </c>
      <c r="JF35" t="str">
        <v>62863 - FM-HVAC Repair</v>
      </c>
      <c r="JG35" t="str">
        <v>62864 - FM-Minor Building Alterations</v>
      </c>
      <c r="JH35" t="str">
        <v>62865 - FM-Landscaping</v>
      </c>
      <c r="JI35" t="str">
        <v>62866 - FM-ADA Improvements</v>
      </c>
      <c r="JJ35" t="str">
        <v>62867 - FM-Lighting</v>
      </c>
      <c r="JK35" t="str">
        <v>62868 - FM-Other Facility Expense</v>
      </c>
      <c r="JL35" t="str">
        <v>62869 - FM-Fire Alarm&amp; Smoke Detectors</v>
      </c>
      <c r="JM35" t="str">
        <v>62871 - FM-Other Facility Expense</v>
      </c>
      <c r="JN35" t="str">
        <v>62872 - FM-Parking Program</v>
      </c>
      <c r="JO35" t="str">
        <v>62873 - FM-Emergency Management System</v>
      </c>
      <c r="JP35" t="str">
        <v>62874 - FM-Electrical</v>
      </c>
      <c r="JQ35" t="str">
        <v>62875 - FM-Plumbing</v>
      </c>
      <c r="JR35" t="str">
        <v>62876 - FM-Elevators</v>
      </c>
      <c r="JS35" t="str">
        <v>62880 - Election Supplies</v>
      </c>
      <c r="JT35" t="str">
        <v>62890 - Voting Machine Supplies</v>
      </c>
      <c r="JU35" t="str">
        <v>62910 - Voting Machine Transportation</v>
      </c>
      <c r="JV35" t="str">
        <v>62920 - Drug &amp; Medical Supplies</v>
      </c>
      <c r="JW35" t="str">
        <v>62930 - Photo Supplies</v>
      </c>
      <c r="JX35" t="str">
        <v>62935 - Two-Way Radios</v>
      </c>
      <c r="JY35" t="str">
        <v>62940 - Laundry &amp; Cleaning Supplies</v>
      </c>
      <c r="JZ35" t="str">
        <v>62950 - Books &amp; Supplements</v>
      </c>
      <c r="KA35" t="str">
        <v>62960 - Training Supplies</v>
      </c>
      <c r="KB35" t="str">
        <v>62970 - Uniforms</v>
      </c>
      <c r="KC35" t="str">
        <v>62975 - Payment Old Cancelled Warrants</v>
      </c>
      <c r="KD35" t="str">
        <v>62980 - Auto Expense - Incidental</v>
      </c>
      <c r="KE35" t="str">
        <v>62990 - Special Allocation - Welfare Dept.</v>
      </c>
      <c r="KF35" t="str">
        <v>62995 - Lease Expenses</v>
      </c>
      <c r="KG35" t="str">
        <v>63101 - GT6112-Substitute Teacher Salaries</v>
      </c>
      <c r="KH35" t="str">
        <v>63102 - GT6119-Teachers and Other Prof</v>
      </c>
      <c r="KI35" t="str">
        <v>63103 - GT6121-Extra Duty Pay /Overtime</v>
      </c>
      <c r="KJ35" t="str">
        <v>63104 - GT6129-Support Salaries</v>
      </c>
      <c r="KK35" t="str">
        <v>63105 - GT6141-Social Security / Medic</v>
      </c>
      <c r="KL35" t="str">
        <v>63106 - GT6142-Group Health and Life I</v>
      </c>
      <c r="KM35" t="str">
        <v>63107 - GT6143-Workers Compensation</v>
      </c>
      <c r="KN35" t="str">
        <v>63108 - GT6145-Unemployment Compensation</v>
      </c>
      <c r="KO35" t="str">
        <v>63109 - GT6146-Teacher Retirement / TR</v>
      </c>
      <c r="KP35" t="str">
        <v>63110 - GT6200-No Description</v>
      </c>
      <c r="KQ35" t="str">
        <v>63111 - GT6211-Legal Services</v>
      </c>
      <c r="KR35" t="str">
        <v>63112 - GT6212-Audit Services</v>
      </c>
      <c r="KS35" t="str">
        <v>63113 - GT6239-Education Service Center</v>
      </c>
      <c r="KT35" t="str">
        <v>63114 - GT6249-Maintenance and Repair</v>
      </c>
      <c r="KU35" t="str">
        <v>63115 - GT6259-Utilities</v>
      </c>
      <c r="KV35" t="str">
        <v>63116 - GT6269-Rentals - Operating Lea</v>
      </c>
      <c r="KW35" t="str">
        <v>63117 - GT6299-No Description</v>
      </c>
      <c r="KX35" t="str">
        <v>63118 - GT6319-Supplies for Maintenanc</v>
      </c>
      <c r="KY35" t="str">
        <v>63119 - GT6321-Textbooks</v>
      </c>
      <c r="KZ35" t="str">
        <v>63120 - GT6329-No Description</v>
      </c>
      <c r="LA35" t="str">
        <v>63121 - GT6339-Testing Materials</v>
      </c>
      <c r="LB35" t="str">
        <v>63122 - GT6399-Supplies and Materials</v>
      </c>
      <c r="LC35" t="str">
        <v>63123 - GT6411-Employee Travel</v>
      </c>
      <c r="LD35" t="str">
        <v>63124 - GT6429-Insurance Cost</v>
      </c>
      <c r="LE35" t="str">
        <v>63125 - GT6494-No Description</v>
      </c>
      <c r="LF35" t="str">
        <v>63126 - GT6499-Fees, Dues and Other Ex</v>
      </c>
      <c r="LG35" t="str">
        <v>67520 - Interest Payment</v>
      </c>
      <c r="LH35" t="str">
        <v>67525 - Premium &amp; Discount Amortization - Debt</v>
      </c>
      <c r="LI35" t="str">
        <v>67530 - Principal Payment</v>
      </c>
      <c r="LJ35" t="str">
        <v>67532 - Debt Issuance Costs</v>
      </c>
      <c r="LK35" t="str">
        <v>67535 - Deferred Debt Issuance Amortization</v>
      </c>
      <c r="LL35" t="str">
        <v>68001 - Property - Budget Only</v>
      </c>
      <c r="LM35" t="str">
        <v>68010 - Engineering &amp; Design ( Other than CMAQ)</v>
      </c>
      <c r="LN35" t="str">
        <v>68011 - Capital Outlay Other</v>
      </c>
      <c r="LO35" t="str">
        <v>68020 - Professional/Consultant Fees</v>
      </c>
      <c r="LP35" t="str">
        <v>68050 - Administrative Costs- Property</v>
      </c>
      <c r="LQ35" t="str">
        <v>68110 - Land - DO NOT USE</v>
      </c>
      <c r="LR35" t="str">
        <v>68111 - Land-NEW</v>
      </c>
      <c r="LS35" t="str">
        <v>68115 - Land Improvements</v>
      </c>
      <c r="LT35" t="str">
        <v>68116 - Land Improvements-NEW</v>
      </c>
      <c r="LU35" t="str">
        <v>68120 - Buildings</v>
      </c>
      <c r="LV35" t="str">
        <v>68121 - Building Reno - 20 year</v>
      </c>
      <c r="LW35" t="str">
        <v>68130 - Building Improvements</v>
      </c>
      <c r="LX35" t="str">
        <v>68131 - Tenant Build Out - Leasehold</v>
      </c>
      <c r="LY35" t="str">
        <v>68132 - Major Elevator Improvements</v>
      </c>
      <c r="LZ35" t="str">
        <v>68136 - Capx Temp Buildings</v>
      </c>
      <c r="MA35" t="str">
        <v>68141 - R-O-W - Land</v>
      </c>
      <c r="MB35" t="str">
        <v>68144 - R-O-W - Appraisers Fees</v>
      </c>
      <c r="MC35" t="str">
        <v>68147 - R-O-W - Title Expense</v>
      </c>
      <c r="MD35" t="str">
        <v>68149 - R-O-W - Sole Expense of State</v>
      </c>
      <c r="ME35" t="str">
        <v>68180 - Property Inspection</v>
      </c>
      <c r="MF35" t="str">
        <v>68185 - Archeological Survey</v>
      </c>
      <c r="MG35" t="str">
        <v>68190 - Architects Fees</v>
      </c>
      <c r="MH35" t="str">
        <v>68210 - Construction in Progress_A08210</v>
      </c>
      <c r="MI35" t="str">
        <v>68293 - Computer Hardware - Non capital outlay</v>
      </c>
      <c r="MJ35" t="str">
        <v>68294 - Computer Software As A Service - Not capitallized</v>
      </c>
      <c r="MK35" t="str">
        <v>68295 - Software Purchase - Non CAP</v>
      </c>
      <c r="ML35" t="str">
        <v>68311 - Roads</v>
      </c>
      <c r="MM35" t="str">
        <v>68312 - Bridges</v>
      </c>
      <c r="MN35" t="str">
        <v>68314 - Quality Control - Roads &amp; Bridge</v>
      </c>
      <c r="MO35" t="str">
        <v>68318 - Capital exp-cities</v>
      </c>
      <c r="MP35" t="str">
        <v>68319 - Capital - Contra (Reimbursement from Cities</v>
      </c>
      <c r="MQ35" t="str">
        <v>68330 - Curb, Gutter, &amp; Drainage</v>
      </c>
      <c r="MR35" t="str">
        <v>68399 - Capital-contra-cities</v>
      </c>
      <c r="MS35" t="str">
        <v>68410 - Furniture &amp; Equipment</v>
      </c>
      <c r="MT35" t="str">
        <v>68414 - Office Equipment</v>
      </c>
      <c r="MU35" t="str">
        <v>68415 - Equipment, Fixed Assets</v>
      </c>
      <c r="MV35" t="str">
        <v>68416 - Medical Equipment</v>
      </c>
      <c r="MW35" t="str">
        <v>68417 - Telephone Equipment</v>
      </c>
      <c r="MX35" t="str">
        <v>68418 - General Equipment</v>
      </c>
      <c r="MY35" t="str">
        <v>68419 - Laundry Equipment</v>
      </c>
      <c r="MZ35" t="str">
        <v>68520 - Telecommunication Equipment</v>
      </c>
      <c r="NA35" t="str">
        <v>68530 - Law Library Books (Complete Se</v>
      </c>
      <c r="NB35" t="str">
        <v>68610 - Special Equipment Maintenance</v>
      </c>
      <c r="NC35" t="str">
        <v>68615 - Road Construction Equipment</v>
      </c>
      <c r="ND35" t="str">
        <v>68616 - Laboratory Equipment</v>
      </c>
      <c r="NE35" t="str">
        <v>68620 - Vehicles</v>
      </c>
      <c r="NF35" t="str">
        <v>68621 - Electric Vehicles</v>
      </c>
      <c r="NG35" t="str">
        <v>68625 - Trucks</v>
      </c>
      <c r="NH35" t="str">
        <v>68630 - Computer Hardware</v>
      </c>
      <c r="NI35" t="str">
        <v>68639 - Software - Other Exp</v>
      </c>
      <c r="NJ35" t="str">
        <v>68640 - Computer Software over $10000</v>
      </c>
      <c r="NK35" t="str">
        <v>68641 - Software Dev, Imp, Cons Fees</v>
      </c>
      <c r="NL35" t="str">
        <v>68642 - Leases NonCapitalized F196 only</v>
      </c>
      <c r="NM35" t="str">
        <v>68643 - Capital Leases</v>
      </c>
      <c r="NN35" t="str">
        <v>68708 - Property - Traffic Signs</v>
      </c>
      <c r="NO35" t="str">
        <v>68713 - Property - Kitchen Equipment</v>
      </c>
      <c r="NP35" t="str">
        <v>68801 - Flooring Updates</v>
      </c>
      <c r="NQ35" t="str">
        <v>68803 - FM-Electrical</v>
      </c>
      <c r="NR35" t="str">
        <v>68806 - FM-Energy Management system</v>
      </c>
      <c r="NS35" t="str">
        <v>68809 - FM-Environmental Remediation</v>
      </c>
      <c r="NT35" t="str">
        <v>68812 - FM-Fire Alarm&amp; Smoke Detectors</v>
      </c>
      <c r="NU35" t="str">
        <v>68815 - FM-HVAC Repair</v>
      </c>
      <c r="NV35" t="str">
        <v>68818 - FM-Minor building alterations</v>
      </c>
      <c r="NW35" t="str">
        <v>68821 - FM-Painting</v>
      </c>
      <c r="NX35" t="str">
        <v>68824 - FM-Parking Program</v>
      </c>
      <c r="NY35" t="str">
        <v>68827 - FM_Plumbing</v>
      </c>
      <c r="NZ35" t="str">
        <v>68830 - FM-Roofing</v>
      </c>
      <c r="OA35" t="str">
        <v>68833 - Telcom</v>
      </c>
      <c r="OB35" t="str">
        <v>68836 - FM-Waterproofing</v>
      </c>
      <c r="OC35" t="str">
        <v>68839 - FM-Windows</v>
      </c>
      <c r="OD35" t="str">
        <v>68842 - FM-Landscaping</v>
      </c>
      <c r="OE35" t="str">
        <v>68845 - FM-ADA Improvements</v>
      </c>
      <c r="OF35" t="str">
        <v>68851 - FM-Lighting</v>
      </c>
      <c r="OG35" t="str">
        <v>68871 - FM-Other Facility Expense</v>
      </c>
      <c r="OH35" t="str">
        <v>68950 - Depreciation</v>
      </c>
      <c r="OI35" t="str">
        <v xml:space="preserve">68951 - Amortization </v>
      </c>
      <c r="OJ35" t="str">
        <v>68955 - Depreciation Adjustment - FA</v>
      </c>
      <c r="OK35" t="str">
        <v>68960 - Gain/Loss - NBV - FA</v>
      </c>
      <c r="OL35" t="str">
        <v>68961 - Cost of Removal Gain/Loss</v>
      </c>
      <c r="OM35" t="str">
        <v>69305 - Retiree-Health</v>
      </c>
      <c r="ON35" t="str">
        <v>69310 - W. Comp. Admin. Fee Expenses</v>
      </c>
      <c r="OO35" t="str">
        <v>69315 - Prescriptions</v>
      </c>
      <c r="OP35" t="str">
        <v>69320 - Administrative Fees-INS TRUST</v>
      </c>
      <c r="OQ35" t="str">
        <v>69325 - Trust - Section 125 Flex Claims</v>
      </c>
      <c r="OR35" t="str">
        <v>69330 - Trust - Optumhealth Bank</v>
      </c>
      <c r="OS35" t="str">
        <v>69335 - Trust - Miscellaneous Expenses</v>
      </c>
      <c r="OT35" t="str">
        <v>69340 - North Texas Alliance</v>
      </c>
      <c r="OU35" t="str">
        <v>69345 - Trust - Texas Health Choice</v>
      </c>
      <c r="OV35" t="str">
        <v>69350 - Trust - Safeguard Dental</v>
      </c>
      <c r="OW35" t="str">
        <v>69355 - Trust-Mental Health Network services</v>
      </c>
      <c r="OX35" t="str">
        <v>69360 - Trust - Refunds Medical Payments</v>
      </c>
      <c r="OY35" t="str">
        <v>69365 - Affordalbe Care ACT</v>
      </c>
      <c r="OZ35" t="str">
        <v>69370 - Special &amp; Trust Disbursements</v>
      </c>
      <c r="PA35" t="str">
        <v>69375 - ISF-Workers Comp Expenses</v>
      </c>
    </row>
    <row r="36" spans="1:417" x14ac:dyDescent="0.25">
      <c r="A36" t="str" cm="1">
        <f t="array" ref="A36:PA36">TRANSPOSE(_xlfn._xlws.SORT(_xlfn._xlws.FILTER(TableAccount[Account List],ISNUMBER(SEARCH(Travel!Z37,TableAccount[Account List])))))</f>
        <v>61010 - Salaries - Official</v>
      </c>
      <c r="B36" t="str">
        <v>61011 - District Court Judges(Tex. Govt. Code Sec. 659.012(a)(1))</v>
      </c>
      <c r="C36" t="str">
        <v>61012 - Court of Appeals Justices(Tex. Govt. Code Sec. 659.012(a)(2))</v>
      </c>
      <c r="D36" t="str">
        <v>61013 - Supreme Court Justices &amp; Court of Criminal Appeals Judges(Tex. Govt. Code Sec. 659.012(a)(3))</v>
      </c>
      <c r="E36" t="str">
        <v>61014 - County Court at Law Judges (Tex. Govt. Code Sec. 25.0005)</v>
      </c>
      <c r="F36" t="str">
        <v>61015 - Probate Court Judges(Tex. Govt. Code Sec. 25.0023)</v>
      </c>
      <c r="G36" t="str">
        <v>61016 - Appointed Directors</v>
      </c>
      <c r="H36" t="str">
        <v>61020 - Salaries - Assistant</v>
      </c>
      <c r="I36" t="str">
        <v>61025 - Supplemental Pay</v>
      </c>
      <c r="J36" t="str">
        <v>61030 - Salaries - Court Coordinators</v>
      </c>
      <c r="K36" t="str">
        <v>61040 - Salaries - Court Reporters</v>
      </c>
      <c r="L36" t="str">
        <v>61050 - Salaries - Overtime</v>
      </c>
      <c r="M36" t="str">
        <v>61060 - Salaries - Extra Help</v>
      </c>
      <c r="N36" t="str">
        <v>61061 - Salaries - Part-time Regular</v>
      </c>
      <c r="O36" t="str">
        <v>61062 - Salaries - Part-time Temporary</v>
      </c>
      <c r="P36" t="str">
        <v>61070 - Automobile Allowance</v>
      </c>
      <c r="Q36" t="str">
        <v>61080 - Mileage Reimbursement</v>
      </c>
      <c r="R36" t="str">
        <v>61090 - Salary Lag Account</v>
      </c>
      <c r="S36" t="str">
        <v>61110 - Social Security</v>
      </c>
      <c r="T36" t="str">
        <v>61111 - FICA_A01111</v>
      </c>
      <c r="U36" t="str">
        <v>61112 - Medicare_A01112</v>
      </c>
      <c r="V36" t="str">
        <v>61113 - PARS</v>
      </c>
      <c r="W36" t="str">
        <v>61120 - Sick Leave Payoff</v>
      </c>
      <c r="X36" t="str">
        <v>61140 - Insurance -Employer</v>
      </c>
      <c r="Y36" t="str">
        <v>61150 - Fringe Benefits Retirement-Employer</v>
      </c>
      <c r="Z36" t="str">
        <v>61160 - Unemployment Insurance</v>
      </c>
      <c r="AA36" t="str">
        <v>61190 - Workers Compensation- County</v>
      </c>
      <c r="AB36" t="str">
        <v>62001 - Operating - Budget Only</v>
      </c>
      <c r="AC36" t="str">
        <v>62010 - Advertising</v>
      </c>
      <c r="AD36" t="str">
        <v>62011 - Classified Advertising</v>
      </c>
      <c r="AE36" t="str">
        <v>62012 - Advertisement for Bids</v>
      </c>
      <c r="AF36" t="str">
        <v>62013 - Legal Notices</v>
      </c>
      <c r="AG36" t="str">
        <v>62014 - Other</v>
      </c>
      <c r="AH36" t="str">
        <v>62015 - Forfeiture Disbursements</v>
      </c>
      <c r="AI36" t="str">
        <v>62021 - Truck  Rental</v>
      </c>
      <c r="AJ36" t="str">
        <v>62022 - Equipment Rental</v>
      </c>
      <c r="AK36" t="str">
        <v>62023 - Building Rental</v>
      </c>
      <c r="AL36" t="str">
        <v>62024 - Other  Rental</v>
      </c>
      <c r="AM36" t="str">
        <v>62025 - Voting Machine Rental</v>
      </c>
      <c r="AN36" t="str">
        <v>62026 - Business Travel</v>
      </c>
      <c r="AO36" t="str">
        <v>62027 - Conference Travel</v>
      </c>
      <c r="AP36" t="str">
        <v>62028 - Legislative Travel</v>
      </c>
      <c r="AQ36" t="str">
        <v>62029 - Recruiting Travel</v>
      </c>
      <c r="AR36" t="str">
        <v>62030 - Administrative Expense</v>
      </c>
      <c r="AS36" t="str">
        <v>62031 - Administrative Expense Contra</v>
      </c>
      <c r="AT36" t="str">
        <v>62035 - Late Fees/Finance Charges</v>
      </c>
      <c r="AU36" t="str">
        <v>62036 - Day Treatment Program</v>
      </c>
      <c r="AV36" t="str">
        <v>62037 - Electronic Monitoring</v>
      </c>
      <c r="AW36" t="str">
        <v>62038 - Juvenile Groceries</v>
      </c>
      <c r="AX36" t="str">
        <v>62039 - Emergency Foster Care</v>
      </c>
      <c r="AY36" t="str">
        <v>62040 - Emergency Food Assistance</v>
      </c>
      <c r="AZ36" t="str">
        <v>62041 - Emergency Medical Assistance</v>
      </c>
      <c r="BA36" t="str">
        <v>62042 - School/Recreation Expense</v>
      </c>
      <c r="BB36" t="str">
        <v>62043 - Residential Placement</v>
      </c>
      <c r="BC36" t="str">
        <v>62044 - Medical Expenses</v>
      </c>
      <c r="BD36" t="str">
        <v>62050 - Conference/Staff Development Expense</v>
      </c>
      <c r="BE36" t="str">
        <v>62080 - Dues &amp; Subscriptions</v>
      </c>
      <c r="BF36" t="str">
        <v>62081 - Organizational Dues</v>
      </c>
      <c r="BG36" t="str">
        <v>62082 - Subscriptions</v>
      </c>
      <c r="BH36" t="str">
        <v>62083 - Refunds</v>
      </c>
      <c r="BI36" t="str">
        <v>62084 - Reporting Vital Statistics</v>
      </c>
      <c r="BJ36" t="str">
        <v>62090 - Property Less than $5000</v>
      </c>
      <c r="BK36" t="str">
        <v>62093 - Computer Hardware less than $5000</v>
      </c>
      <c r="BL36" t="str">
        <v>62094 - Software as a service</v>
      </c>
      <c r="BM36" t="str">
        <v>62095 - Computer Software</v>
      </c>
      <c r="BN36" t="str">
        <v>62097 - Radios less than $5000 (8/30/01)</v>
      </c>
      <c r="BO36" t="str">
        <v>62098 - Weapons - Guns, Rifles</v>
      </c>
      <c r="BP36" t="str">
        <v>62125 - Questioned Cost Reimbursement</v>
      </c>
      <c r="BQ36" t="str">
        <v>62136 - Court Appointed Interpreter</v>
      </c>
      <c r="BR36" t="str">
        <v>62140 - Transportation Assistance</v>
      </c>
      <c r="BS36" t="str">
        <v>62150 - License &amp; Permit Fees</v>
      </c>
      <c r="BT36" t="str">
        <v>62151 - Rental Assistance- Emergency</v>
      </c>
      <c r="BU36" t="str">
        <v>62152 - Rental Assistance - Long Term</v>
      </c>
      <c r="BV36" t="str">
        <v>62153 - Rental Assistance - Client ERAP</v>
      </c>
      <c r="BW36" t="str">
        <v>62154 - Furnishings Assistance</v>
      </c>
      <c r="BX36" t="str">
        <v>62155 - Juror Housing &amp; Meals</v>
      </c>
      <c r="BY36" t="str">
        <v>62156 - Notary /Bonds Fees</v>
      </c>
      <c r="BZ36" t="str">
        <v>62157 - Rental Assistance - Portability Vouchers</v>
      </c>
      <c r="CA36" t="str">
        <v>62160 - Office Supplies</v>
      </c>
      <c r="CB36" t="str">
        <v>62170 - Postage</v>
      </c>
      <c r="CC36" t="str">
        <v>62175 - Printing / Imaging Expense</v>
      </c>
      <c r="CD36" t="str">
        <v>62179 - Water/Sewer/Garbage</v>
      </c>
      <c r="CE36" t="str">
        <v>62180 - Emergency Assistance</v>
      </c>
      <c r="CF36" t="str">
        <v>62181 - Utilities Assistance - Elderly</v>
      </c>
      <c r="CG36" t="str">
        <v>62182 - Utilities Assistance - Emergency</v>
      </c>
      <c r="CH36" t="str">
        <v>62183 - Utilities Assistance - Co Payment</v>
      </c>
      <c r="CI36" t="str">
        <v>62184 - Utilities Assistance - Mortgage</v>
      </c>
      <c r="CJ36" t="str">
        <v>62185 - Utitlities Assitance - ERAP Client</v>
      </c>
      <c r="CK36" t="str">
        <v>62186 - Utilities Assistance</v>
      </c>
      <c r="CL36" t="str">
        <v>62187 - Utilities</v>
      </c>
      <c r="CM36" t="str">
        <v>62188 - Print Shop Expenses</v>
      </c>
      <c r="CN36" t="str">
        <v>62189 - Publications</v>
      </c>
      <c r="CO36" t="str">
        <v>62190 - Testing Expense</v>
      </c>
      <c r="CP36" t="str">
        <v>62191 - Mortgage Assistance</v>
      </c>
      <c r="CQ36" t="str">
        <v>62192 - Transportation Assistance</v>
      </c>
      <c r="CR36" t="str">
        <v>62195 - Other Miscellaneous</v>
      </c>
      <c r="CS36" t="str">
        <v>62200 - Engineering</v>
      </c>
      <c r="CT36" t="str">
        <v>62210 - Shipping &amp; Handing (Freight)</v>
      </c>
      <c r="CU36" t="str">
        <v>62211 - Telephones</v>
      </c>
      <c r="CV36" t="str">
        <v>62212 - Cellular Phones</v>
      </c>
      <c r="CW36" t="str">
        <v>62213 - Pagers</v>
      </c>
      <c r="CX36" t="str">
        <v>62214 - Internet Access</v>
      </c>
      <c r="CY36" t="str">
        <v>62215 - Telecom maintenance and repair</v>
      </c>
      <c r="CZ36" t="str">
        <v>62216 - Telecom contracts</v>
      </c>
      <c r="DA36" t="str">
        <v>62217 - Telecommunications</v>
      </c>
      <c r="DB36" t="str">
        <v>62218 - Telephone Reimbursement</v>
      </c>
      <c r="DC36" t="str">
        <v>62219 - Long Distance</v>
      </c>
      <c r="DD36" t="str">
        <v>62221 - Financial &amp; Audit</v>
      </c>
      <c r="DE36" t="str">
        <v>62222 - Sign Painting &amp; Lettering</v>
      </c>
      <c r="DF36" t="str">
        <v>62223 - Medical Services</v>
      </c>
      <c r="DG36" t="str">
        <v>62225 - Other Professional Fees</v>
      </c>
      <c r="DH36" t="str">
        <v>62226 - Professional Fees - Sub-Recipients</v>
      </c>
      <c r="DI36" t="str">
        <v>62227 - Collection Fees - Linebarger</v>
      </c>
      <c r="DJ36" t="str">
        <v>62228 - Judical Region - Local Issue</v>
      </c>
      <c r="DK36" t="str">
        <v>62229 - Contra - Reimbursement from Ci</v>
      </c>
      <c r="DL36" t="str">
        <v>62235 - DDA - Spendable Balance</v>
      </c>
      <c r="DM36" t="str">
        <v>62240 - Incentives- Participants</v>
      </c>
      <c r="DN36" t="str">
        <v>62250 - Incentives- Grants</v>
      </c>
      <c r="DO36" t="str">
        <v>62254 - Lumber</v>
      </c>
      <c r="DP36" t="str">
        <v>62255 - Steel &amp; Iron</v>
      </c>
      <c r="DQ36" t="str">
        <v>62256 - Concrete Pipes</v>
      </c>
      <c r="DR36" t="str">
        <v>62257 - Sand</v>
      </c>
      <c r="DS36" t="str">
        <v>62258 - Chat</v>
      </c>
      <c r="DT36" t="str">
        <v>62259 - Liquid Asphalt</v>
      </c>
      <c r="DU36" t="str">
        <v>62260 - Asphalt Plant Mix</v>
      </c>
      <c r="DV36" t="str">
        <v>62261 - Cement Slurry</v>
      </c>
      <c r="DW36" t="str">
        <v>62262 - Road Gravel</v>
      </c>
      <c r="DX36" t="str">
        <v>62263 - Hazardous Waste Disposal</v>
      </c>
      <c r="DY36" t="str">
        <v>62264 - Waste Disposal</v>
      </c>
      <c r="DZ36" t="str">
        <v>62265 - Trash / Litter Removal</v>
      </c>
      <c r="EA36" t="str">
        <v>62266 - Cement Sacrete</v>
      </c>
      <c r="EB36" t="str">
        <v>62267 - Signage</v>
      </c>
      <c r="EC36" t="str">
        <v>62268 - Surety Bonds</v>
      </c>
      <c r="ED36" t="str">
        <v>62269 - Death/Burial Expense</v>
      </c>
      <c r="EE36" t="str">
        <v>62270 - Line Stabilizer</v>
      </c>
      <c r="EF36" t="str">
        <v>62271 - Delivery Service</v>
      </c>
      <c r="EG36" t="str">
        <v>62275 - Usage Equipment</v>
      </c>
      <c r="EH36" t="str">
        <v>62280 - Usage Materials/Burdened</v>
      </c>
      <c r="EI36" t="str">
        <v>62285 - Fuel</v>
      </c>
      <c r="EJ36" t="str">
        <v>62310 - Petit Jury</v>
      </c>
      <c r="EK36" t="str">
        <v>62320 - Grand Jury</v>
      </c>
      <c r="EL36" t="str">
        <v>62330 - Visiting Judges</v>
      </c>
      <c r="EM36" t="str">
        <v>62340 - Visiting Court Reporters</v>
      </c>
      <c r="EN36" t="str">
        <v>62350 - Election Workers</v>
      </c>
      <c r="EO36" t="str">
        <v>62351 - DCCCD  Fitness Center</v>
      </c>
      <c r="EP36" t="str">
        <v>62352 - Room &amp; Board</v>
      </c>
      <c r="EQ36" t="str">
        <v>62353 - Cable Television</v>
      </c>
      <c r="ER36" t="str">
        <v>62354 - Relocation Expense</v>
      </c>
      <c r="ES36" t="str">
        <v>62355 - Miscellaneous Reimbursables</v>
      </c>
      <c r="ET36" t="str">
        <v>62356 - Maintenance Contracts</v>
      </c>
      <c r="EU36" t="str">
        <v>62357 - CPS Contracts</v>
      </c>
      <c r="EV36" t="str">
        <v>62358 - General Liability</v>
      </c>
      <c r="EW36" t="str">
        <v>62359 - Property Insurance</v>
      </c>
      <c r="EX36" t="str">
        <v>62360 - Insurance</v>
      </c>
      <c r="EY36" t="str">
        <v>62361 - Data Processing Contract</v>
      </c>
      <c r="EZ36" t="str">
        <v>62362 - Workers Comp (Courtesy Patrol)</v>
      </c>
      <c r="FA36" t="str">
        <v>62363 - Fire Fighting</v>
      </c>
      <c r="FB36" t="str">
        <v>62364 - Claims Against County</v>
      </c>
      <c r="FC36" t="str">
        <v>62365 - Janitorial Service -Contractual</v>
      </c>
      <c r="FD36" t="str">
        <v>62366 - Records Management Contracts</v>
      </c>
      <c r="FE36" t="str">
        <v>62367 - Other Contractual Services</v>
      </c>
      <c r="FF36" t="str">
        <v>62368 - Water Improvements - CDBG</v>
      </c>
      <c r="FG36" t="str">
        <v>62369 - Streets/Sidewalks - CDBG</v>
      </c>
      <c r="FH36" t="str">
        <v>62370 - Housing Reconstruction - CDBG</v>
      </c>
      <c r="FI36" t="str">
        <v>62371 - Transfer to State</v>
      </c>
      <c r="FJ36" t="str">
        <v>62372 - Indirect Costs</v>
      </c>
      <c r="FK36" t="str">
        <v>62373 - EMS Service</v>
      </c>
      <c r="FL36" t="str">
        <v>62374 - Mental Health State Contracts</v>
      </c>
      <c r="FM36" t="str">
        <v>62375 - Blight Removal/Demolition - CDBG</v>
      </c>
      <c r="FN36" t="str">
        <v>62376 - Housing Construction - CDBG</v>
      </c>
      <c r="FO36" t="str">
        <v>62377 - Building Improvements - CDBG</v>
      </c>
      <c r="FP36" t="str">
        <v>62378 - Sewer Improvements - CDBG</v>
      </c>
      <c r="FQ36" t="str">
        <v>62379 - Code Adminisstrator - CDBF</v>
      </c>
      <c r="FR36" t="str">
        <v>62405 - Tuition Reimbursement</v>
      </c>
      <c r="FS36" t="str">
        <v>62410 - Substitute Court Reporters</v>
      </c>
      <c r="FT36" t="str">
        <v>62430 - Consulting Fees</v>
      </c>
      <c r="FU36" t="str">
        <v>62440 - Classroom Training</v>
      </c>
      <c r="FV36" t="str">
        <v>62460 - Training Fees</v>
      </c>
      <c r="FW36" t="str">
        <v>62462 - Registration Fees - Training</v>
      </c>
      <c r="FX36" t="str">
        <v>62465 - Court Appointed Masters/Refere</v>
      </c>
      <c r="FY36" t="str">
        <v>62470 - Court Appted Atty - Other allowable Exp District Court</v>
      </c>
      <c r="FZ36" t="str">
        <v>62471 - Court Appted Atty - Other allowable Exp County Court</v>
      </c>
      <c r="GA36" t="str">
        <v>62472 - Court Appted Atty - Other allowable Exp Appeals</v>
      </c>
      <c r="GB36" t="str">
        <v>62473 - Court Appted Atty - Misdemeanor</v>
      </c>
      <c r="GC36" t="str">
        <v>62474 - Court Appted Atty - County Court Appeal</v>
      </c>
      <c r="GD36" t="str">
        <v>62475 - Court Appted Atty - Felony</v>
      </c>
      <c r="GE36" t="str">
        <v>62476 - Court Appted Atty - Captial Murder</v>
      </c>
      <c r="GF36" t="str">
        <v>62477 - Court Appted Atty - Writs</v>
      </c>
      <c r="GG36" t="str">
        <v>62478 - Court Appted Atty - Investigator</v>
      </c>
      <c r="GH36" t="str">
        <v>62479 - Court Appted Atty -Child Welfare</v>
      </c>
      <c r="GI36" t="str">
        <v>62480 - Court Appted Atty - Delinquency</v>
      </c>
      <c r="GJ36" t="str">
        <v>62481 - Court Appointed Atty. -   Death Penalty</v>
      </c>
      <c r="GK36" t="str">
        <v>62482 - Court Appted Atty - No Charges</v>
      </c>
      <c r="GL36" t="str">
        <v>62483 - Court Appted Atty - District Court Appeal</v>
      </c>
      <c r="GM36" t="str">
        <v>62484 - Courty Appted Atty - Other allowable Exp Capital</v>
      </c>
      <c r="GN36" t="str">
        <v>62485 - Ct. Appt. Ad-Iitem Full Guardianship</v>
      </c>
      <c r="GO36" t="str">
        <v>62486 - Court Appointed Advocates</v>
      </c>
      <c r="GP36" t="str">
        <v>62488 - Trial Expense Other Court Costs</v>
      </c>
      <c r="GQ36" t="str">
        <v>62491 - Transcripts of Proceedings</v>
      </c>
      <c r="GR36" t="str">
        <v>62492 - Mediators</v>
      </c>
      <c r="GS36" t="str">
        <v>62493 - Witness Fees</v>
      </c>
      <c r="GT36" t="str">
        <v>62494 - Expenses -Visiting Judges &amp; CT Reporters</v>
      </c>
      <c r="GU36" t="str">
        <v>62495 - Attorney Pro Tem</v>
      </c>
      <c r="GV36" t="str">
        <v>62496 - Appraisal District Share</v>
      </c>
      <c r="GW36" t="str">
        <v>62497 - Expert Testimony - Non PSYCH</v>
      </c>
      <c r="GX36" t="str">
        <v>62498 - Expert Testimony - Psych</v>
      </c>
      <c r="GY36" t="str">
        <v>62499 - Expert Testimony - Non Psych Capital</v>
      </c>
      <c r="GZ36" t="str">
        <v>62500 - Expert Testimony - PD</v>
      </c>
      <c r="HA36" t="str">
        <v>62501 - Expert Testimony - Psych Capital</v>
      </c>
      <c r="HB36" t="str">
        <v>62502 - Capital Public Defender Expert Witness</v>
      </c>
      <c r="HC36" t="str">
        <v>62505 - Investigator - Capital</v>
      </c>
      <c r="HD36" t="str">
        <v>62510 - Ammunition/Explosives</v>
      </c>
      <c r="HE36" t="str">
        <v>62520 - Crime Scene Supplies</v>
      </c>
      <c r="HF36" t="str">
        <v>62530 - Law Enforcement Badges</v>
      </c>
      <c r="HG36" t="str">
        <v>62535 - Bulletproof Vests</v>
      </c>
      <c r="HH36" t="str">
        <v>62540 - Groceries</v>
      </c>
      <c r="HI36" t="str">
        <v>62543 - Vehicles Insurance</v>
      </c>
      <c r="HJ36" t="str">
        <v>62544 - Other</v>
      </c>
      <c r="HK36" t="str">
        <v>62545 - Household Utensils</v>
      </c>
      <c r="HL36" t="str">
        <v>62550 - Kitchen Supplies</v>
      </c>
      <c r="HM36" t="str">
        <v>62555 - Detention Supplies</v>
      </c>
      <c r="HN36" t="str">
        <v>62556 - Personal Care Toiletries</v>
      </c>
      <c r="HO36" t="str">
        <v>62560 - Land-Open Spaces and PW</v>
      </c>
      <c r="HP36" t="str">
        <v>62565 - Citi Lead Projects - Public Wks</v>
      </c>
      <c r="HQ36" t="str">
        <v>62567 - Professional Services</v>
      </c>
      <c r="HR36" t="str">
        <v>62568 - R O W</v>
      </c>
      <c r="HS36" t="str">
        <v>62569 - Land Improvment- Highways and Streets</v>
      </c>
      <c r="HT36" t="str">
        <v>62570 - Construction</v>
      </c>
      <c r="HU36" t="str">
        <v>62571 - Special Commissioners</v>
      </c>
      <c r="HV36" t="str">
        <v>62575 - Clothing  &amp;  Bedding</v>
      </c>
      <c r="HW36" t="str">
        <v>62580 - Reserve Deputy Bond</v>
      </c>
      <c r="HX36" t="str">
        <v>62585 - Informant Fees</v>
      </c>
      <c r="HY36" t="str">
        <v>62590 - County Auto Maintenance</v>
      </c>
      <c r="HZ36" t="str">
        <v>62595 - Vehicle Emissions Repairs</v>
      </c>
      <c r="IA36" t="str">
        <v>62610 - Auto Parts &amp; Supplies</v>
      </c>
      <c r="IB36" t="str">
        <v>62620 - Towing / Road Service</v>
      </c>
      <c r="IC36" t="str">
        <v>62630 - Radio Parts &amp; Supplies</v>
      </c>
      <c r="ID36" t="str">
        <v>62635 - Materials and Supplies</v>
      </c>
      <c r="IE36" t="str">
        <v>62640 - Maintenance/Labor on Building/Office Equipment</v>
      </c>
      <c r="IF36" t="str">
        <v>62650 - Special Equipment Maintenance</v>
      </c>
      <c r="IG36" t="str">
        <v>62660 - Computer Maintenance (Non Contractual)</v>
      </c>
      <c r="IH36" t="str">
        <v>62670 - Maintenance</v>
      </c>
      <c r="II36" t="str">
        <v>62680 - Building Material</v>
      </c>
      <c r="IJ36" t="str">
        <v>62690 - Hardware &amp; Electrical Supplies</v>
      </c>
      <c r="IK36" t="str">
        <v>62710 - Plumbing Supplies</v>
      </c>
      <c r="IL36" t="str">
        <v>62720 - Janitorial Supplies</v>
      </c>
      <c r="IM36" t="str">
        <v>62730 - Small Tools</v>
      </c>
      <c r="IN36" t="str">
        <v>62740 - Painting Supplies</v>
      </c>
      <c r="IO36" t="str">
        <v>62750 - Welding Supplies</v>
      </c>
      <c r="IP36" t="str">
        <v>62760 - Ground Maintenance</v>
      </c>
      <c r="IQ36" t="str">
        <v>62770 - Extermination/Fumigation</v>
      </c>
      <c r="IR36" t="str">
        <v>62810 - Groceries-Other</v>
      </c>
      <c r="IS36" t="str">
        <v>62815 - Jury Room Supplies</v>
      </c>
      <c r="IT36" t="str">
        <v>62818 - FM-Minor Building Alterations</v>
      </c>
      <c r="IU36" t="str">
        <v>62820 - Agricultural Supplies</v>
      </c>
      <c r="IV36" t="str">
        <v>62825 - Animal &amp; Livestock Feed &amp; Supplies</v>
      </c>
      <c r="IW36" t="str">
        <v>62830 - Animal Disposal</v>
      </c>
      <c r="IX36" t="str">
        <v>62835 - Autopsy Supplies</v>
      </c>
      <c r="IY36" t="str">
        <v>62840 - Laboratory Supplies</v>
      </c>
      <c r="IZ36" t="str">
        <v>62845 - Chemicals</v>
      </c>
      <c r="JA36" t="str">
        <v>62846 - Cylinder Gases</v>
      </c>
      <c r="JB36" t="str">
        <v>62847 - Drafting /Survey Supplies</v>
      </c>
      <c r="JC36" t="str">
        <v>62860 - FM-ADA Improvements</v>
      </c>
      <c r="JD36" t="str">
        <v>62861 - FM-Flooring updates</v>
      </c>
      <c r="JE36" t="str">
        <v>62862 - FM-Environmental Remediation</v>
      </c>
      <c r="JF36" t="str">
        <v>62863 - FM-HVAC Repair</v>
      </c>
      <c r="JG36" t="str">
        <v>62864 - FM-Minor Building Alterations</v>
      </c>
      <c r="JH36" t="str">
        <v>62865 - FM-Landscaping</v>
      </c>
      <c r="JI36" t="str">
        <v>62866 - FM-ADA Improvements</v>
      </c>
      <c r="JJ36" t="str">
        <v>62867 - FM-Lighting</v>
      </c>
      <c r="JK36" t="str">
        <v>62868 - FM-Other Facility Expense</v>
      </c>
      <c r="JL36" t="str">
        <v>62869 - FM-Fire Alarm&amp; Smoke Detectors</v>
      </c>
      <c r="JM36" t="str">
        <v>62871 - FM-Other Facility Expense</v>
      </c>
      <c r="JN36" t="str">
        <v>62872 - FM-Parking Program</v>
      </c>
      <c r="JO36" t="str">
        <v>62873 - FM-Emergency Management System</v>
      </c>
      <c r="JP36" t="str">
        <v>62874 - FM-Electrical</v>
      </c>
      <c r="JQ36" t="str">
        <v>62875 - FM-Plumbing</v>
      </c>
      <c r="JR36" t="str">
        <v>62876 - FM-Elevators</v>
      </c>
      <c r="JS36" t="str">
        <v>62880 - Election Supplies</v>
      </c>
      <c r="JT36" t="str">
        <v>62890 - Voting Machine Supplies</v>
      </c>
      <c r="JU36" t="str">
        <v>62910 - Voting Machine Transportation</v>
      </c>
      <c r="JV36" t="str">
        <v>62920 - Drug &amp; Medical Supplies</v>
      </c>
      <c r="JW36" t="str">
        <v>62930 - Photo Supplies</v>
      </c>
      <c r="JX36" t="str">
        <v>62935 - Two-Way Radios</v>
      </c>
      <c r="JY36" t="str">
        <v>62940 - Laundry &amp; Cleaning Supplies</v>
      </c>
      <c r="JZ36" t="str">
        <v>62950 - Books &amp; Supplements</v>
      </c>
      <c r="KA36" t="str">
        <v>62960 - Training Supplies</v>
      </c>
      <c r="KB36" t="str">
        <v>62970 - Uniforms</v>
      </c>
      <c r="KC36" t="str">
        <v>62975 - Payment Old Cancelled Warrants</v>
      </c>
      <c r="KD36" t="str">
        <v>62980 - Auto Expense - Incidental</v>
      </c>
      <c r="KE36" t="str">
        <v>62990 - Special Allocation - Welfare Dept.</v>
      </c>
      <c r="KF36" t="str">
        <v>62995 - Lease Expenses</v>
      </c>
      <c r="KG36" t="str">
        <v>63101 - GT6112-Substitute Teacher Salaries</v>
      </c>
      <c r="KH36" t="str">
        <v>63102 - GT6119-Teachers and Other Prof</v>
      </c>
      <c r="KI36" t="str">
        <v>63103 - GT6121-Extra Duty Pay /Overtime</v>
      </c>
      <c r="KJ36" t="str">
        <v>63104 - GT6129-Support Salaries</v>
      </c>
      <c r="KK36" t="str">
        <v>63105 - GT6141-Social Security / Medic</v>
      </c>
      <c r="KL36" t="str">
        <v>63106 - GT6142-Group Health and Life I</v>
      </c>
      <c r="KM36" t="str">
        <v>63107 - GT6143-Workers Compensation</v>
      </c>
      <c r="KN36" t="str">
        <v>63108 - GT6145-Unemployment Compensation</v>
      </c>
      <c r="KO36" t="str">
        <v>63109 - GT6146-Teacher Retirement / TR</v>
      </c>
      <c r="KP36" t="str">
        <v>63110 - GT6200-No Description</v>
      </c>
      <c r="KQ36" t="str">
        <v>63111 - GT6211-Legal Services</v>
      </c>
      <c r="KR36" t="str">
        <v>63112 - GT6212-Audit Services</v>
      </c>
      <c r="KS36" t="str">
        <v>63113 - GT6239-Education Service Center</v>
      </c>
      <c r="KT36" t="str">
        <v>63114 - GT6249-Maintenance and Repair</v>
      </c>
      <c r="KU36" t="str">
        <v>63115 - GT6259-Utilities</v>
      </c>
      <c r="KV36" t="str">
        <v>63116 - GT6269-Rentals - Operating Lea</v>
      </c>
      <c r="KW36" t="str">
        <v>63117 - GT6299-No Description</v>
      </c>
      <c r="KX36" t="str">
        <v>63118 - GT6319-Supplies for Maintenanc</v>
      </c>
      <c r="KY36" t="str">
        <v>63119 - GT6321-Textbooks</v>
      </c>
      <c r="KZ36" t="str">
        <v>63120 - GT6329-No Description</v>
      </c>
      <c r="LA36" t="str">
        <v>63121 - GT6339-Testing Materials</v>
      </c>
      <c r="LB36" t="str">
        <v>63122 - GT6399-Supplies and Materials</v>
      </c>
      <c r="LC36" t="str">
        <v>63123 - GT6411-Employee Travel</v>
      </c>
      <c r="LD36" t="str">
        <v>63124 - GT6429-Insurance Cost</v>
      </c>
      <c r="LE36" t="str">
        <v>63125 - GT6494-No Description</v>
      </c>
      <c r="LF36" t="str">
        <v>63126 - GT6499-Fees, Dues and Other Ex</v>
      </c>
      <c r="LG36" t="str">
        <v>67520 - Interest Payment</v>
      </c>
      <c r="LH36" t="str">
        <v>67525 - Premium &amp; Discount Amortization - Debt</v>
      </c>
      <c r="LI36" t="str">
        <v>67530 - Principal Payment</v>
      </c>
      <c r="LJ36" t="str">
        <v>67532 - Debt Issuance Costs</v>
      </c>
      <c r="LK36" t="str">
        <v>67535 - Deferred Debt Issuance Amortization</v>
      </c>
      <c r="LL36" t="str">
        <v>68001 - Property - Budget Only</v>
      </c>
      <c r="LM36" t="str">
        <v>68010 - Engineering &amp; Design ( Other than CMAQ)</v>
      </c>
      <c r="LN36" t="str">
        <v>68011 - Capital Outlay Other</v>
      </c>
      <c r="LO36" t="str">
        <v>68020 - Professional/Consultant Fees</v>
      </c>
      <c r="LP36" t="str">
        <v>68050 - Administrative Costs- Property</v>
      </c>
      <c r="LQ36" t="str">
        <v>68110 - Land - DO NOT USE</v>
      </c>
      <c r="LR36" t="str">
        <v>68111 - Land-NEW</v>
      </c>
      <c r="LS36" t="str">
        <v>68115 - Land Improvements</v>
      </c>
      <c r="LT36" t="str">
        <v>68116 - Land Improvements-NEW</v>
      </c>
      <c r="LU36" t="str">
        <v>68120 - Buildings</v>
      </c>
      <c r="LV36" t="str">
        <v>68121 - Building Reno - 20 year</v>
      </c>
      <c r="LW36" t="str">
        <v>68130 - Building Improvements</v>
      </c>
      <c r="LX36" t="str">
        <v>68131 - Tenant Build Out - Leasehold</v>
      </c>
      <c r="LY36" t="str">
        <v>68132 - Major Elevator Improvements</v>
      </c>
      <c r="LZ36" t="str">
        <v>68136 - Capx Temp Buildings</v>
      </c>
      <c r="MA36" t="str">
        <v>68141 - R-O-W - Land</v>
      </c>
      <c r="MB36" t="str">
        <v>68144 - R-O-W - Appraisers Fees</v>
      </c>
      <c r="MC36" t="str">
        <v>68147 - R-O-W - Title Expense</v>
      </c>
      <c r="MD36" t="str">
        <v>68149 - R-O-W - Sole Expense of State</v>
      </c>
      <c r="ME36" t="str">
        <v>68180 - Property Inspection</v>
      </c>
      <c r="MF36" t="str">
        <v>68185 - Archeological Survey</v>
      </c>
      <c r="MG36" t="str">
        <v>68190 - Architects Fees</v>
      </c>
      <c r="MH36" t="str">
        <v>68210 - Construction in Progress_A08210</v>
      </c>
      <c r="MI36" t="str">
        <v>68293 - Computer Hardware - Non capital outlay</v>
      </c>
      <c r="MJ36" t="str">
        <v>68294 - Computer Software As A Service - Not capitallized</v>
      </c>
      <c r="MK36" t="str">
        <v>68295 - Software Purchase - Non CAP</v>
      </c>
      <c r="ML36" t="str">
        <v>68311 - Roads</v>
      </c>
      <c r="MM36" t="str">
        <v>68312 - Bridges</v>
      </c>
      <c r="MN36" t="str">
        <v>68314 - Quality Control - Roads &amp; Bridge</v>
      </c>
      <c r="MO36" t="str">
        <v>68318 - Capital exp-cities</v>
      </c>
      <c r="MP36" t="str">
        <v>68319 - Capital - Contra (Reimbursement from Cities</v>
      </c>
      <c r="MQ36" t="str">
        <v>68330 - Curb, Gutter, &amp; Drainage</v>
      </c>
      <c r="MR36" t="str">
        <v>68399 - Capital-contra-cities</v>
      </c>
      <c r="MS36" t="str">
        <v>68410 - Furniture &amp; Equipment</v>
      </c>
      <c r="MT36" t="str">
        <v>68414 - Office Equipment</v>
      </c>
      <c r="MU36" t="str">
        <v>68415 - Equipment, Fixed Assets</v>
      </c>
      <c r="MV36" t="str">
        <v>68416 - Medical Equipment</v>
      </c>
      <c r="MW36" t="str">
        <v>68417 - Telephone Equipment</v>
      </c>
      <c r="MX36" t="str">
        <v>68418 - General Equipment</v>
      </c>
      <c r="MY36" t="str">
        <v>68419 - Laundry Equipment</v>
      </c>
      <c r="MZ36" t="str">
        <v>68520 - Telecommunication Equipment</v>
      </c>
      <c r="NA36" t="str">
        <v>68530 - Law Library Books (Complete Se</v>
      </c>
      <c r="NB36" t="str">
        <v>68610 - Special Equipment Maintenance</v>
      </c>
      <c r="NC36" t="str">
        <v>68615 - Road Construction Equipment</v>
      </c>
      <c r="ND36" t="str">
        <v>68616 - Laboratory Equipment</v>
      </c>
      <c r="NE36" t="str">
        <v>68620 - Vehicles</v>
      </c>
      <c r="NF36" t="str">
        <v>68621 - Electric Vehicles</v>
      </c>
      <c r="NG36" t="str">
        <v>68625 - Trucks</v>
      </c>
      <c r="NH36" t="str">
        <v>68630 - Computer Hardware</v>
      </c>
      <c r="NI36" t="str">
        <v>68639 - Software - Other Exp</v>
      </c>
      <c r="NJ36" t="str">
        <v>68640 - Computer Software over $10000</v>
      </c>
      <c r="NK36" t="str">
        <v>68641 - Software Dev, Imp, Cons Fees</v>
      </c>
      <c r="NL36" t="str">
        <v>68642 - Leases NonCapitalized F196 only</v>
      </c>
      <c r="NM36" t="str">
        <v>68643 - Capital Leases</v>
      </c>
      <c r="NN36" t="str">
        <v>68708 - Property - Traffic Signs</v>
      </c>
      <c r="NO36" t="str">
        <v>68713 - Property - Kitchen Equipment</v>
      </c>
      <c r="NP36" t="str">
        <v>68801 - Flooring Updates</v>
      </c>
      <c r="NQ36" t="str">
        <v>68803 - FM-Electrical</v>
      </c>
      <c r="NR36" t="str">
        <v>68806 - FM-Energy Management system</v>
      </c>
      <c r="NS36" t="str">
        <v>68809 - FM-Environmental Remediation</v>
      </c>
      <c r="NT36" t="str">
        <v>68812 - FM-Fire Alarm&amp; Smoke Detectors</v>
      </c>
      <c r="NU36" t="str">
        <v>68815 - FM-HVAC Repair</v>
      </c>
      <c r="NV36" t="str">
        <v>68818 - FM-Minor building alterations</v>
      </c>
      <c r="NW36" t="str">
        <v>68821 - FM-Painting</v>
      </c>
      <c r="NX36" t="str">
        <v>68824 - FM-Parking Program</v>
      </c>
      <c r="NY36" t="str">
        <v>68827 - FM_Plumbing</v>
      </c>
      <c r="NZ36" t="str">
        <v>68830 - FM-Roofing</v>
      </c>
      <c r="OA36" t="str">
        <v>68833 - Telcom</v>
      </c>
      <c r="OB36" t="str">
        <v>68836 - FM-Waterproofing</v>
      </c>
      <c r="OC36" t="str">
        <v>68839 - FM-Windows</v>
      </c>
      <c r="OD36" t="str">
        <v>68842 - FM-Landscaping</v>
      </c>
      <c r="OE36" t="str">
        <v>68845 - FM-ADA Improvements</v>
      </c>
      <c r="OF36" t="str">
        <v>68851 - FM-Lighting</v>
      </c>
      <c r="OG36" t="str">
        <v>68871 - FM-Other Facility Expense</v>
      </c>
      <c r="OH36" t="str">
        <v>68950 - Depreciation</v>
      </c>
      <c r="OI36" t="str">
        <v xml:space="preserve">68951 - Amortization </v>
      </c>
      <c r="OJ36" t="str">
        <v>68955 - Depreciation Adjustment - FA</v>
      </c>
      <c r="OK36" t="str">
        <v>68960 - Gain/Loss - NBV - FA</v>
      </c>
      <c r="OL36" t="str">
        <v>68961 - Cost of Removal Gain/Loss</v>
      </c>
      <c r="OM36" t="str">
        <v>69305 - Retiree-Health</v>
      </c>
      <c r="ON36" t="str">
        <v>69310 - W. Comp. Admin. Fee Expenses</v>
      </c>
      <c r="OO36" t="str">
        <v>69315 - Prescriptions</v>
      </c>
      <c r="OP36" t="str">
        <v>69320 - Administrative Fees-INS TRUST</v>
      </c>
      <c r="OQ36" t="str">
        <v>69325 - Trust - Section 125 Flex Claims</v>
      </c>
      <c r="OR36" t="str">
        <v>69330 - Trust - Optumhealth Bank</v>
      </c>
      <c r="OS36" t="str">
        <v>69335 - Trust - Miscellaneous Expenses</v>
      </c>
      <c r="OT36" t="str">
        <v>69340 - North Texas Alliance</v>
      </c>
      <c r="OU36" t="str">
        <v>69345 - Trust - Texas Health Choice</v>
      </c>
      <c r="OV36" t="str">
        <v>69350 - Trust - Safeguard Dental</v>
      </c>
      <c r="OW36" t="str">
        <v>69355 - Trust-Mental Health Network services</v>
      </c>
      <c r="OX36" t="str">
        <v>69360 - Trust - Refunds Medical Payments</v>
      </c>
      <c r="OY36" t="str">
        <v>69365 - Affordalbe Care ACT</v>
      </c>
      <c r="OZ36" t="str">
        <v>69370 - Special &amp; Trust Disbursements</v>
      </c>
      <c r="PA36" t="str">
        <v>69375 - ISF-Workers Comp Expenses</v>
      </c>
    </row>
    <row r="37" spans="1:417" x14ac:dyDescent="0.25">
      <c r="A37" t="str" cm="1">
        <f t="array" ref="A37:PA37">TRANSPOSE(_xlfn._xlws.SORT(_xlfn._xlws.FILTER(TableAccount[Account List],ISNUMBER(SEARCH(Travel!Z38,TableAccount[Account List])))))</f>
        <v>61010 - Salaries - Official</v>
      </c>
      <c r="B37" t="str">
        <v>61011 - District Court Judges(Tex. Govt. Code Sec. 659.012(a)(1))</v>
      </c>
      <c r="C37" t="str">
        <v>61012 - Court of Appeals Justices(Tex. Govt. Code Sec. 659.012(a)(2))</v>
      </c>
      <c r="D37" t="str">
        <v>61013 - Supreme Court Justices &amp; Court of Criminal Appeals Judges(Tex. Govt. Code Sec. 659.012(a)(3))</v>
      </c>
      <c r="E37" t="str">
        <v>61014 - County Court at Law Judges (Tex. Govt. Code Sec. 25.0005)</v>
      </c>
      <c r="F37" t="str">
        <v>61015 - Probate Court Judges(Tex. Govt. Code Sec. 25.0023)</v>
      </c>
      <c r="G37" t="str">
        <v>61016 - Appointed Directors</v>
      </c>
      <c r="H37" t="str">
        <v>61020 - Salaries - Assistant</v>
      </c>
      <c r="I37" t="str">
        <v>61025 - Supplemental Pay</v>
      </c>
      <c r="J37" t="str">
        <v>61030 - Salaries - Court Coordinators</v>
      </c>
      <c r="K37" t="str">
        <v>61040 - Salaries - Court Reporters</v>
      </c>
      <c r="L37" t="str">
        <v>61050 - Salaries - Overtime</v>
      </c>
      <c r="M37" t="str">
        <v>61060 - Salaries - Extra Help</v>
      </c>
      <c r="N37" t="str">
        <v>61061 - Salaries - Part-time Regular</v>
      </c>
      <c r="O37" t="str">
        <v>61062 - Salaries - Part-time Temporary</v>
      </c>
      <c r="P37" t="str">
        <v>61070 - Automobile Allowance</v>
      </c>
      <c r="Q37" t="str">
        <v>61080 - Mileage Reimbursement</v>
      </c>
      <c r="R37" t="str">
        <v>61090 - Salary Lag Account</v>
      </c>
      <c r="S37" t="str">
        <v>61110 - Social Security</v>
      </c>
      <c r="T37" t="str">
        <v>61111 - FICA_A01111</v>
      </c>
      <c r="U37" t="str">
        <v>61112 - Medicare_A01112</v>
      </c>
      <c r="V37" t="str">
        <v>61113 - PARS</v>
      </c>
      <c r="W37" t="str">
        <v>61120 - Sick Leave Payoff</v>
      </c>
      <c r="X37" t="str">
        <v>61140 - Insurance -Employer</v>
      </c>
      <c r="Y37" t="str">
        <v>61150 - Fringe Benefits Retirement-Employer</v>
      </c>
      <c r="Z37" t="str">
        <v>61160 - Unemployment Insurance</v>
      </c>
      <c r="AA37" t="str">
        <v>61190 - Workers Compensation- County</v>
      </c>
      <c r="AB37" t="str">
        <v>62001 - Operating - Budget Only</v>
      </c>
      <c r="AC37" t="str">
        <v>62010 - Advertising</v>
      </c>
      <c r="AD37" t="str">
        <v>62011 - Classified Advertising</v>
      </c>
      <c r="AE37" t="str">
        <v>62012 - Advertisement for Bids</v>
      </c>
      <c r="AF37" t="str">
        <v>62013 - Legal Notices</v>
      </c>
      <c r="AG37" t="str">
        <v>62014 - Other</v>
      </c>
      <c r="AH37" t="str">
        <v>62015 - Forfeiture Disbursements</v>
      </c>
      <c r="AI37" t="str">
        <v>62021 - Truck  Rental</v>
      </c>
      <c r="AJ37" t="str">
        <v>62022 - Equipment Rental</v>
      </c>
      <c r="AK37" t="str">
        <v>62023 - Building Rental</v>
      </c>
      <c r="AL37" t="str">
        <v>62024 - Other  Rental</v>
      </c>
      <c r="AM37" t="str">
        <v>62025 - Voting Machine Rental</v>
      </c>
      <c r="AN37" t="str">
        <v>62026 - Business Travel</v>
      </c>
      <c r="AO37" t="str">
        <v>62027 - Conference Travel</v>
      </c>
      <c r="AP37" t="str">
        <v>62028 - Legislative Travel</v>
      </c>
      <c r="AQ37" t="str">
        <v>62029 - Recruiting Travel</v>
      </c>
      <c r="AR37" t="str">
        <v>62030 - Administrative Expense</v>
      </c>
      <c r="AS37" t="str">
        <v>62031 - Administrative Expense Contra</v>
      </c>
      <c r="AT37" t="str">
        <v>62035 - Late Fees/Finance Charges</v>
      </c>
      <c r="AU37" t="str">
        <v>62036 - Day Treatment Program</v>
      </c>
      <c r="AV37" t="str">
        <v>62037 - Electronic Monitoring</v>
      </c>
      <c r="AW37" t="str">
        <v>62038 - Juvenile Groceries</v>
      </c>
      <c r="AX37" t="str">
        <v>62039 - Emergency Foster Care</v>
      </c>
      <c r="AY37" t="str">
        <v>62040 - Emergency Food Assistance</v>
      </c>
      <c r="AZ37" t="str">
        <v>62041 - Emergency Medical Assistance</v>
      </c>
      <c r="BA37" t="str">
        <v>62042 - School/Recreation Expense</v>
      </c>
      <c r="BB37" t="str">
        <v>62043 - Residential Placement</v>
      </c>
      <c r="BC37" t="str">
        <v>62044 - Medical Expenses</v>
      </c>
      <c r="BD37" t="str">
        <v>62050 - Conference/Staff Development Expense</v>
      </c>
      <c r="BE37" t="str">
        <v>62080 - Dues &amp; Subscriptions</v>
      </c>
      <c r="BF37" t="str">
        <v>62081 - Organizational Dues</v>
      </c>
      <c r="BG37" t="str">
        <v>62082 - Subscriptions</v>
      </c>
      <c r="BH37" t="str">
        <v>62083 - Refunds</v>
      </c>
      <c r="BI37" t="str">
        <v>62084 - Reporting Vital Statistics</v>
      </c>
      <c r="BJ37" t="str">
        <v>62090 - Property Less than $5000</v>
      </c>
      <c r="BK37" t="str">
        <v>62093 - Computer Hardware less than $5000</v>
      </c>
      <c r="BL37" t="str">
        <v>62094 - Software as a service</v>
      </c>
      <c r="BM37" t="str">
        <v>62095 - Computer Software</v>
      </c>
      <c r="BN37" t="str">
        <v>62097 - Radios less than $5000 (8/30/01)</v>
      </c>
      <c r="BO37" t="str">
        <v>62098 - Weapons - Guns, Rifles</v>
      </c>
      <c r="BP37" t="str">
        <v>62125 - Questioned Cost Reimbursement</v>
      </c>
      <c r="BQ37" t="str">
        <v>62136 - Court Appointed Interpreter</v>
      </c>
      <c r="BR37" t="str">
        <v>62140 - Transportation Assistance</v>
      </c>
      <c r="BS37" t="str">
        <v>62150 - License &amp; Permit Fees</v>
      </c>
      <c r="BT37" t="str">
        <v>62151 - Rental Assistance- Emergency</v>
      </c>
      <c r="BU37" t="str">
        <v>62152 - Rental Assistance - Long Term</v>
      </c>
      <c r="BV37" t="str">
        <v>62153 - Rental Assistance - Client ERAP</v>
      </c>
      <c r="BW37" t="str">
        <v>62154 - Furnishings Assistance</v>
      </c>
      <c r="BX37" t="str">
        <v>62155 - Juror Housing &amp; Meals</v>
      </c>
      <c r="BY37" t="str">
        <v>62156 - Notary /Bonds Fees</v>
      </c>
      <c r="BZ37" t="str">
        <v>62157 - Rental Assistance - Portability Vouchers</v>
      </c>
      <c r="CA37" t="str">
        <v>62160 - Office Supplies</v>
      </c>
      <c r="CB37" t="str">
        <v>62170 - Postage</v>
      </c>
      <c r="CC37" t="str">
        <v>62175 - Printing / Imaging Expense</v>
      </c>
      <c r="CD37" t="str">
        <v>62179 - Water/Sewer/Garbage</v>
      </c>
      <c r="CE37" t="str">
        <v>62180 - Emergency Assistance</v>
      </c>
      <c r="CF37" t="str">
        <v>62181 - Utilities Assistance - Elderly</v>
      </c>
      <c r="CG37" t="str">
        <v>62182 - Utilities Assistance - Emergency</v>
      </c>
      <c r="CH37" t="str">
        <v>62183 - Utilities Assistance - Co Payment</v>
      </c>
      <c r="CI37" t="str">
        <v>62184 - Utilities Assistance - Mortgage</v>
      </c>
      <c r="CJ37" t="str">
        <v>62185 - Utitlities Assitance - ERAP Client</v>
      </c>
      <c r="CK37" t="str">
        <v>62186 - Utilities Assistance</v>
      </c>
      <c r="CL37" t="str">
        <v>62187 - Utilities</v>
      </c>
      <c r="CM37" t="str">
        <v>62188 - Print Shop Expenses</v>
      </c>
      <c r="CN37" t="str">
        <v>62189 - Publications</v>
      </c>
      <c r="CO37" t="str">
        <v>62190 - Testing Expense</v>
      </c>
      <c r="CP37" t="str">
        <v>62191 - Mortgage Assistance</v>
      </c>
      <c r="CQ37" t="str">
        <v>62192 - Transportation Assistance</v>
      </c>
      <c r="CR37" t="str">
        <v>62195 - Other Miscellaneous</v>
      </c>
      <c r="CS37" t="str">
        <v>62200 - Engineering</v>
      </c>
      <c r="CT37" t="str">
        <v>62210 - Shipping &amp; Handing (Freight)</v>
      </c>
      <c r="CU37" t="str">
        <v>62211 - Telephones</v>
      </c>
      <c r="CV37" t="str">
        <v>62212 - Cellular Phones</v>
      </c>
      <c r="CW37" t="str">
        <v>62213 - Pagers</v>
      </c>
      <c r="CX37" t="str">
        <v>62214 - Internet Access</v>
      </c>
      <c r="CY37" t="str">
        <v>62215 - Telecom maintenance and repair</v>
      </c>
      <c r="CZ37" t="str">
        <v>62216 - Telecom contracts</v>
      </c>
      <c r="DA37" t="str">
        <v>62217 - Telecommunications</v>
      </c>
      <c r="DB37" t="str">
        <v>62218 - Telephone Reimbursement</v>
      </c>
      <c r="DC37" t="str">
        <v>62219 - Long Distance</v>
      </c>
      <c r="DD37" t="str">
        <v>62221 - Financial &amp; Audit</v>
      </c>
      <c r="DE37" t="str">
        <v>62222 - Sign Painting &amp; Lettering</v>
      </c>
      <c r="DF37" t="str">
        <v>62223 - Medical Services</v>
      </c>
      <c r="DG37" t="str">
        <v>62225 - Other Professional Fees</v>
      </c>
      <c r="DH37" t="str">
        <v>62226 - Professional Fees - Sub-Recipients</v>
      </c>
      <c r="DI37" t="str">
        <v>62227 - Collection Fees - Linebarger</v>
      </c>
      <c r="DJ37" t="str">
        <v>62228 - Judical Region - Local Issue</v>
      </c>
      <c r="DK37" t="str">
        <v>62229 - Contra - Reimbursement from Ci</v>
      </c>
      <c r="DL37" t="str">
        <v>62235 - DDA - Spendable Balance</v>
      </c>
      <c r="DM37" t="str">
        <v>62240 - Incentives- Participants</v>
      </c>
      <c r="DN37" t="str">
        <v>62250 - Incentives- Grants</v>
      </c>
      <c r="DO37" t="str">
        <v>62254 - Lumber</v>
      </c>
      <c r="DP37" t="str">
        <v>62255 - Steel &amp; Iron</v>
      </c>
      <c r="DQ37" t="str">
        <v>62256 - Concrete Pipes</v>
      </c>
      <c r="DR37" t="str">
        <v>62257 - Sand</v>
      </c>
      <c r="DS37" t="str">
        <v>62258 - Chat</v>
      </c>
      <c r="DT37" t="str">
        <v>62259 - Liquid Asphalt</v>
      </c>
      <c r="DU37" t="str">
        <v>62260 - Asphalt Plant Mix</v>
      </c>
      <c r="DV37" t="str">
        <v>62261 - Cement Slurry</v>
      </c>
      <c r="DW37" t="str">
        <v>62262 - Road Gravel</v>
      </c>
      <c r="DX37" t="str">
        <v>62263 - Hazardous Waste Disposal</v>
      </c>
      <c r="DY37" t="str">
        <v>62264 - Waste Disposal</v>
      </c>
      <c r="DZ37" t="str">
        <v>62265 - Trash / Litter Removal</v>
      </c>
      <c r="EA37" t="str">
        <v>62266 - Cement Sacrete</v>
      </c>
      <c r="EB37" t="str">
        <v>62267 - Signage</v>
      </c>
      <c r="EC37" t="str">
        <v>62268 - Surety Bonds</v>
      </c>
      <c r="ED37" t="str">
        <v>62269 - Death/Burial Expense</v>
      </c>
      <c r="EE37" t="str">
        <v>62270 - Line Stabilizer</v>
      </c>
      <c r="EF37" t="str">
        <v>62271 - Delivery Service</v>
      </c>
      <c r="EG37" t="str">
        <v>62275 - Usage Equipment</v>
      </c>
      <c r="EH37" t="str">
        <v>62280 - Usage Materials/Burdened</v>
      </c>
      <c r="EI37" t="str">
        <v>62285 - Fuel</v>
      </c>
      <c r="EJ37" t="str">
        <v>62310 - Petit Jury</v>
      </c>
      <c r="EK37" t="str">
        <v>62320 - Grand Jury</v>
      </c>
      <c r="EL37" t="str">
        <v>62330 - Visiting Judges</v>
      </c>
      <c r="EM37" t="str">
        <v>62340 - Visiting Court Reporters</v>
      </c>
      <c r="EN37" t="str">
        <v>62350 - Election Workers</v>
      </c>
      <c r="EO37" t="str">
        <v>62351 - DCCCD  Fitness Center</v>
      </c>
      <c r="EP37" t="str">
        <v>62352 - Room &amp; Board</v>
      </c>
      <c r="EQ37" t="str">
        <v>62353 - Cable Television</v>
      </c>
      <c r="ER37" t="str">
        <v>62354 - Relocation Expense</v>
      </c>
      <c r="ES37" t="str">
        <v>62355 - Miscellaneous Reimbursables</v>
      </c>
      <c r="ET37" t="str">
        <v>62356 - Maintenance Contracts</v>
      </c>
      <c r="EU37" t="str">
        <v>62357 - CPS Contracts</v>
      </c>
      <c r="EV37" t="str">
        <v>62358 - General Liability</v>
      </c>
      <c r="EW37" t="str">
        <v>62359 - Property Insurance</v>
      </c>
      <c r="EX37" t="str">
        <v>62360 - Insurance</v>
      </c>
      <c r="EY37" t="str">
        <v>62361 - Data Processing Contract</v>
      </c>
      <c r="EZ37" t="str">
        <v>62362 - Workers Comp (Courtesy Patrol)</v>
      </c>
      <c r="FA37" t="str">
        <v>62363 - Fire Fighting</v>
      </c>
      <c r="FB37" t="str">
        <v>62364 - Claims Against County</v>
      </c>
      <c r="FC37" t="str">
        <v>62365 - Janitorial Service -Contractual</v>
      </c>
      <c r="FD37" t="str">
        <v>62366 - Records Management Contracts</v>
      </c>
      <c r="FE37" t="str">
        <v>62367 - Other Contractual Services</v>
      </c>
      <c r="FF37" t="str">
        <v>62368 - Water Improvements - CDBG</v>
      </c>
      <c r="FG37" t="str">
        <v>62369 - Streets/Sidewalks - CDBG</v>
      </c>
      <c r="FH37" t="str">
        <v>62370 - Housing Reconstruction - CDBG</v>
      </c>
      <c r="FI37" t="str">
        <v>62371 - Transfer to State</v>
      </c>
      <c r="FJ37" t="str">
        <v>62372 - Indirect Costs</v>
      </c>
      <c r="FK37" t="str">
        <v>62373 - EMS Service</v>
      </c>
      <c r="FL37" t="str">
        <v>62374 - Mental Health State Contracts</v>
      </c>
      <c r="FM37" t="str">
        <v>62375 - Blight Removal/Demolition - CDBG</v>
      </c>
      <c r="FN37" t="str">
        <v>62376 - Housing Construction - CDBG</v>
      </c>
      <c r="FO37" t="str">
        <v>62377 - Building Improvements - CDBG</v>
      </c>
      <c r="FP37" t="str">
        <v>62378 - Sewer Improvements - CDBG</v>
      </c>
      <c r="FQ37" t="str">
        <v>62379 - Code Adminisstrator - CDBF</v>
      </c>
      <c r="FR37" t="str">
        <v>62405 - Tuition Reimbursement</v>
      </c>
      <c r="FS37" t="str">
        <v>62410 - Substitute Court Reporters</v>
      </c>
      <c r="FT37" t="str">
        <v>62430 - Consulting Fees</v>
      </c>
      <c r="FU37" t="str">
        <v>62440 - Classroom Training</v>
      </c>
      <c r="FV37" t="str">
        <v>62460 - Training Fees</v>
      </c>
      <c r="FW37" t="str">
        <v>62462 - Registration Fees - Training</v>
      </c>
      <c r="FX37" t="str">
        <v>62465 - Court Appointed Masters/Refere</v>
      </c>
      <c r="FY37" t="str">
        <v>62470 - Court Appted Atty - Other allowable Exp District Court</v>
      </c>
      <c r="FZ37" t="str">
        <v>62471 - Court Appted Atty - Other allowable Exp County Court</v>
      </c>
      <c r="GA37" t="str">
        <v>62472 - Court Appted Atty - Other allowable Exp Appeals</v>
      </c>
      <c r="GB37" t="str">
        <v>62473 - Court Appted Atty - Misdemeanor</v>
      </c>
      <c r="GC37" t="str">
        <v>62474 - Court Appted Atty - County Court Appeal</v>
      </c>
      <c r="GD37" t="str">
        <v>62475 - Court Appted Atty - Felony</v>
      </c>
      <c r="GE37" t="str">
        <v>62476 - Court Appted Atty - Captial Murder</v>
      </c>
      <c r="GF37" t="str">
        <v>62477 - Court Appted Atty - Writs</v>
      </c>
      <c r="GG37" t="str">
        <v>62478 - Court Appted Atty - Investigator</v>
      </c>
      <c r="GH37" t="str">
        <v>62479 - Court Appted Atty -Child Welfare</v>
      </c>
      <c r="GI37" t="str">
        <v>62480 - Court Appted Atty - Delinquency</v>
      </c>
      <c r="GJ37" t="str">
        <v>62481 - Court Appointed Atty. -   Death Penalty</v>
      </c>
      <c r="GK37" t="str">
        <v>62482 - Court Appted Atty - No Charges</v>
      </c>
      <c r="GL37" t="str">
        <v>62483 - Court Appted Atty - District Court Appeal</v>
      </c>
      <c r="GM37" t="str">
        <v>62484 - Courty Appted Atty - Other allowable Exp Capital</v>
      </c>
      <c r="GN37" t="str">
        <v>62485 - Ct. Appt. Ad-Iitem Full Guardianship</v>
      </c>
      <c r="GO37" t="str">
        <v>62486 - Court Appointed Advocates</v>
      </c>
      <c r="GP37" t="str">
        <v>62488 - Trial Expense Other Court Costs</v>
      </c>
      <c r="GQ37" t="str">
        <v>62491 - Transcripts of Proceedings</v>
      </c>
      <c r="GR37" t="str">
        <v>62492 - Mediators</v>
      </c>
      <c r="GS37" t="str">
        <v>62493 - Witness Fees</v>
      </c>
      <c r="GT37" t="str">
        <v>62494 - Expenses -Visiting Judges &amp; CT Reporters</v>
      </c>
      <c r="GU37" t="str">
        <v>62495 - Attorney Pro Tem</v>
      </c>
      <c r="GV37" t="str">
        <v>62496 - Appraisal District Share</v>
      </c>
      <c r="GW37" t="str">
        <v>62497 - Expert Testimony - Non PSYCH</v>
      </c>
      <c r="GX37" t="str">
        <v>62498 - Expert Testimony - Psych</v>
      </c>
      <c r="GY37" t="str">
        <v>62499 - Expert Testimony - Non Psych Capital</v>
      </c>
      <c r="GZ37" t="str">
        <v>62500 - Expert Testimony - PD</v>
      </c>
      <c r="HA37" t="str">
        <v>62501 - Expert Testimony - Psych Capital</v>
      </c>
      <c r="HB37" t="str">
        <v>62502 - Capital Public Defender Expert Witness</v>
      </c>
      <c r="HC37" t="str">
        <v>62505 - Investigator - Capital</v>
      </c>
      <c r="HD37" t="str">
        <v>62510 - Ammunition/Explosives</v>
      </c>
      <c r="HE37" t="str">
        <v>62520 - Crime Scene Supplies</v>
      </c>
      <c r="HF37" t="str">
        <v>62530 - Law Enforcement Badges</v>
      </c>
      <c r="HG37" t="str">
        <v>62535 - Bulletproof Vests</v>
      </c>
      <c r="HH37" t="str">
        <v>62540 - Groceries</v>
      </c>
      <c r="HI37" t="str">
        <v>62543 - Vehicles Insurance</v>
      </c>
      <c r="HJ37" t="str">
        <v>62544 - Other</v>
      </c>
      <c r="HK37" t="str">
        <v>62545 - Household Utensils</v>
      </c>
      <c r="HL37" t="str">
        <v>62550 - Kitchen Supplies</v>
      </c>
      <c r="HM37" t="str">
        <v>62555 - Detention Supplies</v>
      </c>
      <c r="HN37" t="str">
        <v>62556 - Personal Care Toiletries</v>
      </c>
      <c r="HO37" t="str">
        <v>62560 - Land-Open Spaces and PW</v>
      </c>
      <c r="HP37" t="str">
        <v>62565 - Citi Lead Projects - Public Wks</v>
      </c>
      <c r="HQ37" t="str">
        <v>62567 - Professional Services</v>
      </c>
      <c r="HR37" t="str">
        <v>62568 - R O W</v>
      </c>
      <c r="HS37" t="str">
        <v>62569 - Land Improvment- Highways and Streets</v>
      </c>
      <c r="HT37" t="str">
        <v>62570 - Construction</v>
      </c>
      <c r="HU37" t="str">
        <v>62571 - Special Commissioners</v>
      </c>
      <c r="HV37" t="str">
        <v>62575 - Clothing  &amp;  Bedding</v>
      </c>
      <c r="HW37" t="str">
        <v>62580 - Reserve Deputy Bond</v>
      </c>
      <c r="HX37" t="str">
        <v>62585 - Informant Fees</v>
      </c>
      <c r="HY37" t="str">
        <v>62590 - County Auto Maintenance</v>
      </c>
      <c r="HZ37" t="str">
        <v>62595 - Vehicle Emissions Repairs</v>
      </c>
      <c r="IA37" t="str">
        <v>62610 - Auto Parts &amp; Supplies</v>
      </c>
      <c r="IB37" t="str">
        <v>62620 - Towing / Road Service</v>
      </c>
      <c r="IC37" t="str">
        <v>62630 - Radio Parts &amp; Supplies</v>
      </c>
      <c r="ID37" t="str">
        <v>62635 - Materials and Supplies</v>
      </c>
      <c r="IE37" t="str">
        <v>62640 - Maintenance/Labor on Building/Office Equipment</v>
      </c>
      <c r="IF37" t="str">
        <v>62650 - Special Equipment Maintenance</v>
      </c>
      <c r="IG37" t="str">
        <v>62660 - Computer Maintenance (Non Contractual)</v>
      </c>
      <c r="IH37" t="str">
        <v>62670 - Maintenance</v>
      </c>
      <c r="II37" t="str">
        <v>62680 - Building Material</v>
      </c>
      <c r="IJ37" t="str">
        <v>62690 - Hardware &amp; Electrical Supplies</v>
      </c>
      <c r="IK37" t="str">
        <v>62710 - Plumbing Supplies</v>
      </c>
      <c r="IL37" t="str">
        <v>62720 - Janitorial Supplies</v>
      </c>
      <c r="IM37" t="str">
        <v>62730 - Small Tools</v>
      </c>
      <c r="IN37" t="str">
        <v>62740 - Painting Supplies</v>
      </c>
      <c r="IO37" t="str">
        <v>62750 - Welding Supplies</v>
      </c>
      <c r="IP37" t="str">
        <v>62760 - Ground Maintenance</v>
      </c>
      <c r="IQ37" t="str">
        <v>62770 - Extermination/Fumigation</v>
      </c>
      <c r="IR37" t="str">
        <v>62810 - Groceries-Other</v>
      </c>
      <c r="IS37" t="str">
        <v>62815 - Jury Room Supplies</v>
      </c>
      <c r="IT37" t="str">
        <v>62818 - FM-Minor Building Alterations</v>
      </c>
      <c r="IU37" t="str">
        <v>62820 - Agricultural Supplies</v>
      </c>
      <c r="IV37" t="str">
        <v>62825 - Animal &amp; Livestock Feed &amp; Supplies</v>
      </c>
      <c r="IW37" t="str">
        <v>62830 - Animal Disposal</v>
      </c>
      <c r="IX37" t="str">
        <v>62835 - Autopsy Supplies</v>
      </c>
      <c r="IY37" t="str">
        <v>62840 - Laboratory Supplies</v>
      </c>
      <c r="IZ37" t="str">
        <v>62845 - Chemicals</v>
      </c>
      <c r="JA37" t="str">
        <v>62846 - Cylinder Gases</v>
      </c>
      <c r="JB37" t="str">
        <v>62847 - Drafting /Survey Supplies</v>
      </c>
      <c r="JC37" t="str">
        <v>62860 - FM-ADA Improvements</v>
      </c>
      <c r="JD37" t="str">
        <v>62861 - FM-Flooring updates</v>
      </c>
      <c r="JE37" t="str">
        <v>62862 - FM-Environmental Remediation</v>
      </c>
      <c r="JF37" t="str">
        <v>62863 - FM-HVAC Repair</v>
      </c>
      <c r="JG37" t="str">
        <v>62864 - FM-Minor Building Alterations</v>
      </c>
      <c r="JH37" t="str">
        <v>62865 - FM-Landscaping</v>
      </c>
      <c r="JI37" t="str">
        <v>62866 - FM-ADA Improvements</v>
      </c>
      <c r="JJ37" t="str">
        <v>62867 - FM-Lighting</v>
      </c>
      <c r="JK37" t="str">
        <v>62868 - FM-Other Facility Expense</v>
      </c>
      <c r="JL37" t="str">
        <v>62869 - FM-Fire Alarm&amp; Smoke Detectors</v>
      </c>
      <c r="JM37" t="str">
        <v>62871 - FM-Other Facility Expense</v>
      </c>
      <c r="JN37" t="str">
        <v>62872 - FM-Parking Program</v>
      </c>
      <c r="JO37" t="str">
        <v>62873 - FM-Emergency Management System</v>
      </c>
      <c r="JP37" t="str">
        <v>62874 - FM-Electrical</v>
      </c>
      <c r="JQ37" t="str">
        <v>62875 - FM-Plumbing</v>
      </c>
      <c r="JR37" t="str">
        <v>62876 - FM-Elevators</v>
      </c>
      <c r="JS37" t="str">
        <v>62880 - Election Supplies</v>
      </c>
      <c r="JT37" t="str">
        <v>62890 - Voting Machine Supplies</v>
      </c>
      <c r="JU37" t="str">
        <v>62910 - Voting Machine Transportation</v>
      </c>
      <c r="JV37" t="str">
        <v>62920 - Drug &amp; Medical Supplies</v>
      </c>
      <c r="JW37" t="str">
        <v>62930 - Photo Supplies</v>
      </c>
      <c r="JX37" t="str">
        <v>62935 - Two-Way Radios</v>
      </c>
      <c r="JY37" t="str">
        <v>62940 - Laundry &amp; Cleaning Supplies</v>
      </c>
      <c r="JZ37" t="str">
        <v>62950 - Books &amp; Supplements</v>
      </c>
      <c r="KA37" t="str">
        <v>62960 - Training Supplies</v>
      </c>
      <c r="KB37" t="str">
        <v>62970 - Uniforms</v>
      </c>
      <c r="KC37" t="str">
        <v>62975 - Payment Old Cancelled Warrants</v>
      </c>
      <c r="KD37" t="str">
        <v>62980 - Auto Expense - Incidental</v>
      </c>
      <c r="KE37" t="str">
        <v>62990 - Special Allocation - Welfare Dept.</v>
      </c>
      <c r="KF37" t="str">
        <v>62995 - Lease Expenses</v>
      </c>
      <c r="KG37" t="str">
        <v>63101 - GT6112-Substitute Teacher Salaries</v>
      </c>
      <c r="KH37" t="str">
        <v>63102 - GT6119-Teachers and Other Prof</v>
      </c>
      <c r="KI37" t="str">
        <v>63103 - GT6121-Extra Duty Pay /Overtime</v>
      </c>
      <c r="KJ37" t="str">
        <v>63104 - GT6129-Support Salaries</v>
      </c>
      <c r="KK37" t="str">
        <v>63105 - GT6141-Social Security / Medic</v>
      </c>
      <c r="KL37" t="str">
        <v>63106 - GT6142-Group Health and Life I</v>
      </c>
      <c r="KM37" t="str">
        <v>63107 - GT6143-Workers Compensation</v>
      </c>
      <c r="KN37" t="str">
        <v>63108 - GT6145-Unemployment Compensation</v>
      </c>
      <c r="KO37" t="str">
        <v>63109 - GT6146-Teacher Retirement / TR</v>
      </c>
      <c r="KP37" t="str">
        <v>63110 - GT6200-No Description</v>
      </c>
      <c r="KQ37" t="str">
        <v>63111 - GT6211-Legal Services</v>
      </c>
      <c r="KR37" t="str">
        <v>63112 - GT6212-Audit Services</v>
      </c>
      <c r="KS37" t="str">
        <v>63113 - GT6239-Education Service Center</v>
      </c>
      <c r="KT37" t="str">
        <v>63114 - GT6249-Maintenance and Repair</v>
      </c>
      <c r="KU37" t="str">
        <v>63115 - GT6259-Utilities</v>
      </c>
      <c r="KV37" t="str">
        <v>63116 - GT6269-Rentals - Operating Lea</v>
      </c>
      <c r="KW37" t="str">
        <v>63117 - GT6299-No Description</v>
      </c>
      <c r="KX37" t="str">
        <v>63118 - GT6319-Supplies for Maintenanc</v>
      </c>
      <c r="KY37" t="str">
        <v>63119 - GT6321-Textbooks</v>
      </c>
      <c r="KZ37" t="str">
        <v>63120 - GT6329-No Description</v>
      </c>
      <c r="LA37" t="str">
        <v>63121 - GT6339-Testing Materials</v>
      </c>
      <c r="LB37" t="str">
        <v>63122 - GT6399-Supplies and Materials</v>
      </c>
      <c r="LC37" t="str">
        <v>63123 - GT6411-Employee Travel</v>
      </c>
      <c r="LD37" t="str">
        <v>63124 - GT6429-Insurance Cost</v>
      </c>
      <c r="LE37" t="str">
        <v>63125 - GT6494-No Description</v>
      </c>
      <c r="LF37" t="str">
        <v>63126 - GT6499-Fees, Dues and Other Ex</v>
      </c>
      <c r="LG37" t="str">
        <v>67520 - Interest Payment</v>
      </c>
      <c r="LH37" t="str">
        <v>67525 - Premium &amp; Discount Amortization - Debt</v>
      </c>
      <c r="LI37" t="str">
        <v>67530 - Principal Payment</v>
      </c>
      <c r="LJ37" t="str">
        <v>67532 - Debt Issuance Costs</v>
      </c>
      <c r="LK37" t="str">
        <v>67535 - Deferred Debt Issuance Amortization</v>
      </c>
      <c r="LL37" t="str">
        <v>68001 - Property - Budget Only</v>
      </c>
      <c r="LM37" t="str">
        <v>68010 - Engineering &amp; Design ( Other than CMAQ)</v>
      </c>
      <c r="LN37" t="str">
        <v>68011 - Capital Outlay Other</v>
      </c>
      <c r="LO37" t="str">
        <v>68020 - Professional/Consultant Fees</v>
      </c>
      <c r="LP37" t="str">
        <v>68050 - Administrative Costs- Property</v>
      </c>
      <c r="LQ37" t="str">
        <v>68110 - Land - DO NOT USE</v>
      </c>
      <c r="LR37" t="str">
        <v>68111 - Land-NEW</v>
      </c>
      <c r="LS37" t="str">
        <v>68115 - Land Improvements</v>
      </c>
      <c r="LT37" t="str">
        <v>68116 - Land Improvements-NEW</v>
      </c>
      <c r="LU37" t="str">
        <v>68120 - Buildings</v>
      </c>
      <c r="LV37" t="str">
        <v>68121 - Building Reno - 20 year</v>
      </c>
      <c r="LW37" t="str">
        <v>68130 - Building Improvements</v>
      </c>
      <c r="LX37" t="str">
        <v>68131 - Tenant Build Out - Leasehold</v>
      </c>
      <c r="LY37" t="str">
        <v>68132 - Major Elevator Improvements</v>
      </c>
      <c r="LZ37" t="str">
        <v>68136 - Capx Temp Buildings</v>
      </c>
      <c r="MA37" t="str">
        <v>68141 - R-O-W - Land</v>
      </c>
      <c r="MB37" t="str">
        <v>68144 - R-O-W - Appraisers Fees</v>
      </c>
      <c r="MC37" t="str">
        <v>68147 - R-O-W - Title Expense</v>
      </c>
      <c r="MD37" t="str">
        <v>68149 - R-O-W - Sole Expense of State</v>
      </c>
      <c r="ME37" t="str">
        <v>68180 - Property Inspection</v>
      </c>
      <c r="MF37" t="str">
        <v>68185 - Archeological Survey</v>
      </c>
      <c r="MG37" t="str">
        <v>68190 - Architects Fees</v>
      </c>
      <c r="MH37" t="str">
        <v>68210 - Construction in Progress_A08210</v>
      </c>
      <c r="MI37" t="str">
        <v>68293 - Computer Hardware - Non capital outlay</v>
      </c>
      <c r="MJ37" t="str">
        <v>68294 - Computer Software As A Service - Not capitallized</v>
      </c>
      <c r="MK37" t="str">
        <v>68295 - Software Purchase - Non CAP</v>
      </c>
      <c r="ML37" t="str">
        <v>68311 - Roads</v>
      </c>
      <c r="MM37" t="str">
        <v>68312 - Bridges</v>
      </c>
      <c r="MN37" t="str">
        <v>68314 - Quality Control - Roads &amp; Bridge</v>
      </c>
      <c r="MO37" t="str">
        <v>68318 - Capital exp-cities</v>
      </c>
      <c r="MP37" t="str">
        <v>68319 - Capital - Contra (Reimbursement from Cities</v>
      </c>
      <c r="MQ37" t="str">
        <v>68330 - Curb, Gutter, &amp; Drainage</v>
      </c>
      <c r="MR37" t="str">
        <v>68399 - Capital-contra-cities</v>
      </c>
      <c r="MS37" t="str">
        <v>68410 - Furniture &amp; Equipment</v>
      </c>
      <c r="MT37" t="str">
        <v>68414 - Office Equipment</v>
      </c>
      <c r="MU37" t="str">
        <v>68415 - Equipment, Fixed Assets</v>
      </c>
      <c r="MV37" t="str">
        <v>68416 - Medical Equipment</v>
      </c>
      <c r="MW37" t="str">
        <v>68417 - Telephone Equipment</v>
      </c>
      <c r="MX37" t="str">
        <v>68418 - General Equipment</v>
      </c>
      <c r="MY37" t="str">
        <v>68419 - Laundry Equipment</v>
      </c>
      <c r="MZ37" t="str">
        <v>68520 - Telecommunication Equipment</v>
      </c>
      <c r="NA37" t="str">
        <v>68530 - Law Library Books (Complete Se</v>
      </c>
      <c r="NB37" t="str">
        <v>68610 - Special Equipment Maintenance</v>
      </c>
      <c r="NC37" t="str">
        <v>68615 - Road Construction Equipment</v>
      </c>
      <c r="ND37" t="str">
        <v>68616 - Laboratory Equipment</v>
      </c>
      <c r="NE37" t="str">
        <v>68620 - Vehicles</v>
      </c>
      <c r="NF37" t="str">
        <v>68621 - Electric Vehicles</v>
      </c>
      <c r="NG37" t="str">
        <v>68625 - Trucks</v>
      </c>
      <c r="NH37" t="str">
        <v>68630 - Computer Hardware</v>
      </c>
      <c r="NI37" t="str">
        <v>68639 - Software - Other Exp</v>
      </c>
      <c r="NJ37" t="str">
        <v>68640 - Computer Software over $10000</v>
      </c>
      <c r="NK37" t="str">
        <v>68641 - Software Dev, Imp, Cons Fees</v>
      </c>
      <c r="NL37" t="str">
        <v>68642 - Leases NonCapitalized F196 only</v>
      </c>
      <c r="NM37" t="str">
        <v>68643 - Capital Leases</v>
      </c>
      <c r="NN37" t="str">
        <v>68708 - Property - Traffic Signs</v>
      </c>
      <c r="NO37" t="str">
        <v>68713 - Property - Kitchen Equipment</v>
      </c>
      <c r="NP37" t="str">
        <v>68801 - Flooring Updates</v>
      </c>
      <c r="NQ37" t="str">
        <v>68803 - FM-Electrical</v>
      </c>
      <c r="NR37" t="str">
        <v>68806 - FM-Energy Management system</v>
      </c>
      <c r="NS37" t="str">
        <v>68809 - FM-Environmental Remediation</v>
      </c>
      <c r="NT37" t="str">
        <v>68812 - FM-Fire Alarm&amp; Smoke Detectors</v>
      </c>
      <c r="NU37" t="str">
        <v>68815 - FM-HVAC Repair</v>
      </c>
      <c r="NV37" t="str">
        <v>68818 - FM-Minor building alterations</v>
      </c>
      <c r="NW37" t="str">
        <v>68821 - FM-Painting</v>
      </c>
      <c r="NX37" t="str">
        <v>68824 - FM-Parking Program</v>
      </c>
      <c r="NY37" t="str">
        <v>68827 - FM_Plumbing</v>
      </c>
      <c r="NZ37" t="str">
        <v>68830 - FM-Roofing</v>
      </c>
      <c r="OA37" t="str">
        <v>68833 - Telcom</v>
      </c>
      <c r="OB37" t="str">
        <v>68836 - FM-Waterproofing</v>
      </c>
      <c r="OC37" t="str">
        <v>68839 - FM-Windows</v>
      </c>
      <c r="OD37" t="str">
        <v>68842 - FM-Landscaping</v>
      </c>
      <c r="OE37" t="str">
        <v>68845 - FM-ADA Improvements</v>
      </c>
      <c r="OF37" t="str">
        <v>68851 - FM-Lighting</v>
      </c>
      <c r="OG37" t="str">
        <v>68871 - FM-Other Facility Expense</v>
      </c>
      <c r="OH37" t="str">
        <v>68950 - Depreciation</v>
      </c>
      <c r="OI37" t="str">
        <v xml:space="preserve">68951 - Amortization </v>
      </c>
      <c r="OJ37" t="str">
        <v>68955 - Depreciation Adjustment - FA</v>
      </c>
      <c r="OK37" t="str">
        <v>68960 - Gain/Loss - NBV - FA</v>
      </c>
      <c r="OL37" t="str">
        <v>68961 - Cost of Removal Gain/Loss</v>
      </c>
      <c r="OM37" t="str">
        <v>69305 - Retiree-Health</v>
      </c>
      <c r="ON37" t="str">
        <v>69310 - W. Comp. Admin. Fee Expenses</v>
      </c>
      <c r="OO37" t="str">
        <v>69315 - Prescriptions</v>
      </c>
      <c r="OP37" t="str">
        <v>69320 - Administrative Fees-INS TRUST</v>
      </c>
      <c r="OQ37" t="str">
        <v>69325 - Trust - Section 125 Flex Claims</v>
      </c>
      <c r="OR37" t="str">
        <v>69330 - Trust - Optumhealth Bank</v>
      </c>
      <c r="OS37" t="str">
        <v>69335 - Trust - Miscellaneous Expenses</v>
      </c>
      <c r="OT37" t="str">
        <v>69340 - North Texas Alliance</v>
      </c>
      <c r="OU37" t="str">
        <v>69345 - Trust - Texas Health Choice</v>
      </c>
      <c r="OV37" t="str">
        <v>69350 - Trust - Safeguard Dental</v>
      </c>
      <c r="OW37" t="str">
        <v>69355 - Trust-Mental Health Network services</v>
      </c>
      <c r="OX37" t="str">
        <v>69360 - Trust - Refunds Medical Payments</v>
      </c>
      <c r="OY37" t="str">
        <v>69365 - Affordalbe Care ACT</v>
      </c>
      <c r="OZ37" t="str">
        <v>69370 - Special &amp; Trust Disbursements</v>
      </c>
      <c r="PA37" t="str">
        <v>69375 - ISF-Workers Comp Expenses</v>
      </c>
    </row>
    <row r="38" spans="1:417" x14ac:dyDescent="0.25">
      <c r="A38" t="str" cm="1">
        <f t="array" ref="A38:PA38">TRANSPOSE(_xlfn._xlws.SORT(_xlfn._xlws.FILTER(TableAccount[Account List],ISNUMBER(SEARCH(Travel!Z39,TableAccount[Account List])))))</f>
        <v>61010 - Salaries - Official</v>
      </c>
      <c r="B38" t="str">
        <v>61011 - District Court Judges(Tex. Govt. Code Sec. 659.012(a)(1))</v>
      </c>
      <c r="C38" t="str">
        <v>61012 - Court of Appeals Justices(Tex. Govt. Code Sec. 659.012(a)(2))</v>
      </c>
      <c r="D38" t="str">
        <v>61013 - Supreme Court Justices &amp; Court of Criminal Appeals Judges(Tex. Govt. Code Sec. 659.012(a)(3))</v>
      </c>
      <c r="E38" t="str">
        <v>61014 - County Court at Law Judges (Tex. Govt. Code Sec. 25.0005)</v>
      </c>
      <c r="F38" t="str">
        <v>61015 - Probate Court Judges(Tex. Govt. Code Sec. 25.0023)</v>
      </c>
      <c r="G38" t="str">
        <v>61016 - Appointed Directors</v>
      </c>
      <c r="H38" t="str">
        <v>61020 - Salaries - Assistant</v>
      </c>
      <c r="I38" t="str">
        <v>61025 - Supplemental Pay</v>
      </c>
      <c r="J38" t="str">
        <v>61030 - Salaries - Court Coordinators</v>
      </c>
      <c r="K38" t="str">
        <v>61040 - Salaries - Court Reporters</v>
      </c>
      <c r="L38" t="str">
        <v>61050 - Salaries - Overtime</v>
      </c>
      <c r="M38" t="str">
        <v>61060 - Salaries - Extra Help</v>
      </c>
      <c r="N38" t="str">
        <v>61061 - Salaries - Part-time Regular</v>
      </c>
      <c r="O38" t="str">
        <v>61062 - Salaries - Part-time Temporary</v>
      </c>
      <c r="P38" t="str">
        <v>61070 - Automobile Allowance</v>
      </c>
      <c r="Q38" t="str">
        <v>61080 - Mileage Reimbursement</v>
      </c>
      <c r="R38" t="str">
        <v>61090 - Salary Lag Account</v>
      </c>
      <c r="S38" t="str">
        <v>61110 - Social Security</v>
      </c>
      <c r="T38" t="str">
        <v>61111 - FICA_A01111</v>
      </c>
      <c r="U38" t="str">
        <v>61112 - Medicare_A01112</v>
      </c>
      <c r="V38" t="str">
        <v>61113 - PARS</v>
      </c>
      <c r="W38" t="str">
        <v>61120 - Sick Leave Payoff</v>
      </c>
      <c r="X38" t="str">
        <v>61140 - Insurance -Employer</v>
      </c>
      <c r="Y38" t="str">
        <v>61150 - Fringe Benefits Retirement-Employer</v>
      </c>
      <c r="Z38" t="str">
        <v>61160 - Unemployment Insurance</v>
      </c>
      <c r="AA38" t="str">
        <v>61190 - Workers Compensation- County</v>
      </c>
      <c r="AB38" t="str">
        <v>62001 - Operating - Budget Only</v>
      </c>
      <c r="AC38" t="str">
        <v>62010 - Advertising</v>
      </c>
      <c r="AD38" t="str">
        <v>62011 - Classified Advertising</v>
      </c>
      <c r="AE38" t="str">
        <v>62012 - Advertisement for Bids</v>
      </c>
      <c r="AF38" t="str">
        <v>62013 - Legal Notices</v>
      </c>
      <c r="AG38" t="str">
        <v>62014 - Other</v>
      </c>
      <c r="AH38" t="str">
        <v>62015 - Forfeiture Disbursements</v>
      </c>
      <c r="AI38" t="str">
        <v>62021 - Truck  Rental</v>
      </c>
      <c r="AJ38" t="str">
        <v>62022 - Equipment Rental</v>
      </c>
      <c r="AK38" t="str">
        <v>62023 - Building Rental</v>
      </c>
      <c r="AL38" t="str">
        <v>62024 - Other  Rental</v>
      </c>
      <c r="AM38" t="str">
        <v>62025 - Voting Machine Rental</v>
      </c>
      <c r="AN38" t="str">
        <v>62026 - Business Travel</v>
      </c>
      <c r="AO38" t="str">
        <v>62027 - Conference Travel</v>
      </c>
      <c r="AP38" t="str">
        <v>62028 - Legislative Travel</v>
      </c>
      <c r="AQ38" t="str">
        <v>62029 - Recruiting Travel</v>
      </c>
      <c r="AR38" t="str">
        <v>62030 - Administrative Expense</v>
      </c>
      <c r="AS38" t="str">
        <v>62031 - Administrative Expense Contra</v>
      </c>
      <c r="AT38" t="str">
        <v>62035 - Late Fees/Finance Charges</v>
      </c>
      <c r="AU38" t="str">
        <v>62036 - Day Treatment Program</v>
      </c>
      <c r="AV38" t="str">
        <v>62037 - Electronic Monitoring</v>
      </c>
      <c r="AW38" t="str">
        <v>62038 - Juvenile Groceries</v>
      </c>
      <c r="AX38" t="str">
        <v>62039 - Emergency Foster Care</v>
      </c>
      <c r="AY38" t="str">
        <v>62040 - Emergency Food Assistance</v>
      </c>
      <c r="AZ38" t="str">
        <v>62041 - Emergency Medical Assistance</v>
      </c>
      <c r="BA38" t="str">
        <v>62042 - School/Recreation Expense</v>
      </c>
      <c r="BB38" t="str">
        <v>62043 - Residential Placement</v>
      </c>
      <c r="BC38" t="str">
        <v>62044 - Medical Expenses</v>
      </c>
      <c r="BD38" t="str">
        <v>62050 - Conference/Staff Development Expense</v>
      </c>
      <c r="BE38" t="str">
        <v>62080 - Dues &amp; Subscriptions</v>
      </c>
      <c r="BF38" t="str">
        <v>62081 - Organizational Dues</v>
      </c>
      <c r="BG38" t="str">
        <v>62082 - Subscriptions</v>
      </c>
      <c r="BH38" t="str">
        <v>62083 - Refunds</v>
      </c>
      <c r="BI38" t="str">
        <v>62084 - Reporting Vital Statistics</v>
      </c>
      <c r="BJ38" t="str">
        <v>62090 - Property Less than $5000</v>
      </c>
      <c r="BK38" t="str">
        <v>62093 - Computer Hardware less than $5000</v>
      </c>
      <c r="BL38" t="str">
        <v>62094 - Software as a service</v>
      </c>
      <c r="BM38" t="str">
        <v>62095 - Computer Software</v>
      </c>
      <c r="BN38" t="str">
        <v>62097 - Radios less than $5000 (8/30/01)</v>
      </c>
      <c r="BO38" t="str">
        <v>62098 - Weapons - Guns, Rifles</v>
      </c>
      <c r="BP38" t="str">
        <v>62125 - Questioned Cost Reimbursement</v>
      </c>
      <c r="BQ38" t="str">
        <v>62136 - Court Appointed Interpreter</v>
      </c>
      <c r="BR38" t="str">
        <v>62140 - Transportation Assistance</v>
      </c>
      <c r="BS38" t="str">
        <v>62150 - License &amp; Permit Fees</v>
      </c>
      <c r="BT38" t="str">
        <v>62151 - Rental Assistance- Emergency</v>
      </c>
      <c r="BU38" t="str">
        <v>62152 - Rental Assistance - Long Term</v>
      </c>
      <c r="BV38" t="str">
        <v>62153 - Rental Assistance - Client ERAP</v>
      </c>
      <c r="BW38" t="str">
        <v>62154 - Furnishings Assistance</v>
      </c>
      <c r="BX38" t="str">
        <v>62155 - Juror Housing &amp; Meals</v>
      </c>
      <c r="BY38" t="str">
        <v>62156 - Notary /Bonds Fees</v>
      </c>
      <c r="BZ38" t="str">
        <v>62157 - Rental Assistance - Portability Vouchers</v>
      </c>
      <c r="CA38" t="str">
        <v>62160 - Office Supplies</v>
      </c>
      <c r="CB38" t="str">
        <v>62170 - Postage</v>
      </c>
      <c r="CC38" t="str">
        <v>62175 - Printing / Imaging Expense</v>
      </c>
      <c r="CD38" t="str">
        <v>62179 - Water/Sewer/Garbage</v>
      </c>
      <c r="CE38" t="str">
        <v>62180 - Emergency Assistance</v>
      </c>
      <c r="CF38" t="str">
        <v>62181 - Utilities Assistance - Elderly</v>
      </c>
      <c r="CG38" t="str">
        <v>62182 - Utilities Assistance - Emergency</v>
      </c>
      <c r="CH38" t="str">
        <v>62183 - Utilities Assistance - Co Payment</v>
      </c>
      <c r="CI38" t="str">
        <v>62184 - Utilities Assistance - Mortgage</v>
      </c>
      <c r="CJ38" t="str">
        <v>62185 - Utitlities Assitance - ERAP Client</v>
      </c>
      <c r="CK38" t="str">
        <v>62186 - Utilities Assistance</v>
      </c>
      <c r="CL38" t="str">
        <v>62187 - Utilities</v>
      </c>
      <c r="CM38" t="str">
        <v>62188 - Print Shop Expenses</v>
      </c>
      <c r="CN38" t="str">
        <v>62189 - Publications</v>
      </c>
      <c r="CO38" t="str">
        <v>62190 - Testing Expense</v>
      </c>
      <c r="CP38" t="str">
        <v>62191 - Mortgage Assistance</v>
      </c>
      <c r="CQ38" t="str">
        <v>62192 - Transportation Assistance</v>
      </c>
      <c r="CR38" t="str">
        <v>62195 - Other Miscellaneous</v>
      </c>
      <c r="CS38" t="str">
        <v>62200 - Engineering</v>
      </c>
      <c r="CT38" t="str">
        <v>62210 - Shipping &amp; Handing (Freight)</v>
      </c>
      <c r="CU38" t="str">
        <v>62211 - Telephones</v>
      </c>
      <c r="CV38" t="str">
        <v>62212 - Cellular Phones</v>
      </c>
      <c r="CW38" t="str">
        <v>62213 - Pagers</v>
      </c>
      <c r="CX38" t="str">
        <v>62214 - Internet Access</v>
      </c>
      <c r="CY38" t="str">
        <v>62215 - Telecom maintenance and repair</v>
      </c>
      <c r="CZ38" t="str">
        <v>62216 - Telecom contracts</v>
      </c>
      <c r="DA38" t="str">
        <v>62217 - Telecommunications</v>
      </c>
      <c r="DB38" t="str">
        <v>62218 - Telephone Reimbursement</v>
      </c>
      <c r="DC38" t="str">
        <v>62219 - Long Distance</v>
      </c>
      <c r="DD38" t="str">
        <v>62221 - Financial &amp; Audit</v>
      </c>
      <c r="DE38" t="str">
        <v>62222 - Sign Painting &amp; Lettering</v>
      </c>
      <c r="DF38" t="str">
        <v>62223 - Medical Services</v>
      </c>
      <c r="DG38" t="str">
        <v>62225 - Other Professional Fees</v>
      </c>
      <c r="DH38" t="str">
        <v>62226 - Professional Fees - Sub-Recipients</v>
      </c>
      <c r="DI38" t="str">
        <v>62227 - Collection Fees - Linebarger</v>
      </c>
      <c r="DJ38" t="str">
        <v>62228 - Judical Region - Local Issue</v>
      </c>
      <c r="DK38" t="str">
        <v>62229 - Contra - Reimbursement from Ci</v>
      </c>
      <c r="DL38" t="str">
        <v>62235 - DDA - Spendable Balance</v>
      </c>
      <c r="DM38" t="str">
        <v>62240 - Incentives- Participants</v>
      </c>
      <c r="DN38" t="str">
        <v>62250 - Incentives- Grants</v>
      </c>
      <c r="DO38" t="str">
        <v>62254 - Lumber</v>
      </c>
      <c r="DP38" t="str">
        <v>62255 - Steel &amp; Iron</v>
      </c>
      <c r="DQ38" t="str">
        <v>62256 - Concrete Pipes</v>
      </c>
      <c r="DR38" t="str">
        <v>62257 - Sand</v>
      </c>
      <c r="DS38" t="str">
        <v>62258 - Chat</v>
      </c>
      <c r="DT38" t="str">
        <v>62259 - Liquid Asphalt</v>
      </c>
      <c r="DU38" t="str">
        <v>62260 - Asphalt Plant Mix</v>
      </c>
      <c r="DV38" t="str">
        <v>62261 - Cement Slurry</v>
      </c>
      <c r="DW38" t="str">
        <v>62262 - Road Gravel</v>
      </c>
      <c r="DX38" t="str">
        <v>62263 - Hazardous Waste Disposal</v>
      </c>
      <c r="DY38" t="str">
        <v>62264 - Waste Disposal</v>
      </c>
      <c r="DZ38" t="str">
        <v>62265 - Trash / Litter Removal</v>
      </c>
      <c r="EA38" t="str">
        <v>62266 - Cement Sacrete</v>
      </c>
      <c r="EB38" t="str">
        <v>62267 - Signage</v>
      </c>
      <c r="EC38" t="str">
        <v>62268 - Surety Bonds</v>
      </c>
      <c r="ED38" t="str">
        <v>62269 - Death/Burial Expense</v>
      </c>
      <c r="EE38" t="str">
        <v>62270 - Line Stabilizer</v>
      </c>
      <c r="EF38" t="str">
        <v>62271 - Delivery Service</v>
      </c>
      <c r="EG38" t="str">
        <v>62275 - Usage Equipment</v>
      </c>
      <c r="EH38" t="str">
        <v>62280 - Usage Materials/Burdened</v>
      </c>
      <c r="EI38" t="str">
        <v>62285 - Fuel</v>
      </c>
      <c r="EJ38" t="str">
        <v>62310 - Petit Jury</v>
      </c>
      <c r="EK38" t="str">
        <v>62320 - Grand Jury</v>
      </c>
      <c r="EL38" t="str">
        <v>62330 - Visiting Judges</v>
      </c>
      <c r="EM38" t="str">
        <v>62340 - Visiting Court Reporters</v>
      </c>
      <c r="EN38" t="str">
        <v>62350 - Election Workers</v>
      </c>
      <c r="EO38" t="str">
        <v>62351 - DCCCD  Fitness Center</v>
      </c>
      <c r="EP38" t="str">
        <v>62352 - Room &amp; Board</v>
      </c>
      <c r="EQ38" t="str">
        <v>62353 - Cable Television</v>
      </c>
      <c r="ER38" t="str">
        <v>62354 - Relocation Expense</v>
      </c>
      <c r="ES38" t="str">
        <v>62355 - Miscellaneous Reimbursables</v>
      </c>
      <c r="ET38" t="str">
        <v>62356 - Maintenance Contracts</v>
      </c>
      <c r="EU38" t="str">
        <v>62357 - CPS Contracts</v>
      </c>
      <c r="EV38" t="str">
        <v>62358 - General Liability</v>
      </c>
      <c r="EW38" t="str">
        <v>62359 - Property Insurance</v>
      </c>
      <c r="EX38" t="str">
        <v>62360 - Insurance</v>
      </c>
      <c r="EY38" t="str">
        <v>62361 - Data Processing Contract</v>
      </c>
      <c r="EZ38" t="str">
        <v>62362 - Workers Comp (Courtesy Patrol)</v>
      </c>
      <c r="FA38" t="str">
        <v>62363 - Fire Fighting</v>
      </c>
      <c r="FB38" t="str">
        <v>62364 - Claims Against County</v>
      </c>
      <c r="FC38" t="str">
        <v>62365 - Janitorial Service -Contractual</v>
      </c>
      <c r="FD38" t="str">
        <v>62366 - Records Management Contracts</v>
      </c>
      <c r="FE38" t="str">
        <v>62367 - Other Contractual Services</v>
      </c>
      <c r="FF38" t="str">
        <v>62368 - Water Improvements - CDBG</v>
      </c>
      <c r="FG38" t="str">
        <v>62369 - Streets/Sidewalks - CDBG</v>
      </c>
      <c r="FH38" t="str">
        <v>62370 - Housing Reconstruction - CDBG</v>
      </c>
      <c r="FI38" t="str">
        <v>62371 - Transfer to State</v>
      </c>
      <c r="FJ38" t="str">
        <v>62372 - Indirect Costs</v>
      </c>
      <c r="FK38" t="str">
        <v>62373 - EMS Service</v>
      </c>
      <c r="FL38" t="str">
        <v>62374 - Mental Health State Contracts</v>
      </c>
      <c r="FM38" t="str">
        <v>62375 - Blight Removal/Demolition - CDBG</v>
      </c>
      <c r="FN38" t="str">
        <v>62376 - Housing Construction - CDBG</v>
      </c>
      <c r="FO38" t="str">
        <v>62377 - Building Improvements - CDBG</v>
      </c>
      <c r="FP38" t="str">
        <v>62378 - Sewer Improvements - CDBG</v>
      </c>
      <c r="FQ38" t="str">
        <v>62379 - Code Adminisstrator - CDBF</v>
      </c>
      <c r="FR38" t="str">
        <v>62405 - Tuition Reimbursement</v>
      </c>
      <c r="FS38" t="str">
        <v>62410 - Substitute Court Reporters</v>
      </c>
      <c r="FT38" t="str">
        <v>62430 - Consulting Fees</v>
      </c>
      <c r="FU38" t="str">
        <v>62440 - Classroom Training</v>
      </c>
      <c r="FV38" t="str">
        <v>62460 - Training Fees</v>
      </c>
      <c r="FW38" t="str">
        <v>62462 - Registration Fees - Training</v>
      </c>
      <c r="FX38" t="str">
        <v>62465 - Court Appointed Masters/Refere</v>
      </c>
      <c r="FY38" t="str">
        <v>62470 - Court Appted Atty - Other allowable Exp District Court</v>
      </c>
      <c r="FZ38" t="str">
        <v>62471 - Court Appted Atty - Other allowable Exp County Court</v>
      </c>
      <c r="GA38" t="str">
        <v>62472 - Court Appted Atty - Other allowable Exp Appeals</v>
      </c>
      <c r="GB38" t="str">
        <v>62473 - Court Appted Atty - Misdemeanor</v>
      </c>
      <c r="GC38" t="str">
        <v>62474 - Court Appted Atty - County Court Appeal</v>
      </c>
      <c r="GD38" t="str">
        <v>62475 - Court Appted Atty - Felony</v>
      </c>
      <c r="GE38" t="str">
        <v>62476 - Court Appted Atty - Captial Murder</v>
      </c>
      <c r="GF38" t="str">
        <v>62477 - Court Appted Atty - Writs</v>
      </c>
      <c r="GG38" t="str">
        <v>62478 - Court Appted Atty - Investigator</v>
      </c>
      <c r="GH38" t="str">
        <v>62479 - Court Appted Atty -Child Welfare</v>
      </c>
      <c r="GI38" t="str">
        <v>62480 - Court Appted Atty - Delinquency</v>
      </c>
      <c r="GJ38" t="str">
        <v>62481 - Court Appointed Atty. -   Death Penalty</v>
      </c>
      <c r="GK38" t="str">
        <v>62482 - Court Appted Atty - No Charges</v>
      </c>
      <c r="GL38" t="str">
        <v>62483 - Court Appted Atty - District Court Appeal</v>
      </c>
      <c r="GM38" t="str">
        <v>62484 - Courty Appted Atty - Other allowable Exp Capital</v>
      </c>
      <c r="GN38" t="str">
        <v>62485 - Ct. Appt. Ad-Iitem Full Guardianship</v>
      </c>
      <c r="GO38" t="str">
        <v>62486 - Court Appointed Advocates</v>
      </c>
      <c r="GP38" t="str">
        <v>62488 - Trial Expense Other Court Costs</v>
      </c>
      <c r="GQ38" t="str">
        <v>62491 - Transcripts of Proceedings</v>
      </c>
      <c r="GR38" t="str">
        <v>62492 - Mediators</v>
      </c>
      <c r="GS38" t="str">
        <v>62493 - Witness Fees</v>
      </c>
      <c r="GT38" t="str">
        <v>62494 - Expenses -Visiting Judges &amp; CT Reporters</v>
      </c>
      <c r="GU38" t="str">
        <v>62495 - Attorney Pro Tem</v>
      </c>
      <c r="GV38" t="str">
        <v>62496 - Appraisal District Share</v>
      </c>
      <c r="GW38" t="str">
        <v>62497 - Expert Testimony - Non PSYCH</v>
      </c>
      <c r="GX38" t="str">
        <v>62498 - Expert Testimony - Psych</v>
      </c>
      <c r="GY38" t="str">
        <v>62499 - Expert Testimony - Non Psych Capital</v>
      </c>
      <c r="GZ38" t="str">
        <v>62500 - Expert Testimony - PD</v>
      </c>
      <c r="HA38" t="str">
        <v>62501 - Expert Testimony - Psych Capital</v>
      </c>
      <c r="HB38" t="str">
        <v>62502 - Capital Public Defender Expert Witness</v>
      </c>
      <c r="HC38" t="str">
        <v>62505 - Investigator - Capital</v>
      </c>
      <c r="HD38" t="str">
        <v>62510 - Ammunition/Explosives</v>
      </c>
      <c r="HE38" t="str">
        <v>62520 - Crime Scene Supplies</v>
      </c>
      <c r="HF38" t="str">
        <v>62530 - Law Enforcement Badges</v>
      </c>
      <c r="HG38" t="str">
        <v>62535 - Bulletproof Vests</v>
      </c>
      <c r="HH38" t="str">
        <v>62540 - Groceries</v>
      </c>
      <c r="HI38" t="str">
        <v>62543 - Vehicles Insurance</v>
      </c>
      <c r="HJ38" t="str">
        <v>62544 - Other</v>
      </c>
      <c r="HK38" t="str">
        <v>62545 - Household Utensils</v>
      </c>
      <c r="HL38" t="str">
        <v>62550 - Kitchen Supplies</v>
      </c>
      <c r="HM38" t="str">
        <v>62555 - Detention Supplies</v>
      </c>
      <c r="HN38" t="str">
        <v>62556 - Personal Care Toiletries</v>
      </c>
      <c r="HO38" t="str">
        <v>62560 - Land-Open Spaces and PW</v>
      </c>
      <c r="HP38" t="str">
        <v>62565 - Citi Lead Projects - Public Wks</v>
      </c>
      <c r="HQ38" t="str">
        <v>62567 - Professional Services</v>
      </c>
      <c r="HR38" t="str">
        <v>62568 - R O W</v>
      </c>
      <c r="HS38" t="str">
        <v>62569 - Land Improvment- Highways and Streets</v>
      </c>
      <c r="HT38" t="str">
        <v>62570 - Construction</v>
      </c>
      <c r="HU38" t="str">
        <v>62571 - Special Commissioners</v>
      </c>
      <c r="HV38" t="str">
        <v>62575 - Clothing  &amp;  Bedding</v>
      </c>
      <c r="HW38" t="str">
        <v>62580 - Reserve Deputy Bond</v>
      </c>
      <c r="HX38" t="str">
        <v>62585 - Informant Fees</v>
      </c>
      <c r="HY38" t="str">
        <v>62590 - County Auto Maintenance</v>
      </c>
      <c r="HZ38" t="str">
        <v>62595 - Vehicle Emissions Repairs</v>
      </c>
      <c r="IA38" t="str">
        <v>62610 - Auto Parts &amp; Supplies</v>
      </c>
      <c r="IB38" t="str">
        <v>62620 - Towing / Road Service</v>
      </c>
      <c r="IC38" t="str">
        <v>62630 - Radio Parts &amp; Supplies</v>
      </c>
      <c r="ID38" t="str">
        <v>62635 - Materials and Supplies</v>
      </c>
      <c r="IE38" t="str">
        <v>62640 - Maintenance/Labor on Building/Office Equipment</v>
      </c>
      <c r="IF38" t="str">
        <v>62650 - Special Equipment Maintenance</v>
      </c>
      <c r="IG38" t="str">
        <v>62660 - Computer Maintenance (Non Contractual)</v>
      </c>
      <c r="IH38" t="str">
        <v>62670 - Maintenance</v>
      </c>
      <c r="II38" t="str">
        <v>62680 - Building Material</v>
      </c>
      <c r="IJ38" t="str">
        <v>62690 - Hardware &amp; Electrical Supplies</v>
      </c>
      <c r="IK38" t="str">
        <v>62710 - Plumbing Supplies</v>
      </c>
      <c r="IL38" t="str">
        <v>62720 - Janitorial Supplies</v>
      </c>
      <c r="IM38" t="str">
        <v>62730 - Small Tools</v>
      </c>
      <c r="IN38" t="str">
        <v>62740 - Painting Supplies</v>
      </c>
      <c r="IO38" t="str">
        <v>62750 - Welding Supplies</v>
      </c>
      <c r="IP38" t="str">
        <v>62760 - Ground Maintenance</v>
      </c>
      <c r="IQ38" t="str">
        <v>62770 - Extermination/Fumigation</v>
      </c>
      <c r="IR38" t="str">
        <v>62810 - Groceries-Other</v>
      </c>
      <c r="IS38" t="str">
        <v>62815 - Jury Room Supplies</v>
      </c>
      <c r="IT38" t="str">
        <v>62818 - FM-Minor Building Alterations</v>
      </c>
      <c r="IU38" t="str">
        <v>62820 - Agricultural Supplies</v>
      </c>
      <c r="IV38" t="str">
        <v>62825 - Animal &amp; Livestock Feed &amp; Supplies</v>
      </c>
      <c r="IW38" t="str">
        <v>62830 - Animal Disposal</v>
      </c>
      <c r="IX38" t="str">
        <v>62835 - Autopsy Supplies</v>
      </c>
      <c r="IY38" t="str">
        <v>62840 - Laboratory Supplies</v>
      </c>
      <c r="IZ38" t="str">
        <v>62845 - Chemicals</v>
      </c>
      <c r="JA38" t="str">
        <v>62846 - Cylinder Gases</v>
      </c>
      <c r="JB38" t="str">
        <v>62847 - Drafting /Survey Supplies</v>
      </c>
      <c r="JC38" t="str">
        <v>62860 - FM-ADA Improvements</v>
      </c>
      <c r="JD38" t="str">
        <v>62861 - FM-Flooring updates</v>
      </c>
      <c r="JE38" t="str">
        <v>62862 - FM-Environmental Remediation</v>
      </c>
      <c r="JF38" t="str">
        <v>62863 - FM-HVAC Repair</v>
      </c>
      <c r="JG38" t="str">
        <v>62864 - FM-Minor Building Alterations</v>
      </c>
      <c r="JH38" t="str">
        <v>62865 - FM-Landscaping</v>
      </c>
      <c r="JI38" t="str">
        <v>62866 - FM-ADA Improvements</v>
      </c>
      <c r="JJ38" t="str">
        <v>62867 - FM-Lighting</v>
      </c>
      <c r="JK38" t="str">
        <v>62868 - FM-Other Facility Expense</v>
      </c>
      <c r="JL38" t="str">
        <v>62869 - FM-Fire Alarm&amp; Smoke Detectors</v>
      </c>
      <c r="JM38" t="str">
        <v>62871 - FM-Other Facility Expense</v>
      </c>
      <c r="JN38" t="str">
        <v>62872 - FM-Parking Program</v>
      </c>
      <c r="JO38" t="str">
        <v>62873 - FM-Emergency Management System</v>
      </c>
      <c r="JP38" t="str">
        <v>62874 - FM-Electrical</v>
      </c>
      <c r="JQ38" t="str">
        <v>62875 - FM-Plumbing</v>
      </c>
      <c r="JR38" t="str">
        <v>62876 - FM-Elevators</v>
      </c>
      <c r="JS38" t="str">
        <v>62880 - Election Supplies</v>
      </c>
      <c r="JT38" t="str">
        <v>62890 - Voting Machine Supplies</v>
      </c>
      <c r="JU38" t="str">
        <v>62910 - Voting Machine Transportation</v>
      </c>
      <c r="JV38" t="str">
        <v>62920 - Drug &amp; Medical Supplies</v>
      </c>
      <c r="JW38" t="str">
        <v>62930 - Photo Supplies</v>
      </c>
      <c r="JX38" t="str">
        <v>62935 - Two-Way Radios</v>
      </c>
      <c r="JY38" t="str">
        <v>62940 - Laundry &amp; Cleaning Supplies</v>
      </c>
      <c r="JZ38" t="str">
        <v>62950 - Books &amp; Supplements</v>
      </c>
      <c r="KA38" t="str">
        <v>62960 - Training Supplies</v>
      </c>
      <c r="KB38" t="str">
        <v>62970 - Uniforms</v>
      </c>
      <c r="KC38" t="str">
        <v>62975 - Payment Old Cancelled Warrants</v>
      </c>
      <c r="KD38" t="str">
        <v>62980 - Auto Expense - Incidental</v>
      </c>
      <c r="KE38" t="str">
        <v>62990 - Special Allocation - Welfare Dept.</v>
      </c>
      <c r="KF38" t="str">
        <v>62995 - Lease Expenses</v>
      </c>
      <c r="KG38" t="str">
        <v>63101 - GT6112-Substitute Teacher Salaries</v>
      </c>
      <c r="KH38" t="str">
        <v>63102 - GT6119-Teachers and Other Prof</v>
      </c>
      <c r="KI38" t="str">
        <v>63103 - GT6121-Extra Duty Pay /Overtime</v>
      </c>
      <c r="KJ38" t="str">
        <v>63104 - GT6129-Support Salaries</v>
      </c>
      <c r="KK38" t="str">
        <v>63105 - GT6141-Social Security / Medic</v>
      </c>
      <c r="KL38" t="str">
        <v>63106 - GT6142-Group Health and Life I</v>
      </c>
      <c r="KM38" t="str">
        <v>63107 - GT6143-Workers Compensation</v>
      </c>
      <c r="KN38" t="str">
        <v>63108 - GT6145-Unemployment Compensation</v>
      </c>
      <c r="KO38" t="str">
        <v>63109 - GT6146-Teacher Retirement / TR</v>
      </c>
      <c r="KP38" t="str">
        <v>63110 - GT6200-No Description</v>
      </c>
      <c r="KQ38" t="str">
        <v>63111 - GT6211-Legal Services</v>
      </c>
      <c r="KR38" t="str">
        <v>63112 - GT6212-Audit Services</v>
      </c>
      <c r="KS38" t="str">
        <v>63113 - GT6239-Education Service Center</v>
      </c>
      <c r="KT38" t="str">
        <v>63114 - GT6249-Maintenance and Repair</v>
      </c>
      <c r="KU38" t="str">
        <v>63115 - GT6259-Utilities</v>
      </c>
      <c r="KV38" t="str">
        <v>63116 - GT6269-Rentals - Operating Lea</v>
      </c>
      <c r="KW38" t="str">
        <v>63117 - GT6299-No Description</v>
      </c>
      <c r="KX38" t="str">
        <v>63118 - GT6319-Supplies for Maintenanc</v>
      </c>
      <c r="KY38" t="str">
        <v>63119 - GT6321-Textbooks</v>
      </c>
      <c r="KZ38" t="str">
        <v>63120 - GT6329-No Description</v>
      </c>
      <c r="LA38" t="str">
        <v>63121 - GT6339-Testing Materials</v>
      </c>
      <c r="LB38" t="str">
        <v>63122 - GT6399-Supplies and Materials</v>
      </c>
      <c r="LC38" t="str">
        <v>63123 - GT6411-Employee Travel</v>
      </c>
      <c r="LD38" t="str">
        <v>63124 - GT6429-Insurance Cost</v>
      </c>
      <c r="LE38" t="str">
        <v>63125 - GT6494-No Description</v>
      </c>
      <c r="LF38" t="str">
        <v>63126 - GT6499-Fees, Dues and Other Ex</v>
      </c>
      <c r="LG38" t="str">
        <v>67520 - Interest Payment</v>
      </c>
      <c r="LH38" t="str">
        <v>67525 - Premium &amp; Discount Amortization - Debt</v>
      </c>
      <c r="LI38" t="str">
        <v>67530 - Principal Payment</v>
      </c>
      <c r="LJ38" t="str">
        <v>67532 - Debt Issuance Costs</v>
      </c>
      <c r="LK38" t="str">
        <v>67535 - Deferred Debt Issuance Amortization</v>
      </c>
      <c r="LL38" t="str">
        <v>68001 - Property - Budget Only</v>
      </c>
      <c r="LM38" t="str">
        <v>68010 - Engineering &amp; Design ( Other than CMAQ)</v>
      </c>
      <c r="LN38" t="str">
        <v>68011 - Capital Outlay Other</v>
      </c>
      <c r="LO38" t="str">
        <v>68020 - Professional/Consultant Fees</v>
      </c>
      <c r="LP38" t="str">
        <v>68050 - Administrative Costs- Property</v>
      </c>
      <c r="LQ38" t="str">
        <v>68110 - Land - DO NOT USE</v>
      </c>
      <c r="LR38" t="str">
        <v>68111 - Land-NEW</v>
      </c>
      <c r="LS38" t="str">
        <v>68115 - Land Improvements</v>
      </c>
      <c r="LT38" t="str">
        <v>68116 - Land Improvements-NEW</v>
      </c>
      <c r="LU38" t="str">
        <v>68120 - Buildings</v>
      </c>
      <c r="LV38" t="str">
        <v>68121 - Building Reno - 20 year</v>
      </c>
      <c r="LW38" t="str">
        <v>68130 - Building Improvements</v>
      </c>
      <c r="LX38" t="str">
        <v>68131 - Tenant Build Out - Leasehold</v>
      </c>
      <c r="LY38" t="str">
        <v>68132 - Major Elevator Improvements</v>
      </c>
      <c r="LZ38" t="str">
        <v>68136 - Capx Temp Buildings</v>
      </c>
      <c r="MA38" t="str">
        <v>68141 - R-O-W - Land</v>
      </c>
      <c r="MB38" t="str">
        <v>68144 - R-O-W - Appraisers Fees</v>
      </c>
      <c r="MC38" t="str">
        <v>68147 - R-O-W - Title Expense</v>
      </c>
      <c r="MD38" t="str">
        <v>68149 - R-O-W - Sole Expense of State</v>
      </c>
      <c r="ME38" t="str">
        <v>68180 - Property Inspection</v>
      </c>
      <c r="MF38" t="str">
        <v>68185 - Archeological Survey</v>
      </c>
      <c r="MG38" t="str">
        <v>68190 - Architects Fees</v>
      </c>
      <c r="MH38" t="str">
        <v>68210 - Construction in Progress_A08210</v>
      </c>
      <c r="MI38" t="str">
        <v>68293 - Computer Hardware - Non capital outlay</v>
      </c>
      <c r="MJ38" t="str">
        <v>68294 - Computer Software As A Service - Not capitallized</v>
      </c>
      <c r="MK38" t="str">
        <v>68295 - Software Purchase - Non CAP</v>
      </c>
      <c r="ML38" t="str">
        <v>68311 - Roads</v>
      </c>
      <c r="MM38" t="str">
        <v>68312 - Bridges</v>
      </c>
      <c r="MN38" t="str">
        <v>68314 - Quality Control - Roads &amp; Bridge</v>
      </c>
      <c r="MO38" t="str">
        <v>68318 - Capital exp-cities</v>
      </c>
      <c r="MP38" t="str">
        <v>68319 - Capital - Contra (Reimbursement from Cities</v>
      </c>
      <c r="MQ38" t="str">
        <v>68330 - Curb, Gutter, &amp; Drainage</v>
      </c>
      <c r="MR38" t="str">
        <v>68399 - Capital-contra-cities</v>
      </c>
      <c r="MS38" t="str">
        <v>68410 - Furniture &amp; Equipment</v>
      </c>
      <c r="MT38" t="str">
        <v>68414 - Office Equipment</v>
      </c>
      <c r="MU38" t="str">
        <v>68415 - Equipment, Fixed Assets</v>
      </c>
      <c r="MV38" t="str">
        <v>68416 - Medical Equipment</v>
      </c>
      <c r="MW38" t="str">
        <v>68417 - Telephone Equipment</v>
      </c>
      <c r="MX38" t="str">
        <v>68418 - General Equipment</v>
      </c>
      <c r="MY38" t="str">
        <v>68419 - Laundry Equipment</v>
      </c>
      <c r="MZ38" t="str">
        <v>68520 - Telecommunication Equipment</v>
      </c>
      <c r="NA38" t="str">
        <v>68530 - Law Library Books (Complete Se</v>
      </c>
      <c r="NB38" t="str">
        <v>68610 - Special Equipment Maintenance</v>
      </c>
      <c r="NC38" t="str">
        <v>68615 - Road Construction Equipment</v>
      </c>
      <c r="ND38" t="str">
        <v>68616 - Laboratory Equipment</v>
      </c>
      <c r="NE38" t="str">
        <v>68620 - Vehicles</v>
      </c>
      <c r="NF38" t="str">
        <v>68621 - Electric Vehicles</v>
      </c>
      <c r="NG38" t="str">
        <v>68625 - Trucks</v>
      </c>
      <c r="NH38" t="str">
        <v>68630 - Computer Hardware</v>
      </c>
      <c r="NI38" t="str">
        <v>68639 - Software - Other Exp</v>
      </c>
      <c r="NJ38" t="str">
        <v>68640 - Computer Software over $10000</v>
      </c>
      <c r="NK38" t="str">
        <v>68641 - Software Dev, Imp, Cons Fees</v>
      </c>
      <c r="NL38" t="str">
        <v>68642 - Leases NonCapitalized F196 only</v>
      </c>
      <c r="NM38" t="str">
        <v>68643 - Capital Leases</v>
      </c>
      <c r="NN38" t="str">
        <v>68708 - Property - Traffic Signs</v>
      </c>
      <c r="NO38" t="str">
        <v>68713 - Property - Kitchen Equipment</v>
      </c>
      <c r="NP38" t="str">
        <v>68801 - Flooring Updates</v>
      </c>
      <c r="NQ38" t="str">
        <v>68803 - FM-Electrical</v>
      </c>
      <c r="NR38" t="str">
        <v>68806 - FM-Energy Management system</v>
      </c>
      <c r="NS38" t="str">
        <v>68809 - FM-Environmental Remediation</v>
      </c>
      <c r="NT38" t="str">
        <v>68812 - FM-Fire Alarm&amp; Smoke Detectors</v>
      </c>
      <c r="NU38" t="str">
        <v>68815 - FM-HVAC Repair</v>
      </c>
      <c r="NV38" t="str">
        <v>68818 - FM-Minor building alterations</v>
      </c>
      <c r="NW38" t="str">
        <v>68821 - FM-Painting</v>
      </c>
      <c r="NX38" t="str">
        <v>68824 - FM-Parking Program</v>
      </c>
      <c r="NY38" t="str">
        <v>68827 - FM_Plumbing</v>
      </c>
      <c r="NZ38" t="str">
        <v>68830 - FM-Roofing</v>
      </c>
      <c r="OA38" t="str">
        <v>68833 - Telcom</v>
      </c>
      <c r="OB38" t="str">
        <v>68836 - FM-Waterproofing</v>
      </c>
      <c r="OC38" t="str">
        <v>68839 - FM-Windows</v>
      </c>
      <c r="OD38" t="str">
        <v>68842 - FM-Landscaping</v>
      </c>
      <c r="OE38" t="str">
        <v>68845 - FM-ADA Improvements</v>
      </c>
      <c r="OF38" t="str">
        <v>68851 - FM-Lighting</v>
      </c>
      <c r="OG38" t="str">
        <v>68871 - FM-Other Facility Expense</v>
      </c>
      <c r="OH38" t="str">
        <v>68950 - Depreciation</v>
      </c>
      <c r="OI38" t="str">
        <v xml:space="preserve">68951 - Amortization </v>
      </c>
      <c r="OJ38" t="str">
        <v>68955 - Depreciation Adjustment - FA</v>
      </c>
      <c r="OK38" t="str">
        <v>68960 - Gain/Loss - NBV - FA</v>
      </c>
      <c r="OL38" t="str">
        <v>68961 - Cost of Removal Gain/Loss</v>
      </c>
      <c r="OM38" t="str">
        <v>69305 - Retiree-Health</v>
      </c>
      <c r="ON38" t="str">
        <v>69310 - W. Comp. Admin. Fee Expenses</v>
      </c>
      <c r="OO38" t="str">
        <v>69315 - Prescriptions</v>
      </c>
      <c r="OP38" t="str">
        <v>69320 - Administrative Fees-INS TRUST</v>
      </c>
      <c r="OQ38" t="str">
        <v>69325 - Trust - Section 125 Flex Claims</v>
      </c>
      <c r="OR38" t="str">
        <v>69330 - Trust - Optumhealth Bank</v>
      </c>
      <c r="OS38" t="str">
        <v>69335 - Trust - Miscellaneous Expenses</v>
      </c>
      <c r="OT38" t="str">
        <v>69340 - North Texas Alliance</v>
      </c>
      <c r="OU38" t="str">
        <v>69345 - Trust - Texas Health Choice</v>
      </c>
      <c r="OV38" t="str">
        <v>69350 - Trust - Safeguard Dental</v>
      </c>
      <c r="OW38" t="str">
        <v>69355 - Trust-Mental Health Network services</v>
      </c>
      <c r="OX38" t="str">
        <v>69360 - Trust - Refunds Medical Payments</v>
      </c>
      <c r="OY38" t="str">
        <v>69365 - Affordalbe Care ACT</v>
      </c>
      <c r="OZ38" t="str">
        <v>69370 - Special &amp; Trust Disbursements</v>
      </c>
      <c r="PA38" t="str">
        <v>69375 - ISF-Workers Comp Expenses</v>
      </c>
    </row>
    <row r="39" spans="1:417" x14ac:dyDescent="0.25">
      <c r="A39" t="str" cm="1">
        <f t="array" ref="A39:PA39">TRANSPOSE(_xlfn._xlws.SORT(_xlfn._xlws.FILTER(TableAccount[Account List],ISNUMBER(SEARCH(Travel!Z40,TableAccount[Account List])))))</f>
        <v>61010 - Salaries - Official</v>
      </c>
      <c r="B39" t="str">
        <v>61011 - District Court Judges(Tex. Govt. Code Sec. 659.012(a)(1))</v>
      </c>
      <c r="C39" t="str">
        <v>61012 - Court of Appeals Justices(Tex. Govt. Code Sec. 659.012(a)(2))</v>
      </c>
      <c r="D39" t="str">
        <v>61013 - Supreme Court Justices &amp; Court of Criminal Appeals Judges(Tex. Govt. Code Sec. 659.012(a)(3))</v>
      </c>
      <c r="E39" t="str">
        <v>61014 - County Court at Law Judges (Tex. Govt. Code Sec. 25.0005)</v>
      </c>
      <c r="F39" t="str">
        <v>61015 - Probate Court Judges(Tex. Govt. Code Sec. 25.0023)</v>
      </c>
      <c r="G39" t="str">
        <v>61016 - Appointed Directors</v>
      </c>
      <c r="H39" t="str">
        <v>61020 - Salaries - Assistant</v>
      </c>
      <c r="I39" t="str">
        <v>61025 - Supplemental Pay</v>
      </c>
      <c r="J39" t="str">
        <v>61030 - Salaries - Court Coordinators</v>
      </c>
      <c r="K39" t="str">
        <v>61040 - Salaries - Court Reporters</v>
      </c>
      <c r="L39" t="str">
        <v>61050 - Salaries - Overtime</v>
      </c>
      <c r="M39" t="str">
        <v>61060 - Salaries - Extra Help</v>
      </c>
      <c r="N39" t="str">
        <v>61061 - Salaries - Part-time Regular</v>
      </c>
      <c r="O39" t="str">
        <v>61062 - Salaries - Part-time Temporary</v>
      </c>
      <c r="P39" t="str">
        <v>61070 - Automobile Allowance</v>
      </c>
      <c r="Q39" t="str">
        <v>61080 - Mileage Reimbursement</v>
      </c>
      <c r="R39" t="str">
        <v>61090 - Salary Lag Account</v>
      </c>
      <c r="S39" t="str">
        <v>61110 - Social Security</v>
      </c>
      <c r="T39" t="str">
        <v>61111 - FICA_A01111</v>
      </c>
      <c r="U39" t="str">
        <v>61112 - Medicare_A01112</v>
      </c>
      <c r="V39" t="str">
        <v>61113 - PARS</v>
      </c>
      <c r="W39" t="str">
        <v>61120 - Sick Leave Payoff</v>
      </c>
      <c r="X39" t="str">
        <v>61140 - Insurance -Employer</v>
      </c>
      <c r="Y39" t="str">
        <v>61150 - Fringe Benefits Retirement-Employer</v>
      </c>
      <c r="Z39" t="str">
        <v>61160 - Unemployment Insurance</v>
      </c>
      <c r="AA39" t="str">
        <v>61190 - Workers Compensation- County</v>
      </c>
      <c r="AB39" t="str">
        <v>62001 - Operating - Budget Only</v>
      </c>
      <c r="AC39" t="str">
        <v>62010 - Advertising</v>
      </c>
      <c r="AD39" t="str">
        <v>62011 - Classified Advertising</v>
      </c>
      <c r="AE39" t="str">
        <v>62012 - Advertisement for Bids</v>
      </c>
      <c r="AF39" t="str">
        <v>62013 - Legal Notices</v>
      </c>
      <c r="AG39" t="str">
        <v>62014 - Other</v>
      </c>
      <c r="AH39" t="str">
        <v>62015 - Forfeiture Disbursements</v>
      </c>
      <c r="AI39" t="str">
        <v>62021 - Truck  Rental</v>
      </c>
      <c r="AJ39" t="str">
        <v>62022 - Equipment Rental</v>
      </c>
      <c r="AK39" t="str">
        <v>62023 - Building Rental</v>
      </c>
      <c r="AL39" t="str">
        <v>62024 - Other  Rental</v>
      </c>
      <c r="AM39" t="str">
        <v>62025 - Voting Machine Rental</v>
      </c>
      <c r="AN39" t="str">
        <v>62026 - Business Travel</v>
      </c>
      <c r="AO39" t="str">
        <v>62027 - Conference Travel</v>
      </c>
      <c r="AP39" t="str">
        <v>62028 - Legislative Travel</v>
      </c>
      <c r="AQ39" t="str">
        <v>62029 - Recruiting Travel</v>
      </c>
      <c r="AR39" t="str">
        <v>62030 - Administrative Expense</v>
      </c>
      <c r="AS39" t="str">
        <v>62031 - Administrative Expense Contra</v>
      </c>
      <c r="AT39" t="str">
        <v>62035 - Late Fees/Finance Charges</v>
      </c>
      <c r="AU39" t="str">
        <v>62036 - Day Treatment Program</v>
      </c>
      <c r="AV39" t="str">
        <v>62037 - Electronic Monitoring</v>
      </c>
      <c r="AW39" t="str">
        <v>62038 - Juvenile Groceries</v>
      </c>
      <c r="AX39" t="str">
        <v>62039 - Emergency Foster Care</v>
      </c>
      <c r="AY39" t="str">
        <v>62040 - Emergency Food Assistance</v>
      </c>
      <c r="AZ39" t="str">
        <v>62041 - Emergency Medical Assistance</v>
      </c>
      <c r="BA39" t="str">
        <v>62042 - School/Recreation Expense</v>
      </c>
      <c r="BB39" t="str">
        <v>62043 - Residential Placement</v>
      </c>
      <c r="BC39" t="str">
        <v>62044 - Medical Expenses</v>
      </c>
      <c r="BD39" t="str">
        <v>62050 - Conference/Staff Development Expense</v>
      </c>
      <c r="BE39" t="str">
        <v>62080 - Dues &amp; Subscriptions</v>
      </c>
      <c r="BF39" t="str">
        <v>62081 - Organizational Dues</v>
      </c>
      <c r="BG39" t="str">
        <v>62082 - Subscriptions</v>
      </c>
      <c r="BH39" t="str">
        <v>62083 - Refunds</v>
      </c>
      <c r="BI39" t="str">
        <v>62084 - Reporting Vital Statistics</v>
      </c>
      <c r="BJ39" t="str">
        <v>62090 - Property Less than $5000</v>
      </c>
      <c r="BK39" t="str">
        <v>62093 - Computer Hardware less than $5000</v>
      </c>
      <c r="BL39" t="str">
        <v>62094 - Software as a service</v>
      </c>
      <c r="BM39" t="str">
        <v>62095 - Computer Software</v>
      </c>
      <c r="BN39" t="str">
        <v>62097 - Radios less than $5000 (8/30/01)</v>
      </c>
      <c r="BO39" t="str">
        <v>62098 - Weapons - Guns, Rifles</v>
      </c>
      <c r="BP39" t="str">
        <v>62125 - Questioned Cost Reimbursement</v>
      </c>
      <c r="BQ39" t="str">
        <v>62136 - Court Appointed Interpreter</v>
      </c>
      <c r="BR39" t="str">
        <v>62140 - Transportation Assistance</v>
      </c>
      <c r="BS39" t="str">
        <v>62150 - License &amp; Permit Fees</v>
      </c>
      <c r="BT39" t="str">
        <v>62151 - Rental Assistance- Emergency</v>
      </c>
      <c r="BU39" t="str">
        <v>62152 - Rental Assistance - Long Term</v>
      </c>
      <c r="BV39" t="str">
        <v>62153 - Rental Assistance - Client ERAP</v>
      </c>
      <c r="BW39" t="str">
        <v>62154 - Furnishings Assistance</v>
      </c>
      <c r="BX39" t="str">
        <v>62155 - Juror Housing &amp; Meals</v>
      </c>
      <c r="BY39" t="str">
        <v>62156 - Notary /Bonds Fees</v>
      </c>
      <c r="BZ39" t="str">
        <v>62157 - Rental Assistance - Portability Vouchers</v>
      </c>
      <c r="CA39" t="str">
        <v>62160 - Office Supplies</v>
      </c>
      <c r="CB39" t="str">
        <v>62170 - Postage</v>
      </c>
      <c r="CC39" t="str">
        <v>62175 - Printing / Imaging Expense</v>
      </c>
      <c r="CD39" t="str">
        <v>62179 - Water/Sewer/Garbage</v>
      </c>
      <c r="CE39" t="str">
        <v>62180 - Emergency Assistance</v>
      </c>
      <c r="CF39" t="str">
        <v>62181 - Utilities Assistance - Elderly</v>
      </c>
      <c r="CG39" t="str">
        <v>62182 - Utilities Assistance - Emergency</v>
      </c>
      <c r="CH39" t="str">
        <v>62183 - Utilities Assistance - Co Payment</v>
      </c>
      <c r="CI39" t="str">
        <v>62184 - Utilities Assistance - Mortgage</v>
      </c>
      <c r="CJ39" t="str">
        <v>62185 - Utitlities Assitance - ERAP Client</v>
      </c>
      <c r="CK39" t="str">
        <v>62186 - Utilities Assistance</v>
      </c>
      <c r="CL39" t="str">
        <v>62187 - Utilities</v>
      </c>
      <c r="CM39" t="str">
        <v>62188 - Print Shop Expenses</v>
      </c>
      <c r="CN39" t="str">
        <v>62189 - Publications</v>
      </c>
      <c r="CO39" t="str">
        <v>62190 - Testing Expense</v>
      </c>
      <c r="CP39" t="str">
        <v>62191 - Mortgage Assistance</v>
      </c>
      <c r="CQ39" t="str">
        <v>62192 - Transportation Assistance</v>
      </c>
      <c r="CR39" t="str">
        <v>62195 - Other Miscellaneous</v>
      </c>
      <c r="CS39" t="str">
        <v>62200 - Engineering</v>
      </c>
      <c r="CT39" t="str">
        <v>62210 - Shipping &amp; Handing (Freight)</v>
      </c>
      <c r="CU39" t="str">
        <v>62211 - Telephones</v>
      </c>
      <c r="CV39" t="str">
        <v>62212 - Cellular Phones</v>
      </c>
      <c r="CW39" t="str">
        <v>62213 - Pagers</v>
      </c>
      <c r="CX39" t="str">
        <v>62214 - Internet Access</v>
      </c>
      <c r="CY39" t="str">
        <v>62215 - Telecom maintenance and repair</v>
      </c>
      <c r="CZ39" t="str">
        <v>62216 - Telecom contracts</v>
      </c>
      <c r="DA39" t="str">
        <v>62217 - Telecommunications</v>
      </c>
      <c r="DB39" t="str">
        <v>62218 - Telephone Reimbursement</v>
      </c>
      <c r="DC39" t="str">
        <v>62219 - Long Distance</v>
      </c>
      <c r="DD39" t="str">
        <v>62221 - Financial &amp; Audit</v>
      </c>
      <c r="DE39" t="str">
        <v>62222 - Sign Painting &amp; Lettering</v>
      </c>
      <c r="DF39" t="str">
        <v>62223 - Medical Services</v>
      </c>
      <c r="DG39" t="str">
        <v>62225 - Other Professional Fees</v>
      </c>
      <c r="DH39" t="str">
        <v>62226 - Professional Fees - Sub-Recipients</v>
      </c>
      <c r="DI39" t="str">
        <v>62227 - Collection Fees - Linebarger</v>
      </c>
      <c r="DJ39" t="str">
        <v>62228 - Judical Region - Local Issue</v>
      </c>
      <c r="DK39" t="str">
        <v>62229 - Contra - Reimbursement from Ci</v>
      </c>
      <c r="DL39" t="str">
        <v>62235 - DDA - Spendable Balance</v>
      </c>
      <c r="DM39" t="str">
        <v>62240 - Incentives- Participants</v>
      </c>
      <c r="DN39" t="str">
        <v>62250 - Incentives- Grants</v>
      </c>
      <c r="DO39" t="str">
        <v>62254 - Lumber</v>
      </c>
      <c r="DP39" t="str">
        <v>62255 - Steel &amp; Iron</v>
      </c>
      <c r="DQ39" t="str">
        <v>62256 - Concrete Pipes</v>
      </c>
      <c r="DR39" t="str">
        <v>62257 - Sand</v>
      </c>
      <c r="DS39" t="str">
        <v>62258 - Chat</v>
      </c>
      <c r="DT39" t="str">
        <v>62259 - Liquid Asphalt</v>
      </c>
      <c r="DU39" t="str">
        <v>62260 - Asphalt Plant Mix</v>
      </c>
      <c r="DV39" t="str">
        <v>62261 - Cement Slurry</v>
      </c>
      <c r="DW39" t="str">
        <v>62262 - Road Gravel</v>
      </c>
      <c r="DX39" t="str">
        <v>62263 - Hazardous Waste Disposal</v>
      </c>
      <c r="DY39" t="str">
        <v>62264 - Waste Disposal</v>
      </c>
      <c r="DZ39" t="str">
        <v>62265 - Trash / Litter Removal</v>
      </c>
      <c r="EA39" t="str">
        <v>62266 - Cement Sacrete</v>
      </c>
      <c r="EB39" t="str">
        <v>62267 - Signage</v>
      </c>
      <c r="EC39" t="str">
        <v>62268 - Surety Bonds</v>
      </c>
      <c r="ED39" t="str">
        <v>62269 - Death/Burial Expense</v>
      </c>
      <c r="EE39" t="str">
        <v>62270 - Line Stabilizer</v>
      </c>
      <c r="EF39" t="str">
        <v>62271 - Delivery Service</v>
      </c>
      <c r="EG39" t="str">
        <v>62275 - Usage Equipment</v>
      </c>
      <c r="EH39" t="str">
        <v>62280 - Usage Materials/Burdened</v>
      </c>
      <c r="EI39" t="str">
        <v>62285 - Fuel</v>
      </c>
      <c r="EJ39" t="str">
        <v>62310 - Petit Jury</v>
      </c>
      <c r="EK39" t="str">
        <v>62320 - Grand Jury</v>
      </c>
      <c r="EL39" t="str">
        <v>62330 - Visiting Judges</v>
      </c>
      <c r="EM39" t="str">
        <v>62340 - Visiting Court Reporters</v>
      </c>
      <c r="EN39" t="str">
        <v>62350 - Election Workers</v>
      </c>
      <c r="EO39" t="str">
        <v>62351 - DCCCD  Fitness Center</v>
      </c>
      <c r="EP39" t="str">
        <v>62352 - Room &amp; Board</v>
      </c>
      <c r="EQ39" t="str">
        <v>62353 - Cable Television</v>
      </c>
      <c r="ER39" t="str">
        <v>62354 - Relocation Expense</v>
      </c>
      <c r="ES39" t="str">
        <v>62355 - Miscellaneous Reimbursables</v>
      </c>
      <c r="ET39" t="str">
        <v>62356 - Maintenance Contracts</v>
      </c>
      <c r="EU39" t="str">
        <v>62357 - CPS Contracts</v>
      </c>
      <c r="EV39" t="str">
        <v>62358 - General Liability</v>
      </c>
      <c r="EW39" t="str">
        <v>62359 - Property Insurance</v>
      </c>
      <c r="EX39" t="str">
        <v>62360 - Insurance</v>
      </c>
      <c r="EY39" t="str">
        <v>62361 - Data Processing Contract</v>
      </c>
      <c r="EZ39" t="str">
        <v>62362 - Workers Comp (Courtesy Patrol)</v>
      </c>
      <c r="FA39" t="str">
        <v>62363 - Fire Fighting</v>
      </c>
      <c r="FB39" t="str">
        <v>62364 - Claims Against County</v>
      </c>
      <c r="FC39" t="str">
        <v>62365 - Janitorial Service -Contractual</v>
      </c>
      <c r="FD39" t="str">
        <v>62366 - Records Management Contracts</v>
      </c>
      <c r="FE39" t="str">
        <v>62367 - Other Contractual Services</v>
      </c>
      <c r="FF39" t="str">
        <v>62368 - Water Improvements - CDBG</v>
      </c>
      <c r="FG39" t="str">
        <v>62369 - Streets/Sidewalks - CDBG</v>
      </c>
      <c r="FH39" t="str">
        <v>62370 - Housing Reconstruction - CDBG</v>
      </c>
      <c r="FI39" t="str">
        <v>62371 - Transfer to State</v>
      </c>
      <c r="FJ39" t="str">
        <v>62372 - Indirect Costs</v>
      </c>
      <c r="FK39" t="str">
        <v>62373 - EMS Service</v>
      </c>
      <c r="FL39" t="str">
        <v>62374 - Mental Health State Contracts</v>
      </c>
      <c r="FM39" t="str">
        <v>62375 - Blight Removal/Demolition - CDBG</v>
      </c>
      <c r="FN39" t="str">
        <v>62376 - Housing Construction - CDBG</v>
      </c>
      <c r="FO39" t="str">
        <v>62377 - Building Improvements - CDBG</v>
      </c>
      <c r="FP39" t="str">
        <v>62378 - Sewer Improvements - CDBG</v>
      </c>
      <c r="FQ39" t="str">
        <v>62379 - Code Adminisstrator - CDBF</v>
      </c>
      <c r="FR39" t="str">
        <v>62405 - Tuition Reimbursement</v>
      </c>
      <c r="FS39" t="str">
        <v>62410 - Substitute Court Reporters</v>
      </c>
      <c r="FT39" t="str">
        <v>62430 - Consulting Fees</v>
      </c>
      <c r="FU39" t="str">
        <v>62440 - Classroom Training</v>
      </c>
      <c r="FV39" t="str">
        <v>62460 - Training Fees</v>
      </c>
      <c r="FW39" t="str">
        <v>62462 - Registration Fees - Training</v>
      </c>
      <c r="FX39" t="str">
        <v>62465 - Court Appointed Masters/Refere</v>
      </c>
      <c r="FY39" t="str">
        <v>62470 - Court Appted Atty - Other allowable Exp District Court</v>
      </c>
      <c r="FZ39" t="str">
        <v>62471 - Court Appted Atty - Other allowable Exp County Court</v>
      </c>
      <c r="GA39" t="str">
        <v>62472 - Court Appted Atty - Other allowable Exp Appeals</v>
      </c>
      <c r="GB39" t="str">
        <v>62473 - Court Appted Atty - Misdemeanor</v>
      </c>
      <c r="GC39" t="str">
        <v>62474 - Court Appted Atty - County Court Appeal</v>
      </c>
      <c r="GD39" t="str">
        <v>62475 - Court Appted Atty - Felony</v>
      </c>
      <c r="GE39" t="str">
        <v>62476 - Court Appted Atty - Captial Murder</v>
      </c>
      <c r="GF39" t="str">
        <v>62477 - Court Appted Atty - Writs</v>
      </c>
      <c r="GG39" t="str">
        <v>62478 - Court Appted Atty - Investigator</v>
      </c>
      <c r="GH39" t="str">
        <v>62479 - Court Appted Atty -Child Welfare</v>
      </c>
      <c r="GI39" t="str">
        <v>62480 - Court Appted Atty - Delinquency</v>
      </c>
      <c r="GJ39" t="str">
        <v>62481 - Court Appointed Atty. -   Death Penalty</v>
      </c>
      <c r="GK39" t="str">
        <v>62482 - Court Appted Atty - No Charges</v>
      </c>
      <c r="GL39" t="str">
        <v>62483 - Court Appted Atty - District Court Appeal</v>
      </c>
      <c r="GM39" t="str">
        <v>62484 - Courty Appted Atty - Other allowable Exp Capital</v>
      </c>
      <c r="GN39" t="str">
        <v>62485 - Ct. Appt. Ad-Iitem Full Guardianship</v>
      </c>
      <c r="GO39" t="str">
        <v>62486 - Court Appointed Advocates</v>
      </c>
      <c r="GP39" t="str">
        <v>62488 - Trial Expense Other Court Costs</v>
      </c>
      <c r="GQ39" t="str">
        <v>62491 - Transcripts of Proceedings</v>
      </c>
      <c r="GR39" t="str">
        <v>62492 - Mediators</v>
      </c>
      <c r="GS39" t="str">
        <v>62493 - Witness Fees</v>
      </c>
      <c r="GT39" t="str">
        <v>62494 - Expenses -Visiting Judges &amp; CT Reporters</v>
      </c>
      <c r="GU39" t="str">
        <v>62495 - Attorney Pro Tem</v>
      </c>
      <c r="GV39" t="str">
        <v>62496 - Appraisal District Share</v>
      </c>
      <c r="GW39" t="str">
        <v>62497 - Expert Testimony - Non PSYCH</v>
      </c>
      <c r="GX39" t="str">
        <v>62498 - Expert Testimony - Psych</v>
      </c>
      <c r="GY39" t="str">
        <v>62499 - Expert Testimony - Non Psych Capital</v>
      </c>
      <c r="GZ39" t="str">
        <v>62500 - Expert Testimony - PD</v>
      </c>
      <c r="HA39" t="str">
        <v>62501 - Expert Testimony - Psych Capital</v>
      </c>
      <c r="HB39" t="str">
        <v>62502 - Capital Public Defender Expert Witness</v>
      </c>
      <c r="HC39" t="str">
        <v>62505 - Investigator - Capital</v>
      </c>
      <c r="HD39" t="str">
        <v>62510 - Ammunition/Explosives</v>
      </c>
      <c r="HE39" t="str">
        <v>62520 - Crime Scene Supplies</v>
      </c>
      <c r="HF39" t="str">
        <v>62530 - Law Enforcement Badges</v>
      </c>
      <c r="HG39" t="str">
        <v>62535 - Bulletproof Vests</v>
      </c>
      <c r="HH39" t="str">
        <v>62540 - Groceries</v>
      </c>
      <c r="HI39" t="str">
        <v>62543 - Vehicles Insurance</v>
      </c>
      <c r="HJ39" t="str">
        <v>62544 - Other</v>
      </c>
      <c r="HK39" t="str">
        <v>62545 - Household Utensils</v>
      </c>
      <c r="HL39" t="str">
        <v>62550 - Kitchen Supplies</v>
      </c>
      <c r="HM39" t="str">
        <v>62555 - Detention Supplies</v>
      </c>
      <c r="HN39" t="str">
        <v>62556 - Personal Care Toiletries</v>
      </c>
      <c r="HO39" t="str">
        <v>62560 - Land-Open Spaces and PW</v>
      </c>
      <c r="HP39" t="str">
        <v>62565 - Citi Lead Projects - Public Wks</v>
      </c>
      <c r="HQ39" t="str">
        <v>62567 - Professional Services</v>
      </c>
      <c r="HR39" t="str">
        <v>62568 - R O W</v>
      </c>
      <c r="HS39" t="str">
        <v>62569 - Land Improvment- Highways and Streets</v>
      </c>
      <c r="HT39" t="str">
        <v>62570 - Construction</v>
      </c>
      <c r="HU39" t="str">
        <v>62571 - Special Commissioners</v>
      </c>
      <c r="HV39" t="str">
        <v>62575 - Clothing  &amp;  Bedding</v>
      </c>
      <c r="HW39" t="str">
        <v>62580 - Reserve Deputy Bond</v>
      </c>
      <c r="HX39" t="str">
        <v>62585 - Informant Fees</v>
      </c>
      <c r="HY39" t="str">
        <v>62590 - County Auto Maintenance</v>
      </c>
      <c r="HZ39" t="str">
        <v>62595 - Vehicle Emissions Repairs</v>
      </c>
      <c r="IA39" t="str">
        <v>62610 - Auto Parts &amp; Supplies</v>
      </c>
      <c r="IB39" t="str">
        <v>62620 - Towing / Road Service</v>
      </c>
      <c r="IC39" t="str">
        <v>62630 - Radio Parts &amp; Supplies</v>
      </c>
      <c r="ID39" t="str">
        <v>62635 - Materials and Supplies</v>
      </c>
      <c r="IE39" t="str">
        <v>62640 - Maintenance/Labor on Building/Office Equipment</v>
      </c>
      <c r="IF39" t="str">
        <v>62650 - Special Equipment Maintenance</v>
      </c>
      <c r="IG39" t="str">
        <v>62660 - Computer Maintenance (Non Contractual)</v>
      </c>
      <c r="IH39" t="str">
        <v>62670 - Maintenance</v>
      </c>
      <c r="II39" t="str">
        <v>62680 - Building Material</v>
      </c>
      <c r="IJ39" t="str">
        <v>62690 - Hardware &amp; Electrical Supplies</v>
      </c>
      <c r="IK39" t="str">
        <v>62710 - Plumbing Supplies</v>
      </c>
      <c r="IL39" t="str">
        <v>62720 - Janitorial Supplies</v>
      </c>
      <c r="IM39" t="str">
        <v>62730 - Small Tools</v>
      </c>
      <c r="IN39" t="str">
        <v>62740 - Painting Supplies</v>
      </c>
      <c r="IO39" t="str">
        <v>62750 - Welding Supplies</v>
      </c>
      <c r="IP39" t="str">
        <v>62760 - Ground Maintenance</v>
      </c>
      <c r="IQ39" t="str">
        <v>62770 - Extermination/Fumigation</v>
      </c>
      <c r="IR39" t="str">
        <v>62810 - Groceries-Other</v>
      </c>
      <c r="IS39" t="str">
        <v>62815 - Jury Room Supplies</v>
      </c>
      <c r="IT39" t="str">
        <v>62818 - FM-Minor Building Alterations</v>
      </c>
      <c r="IU39" t="str">
        <v>62820 - Agricultural Supplies</v>
      </c>
      <c r="IV39" t="str">
        <v>62825 - Animal &amp; Livestock Feed &amp; Supplies</v>
      </c>
      <c r="IW39" t="str">
        <v>62830 - Animal Disposal</v>
      </c>
      <c r="IX39" t="str">
        <v>62835 - Autopsy Supplies</v>
      </c>
      <c r="IY39" t="str">
        <v>62840 - Laboratory Supplies</v>
      </c>
      <c r="IZ39" t="str">
        <v>62845 - Chemicals</v>
      </c>
      <c r="JA39" t="str">
        <v>62846 - Cylinder Gases</v>
      </c>
      <c r="JB39" t="str">
        <v>62847 - Drafting /Survey Supplies</v>
      </c>
      <c r="JC39" t="str">
        <v>62860 - FM-ADA Improvements</v>
      </c>
      <c r="JD39" t="str">
        <v>62861 - FM-Flooring updates</v>
      </c>
      <c r="JE39" t="str">
        <v>62862 - FM-Environmental Remediation</v>
      </c>
      <c r="JF39" t="str">
        <v>62863 - FM-HVAC Repair</v>
      </c>
      <c r="JG39" t="str">
        <v>62864 - FM-Minor Building Alterations</v>
      </c>
      <c r="JH39" t="str">
        <v>62865 - FM-Landscaping</v>
      </c>
      <c r="JI39" t="str">
        <v>62866 - FM-ADA Improvements</v>
      </c>
      <c r="JJ39" t="str">
        <v>62867 - FM-Lighting</v>
      </c>
      <c r="JK39" t="str">
        <v>62868 - FM-Other Facility Expense</v>
      </c>
      <c r="JL39" t="str">
        <v>62869 - FM-Fire Alarm&amp; Smoke Detectors</v>
      </c>
      <c r="JM39" t="str">
        <v>62871 - FM-Other Facility Expense</v>
      </c>
      <c r="JN39" t="str">
        <v>62872 - FM-Parking Program</v>
      </c>
      <c r="JO39" t="str">
        <v>62873 - FM-Emergency Management System</v>
      </c>
      <c r="JP39" t="str">
        <v>62874 - FM-Electrical</v>
      </c>
      <c r="JQ39" t="str">
        <v>62875 - FM-Plumbing</v>
      </c>
      <c r="JR39" t="str">
        <v>62876 - FM-Elevators</v>
      </c>
      <c r="JS39" t="str">
        <v>62880 - Election Supplies</v>
      </c>
      <c r="JT39" t="str">
        <v>62890 - Voting Machine Supplies</v>
      </c>
      <c r="JU39" t="str">
        <v>62910 - Voting Machine Transportation</v>
      </c>
      <c r="JV39" t="str">
        <v>62920 - Drug &amp; Medical Supplies</v>
      </c>
      <c r="JW39" t="str">
        <v>62930 - Photo Supplies</v>
      </c>
      <c r="JX39" t="str">
        <v>62935 - Two-Way Radios</v>
      </c>
      <c r="JY39" t="str">
        <v>62940 - Laundry &amp; Cleaning Supplies</v>
      </c>
      <c r="JZ39" t="str">
        <v>62950 - Books &amp; Supplements</v>
      </c>
      <c r="KA39" t="str">
        <v>62960 - Training Supplies</v>
      </c>
      <c r="KB39" t="str">
        <v>62970 - Uniforms</v>
      </c>
      <c r="KC39" t="str">
        <v>62975 - Payment Old Cancelled Warrants</v>
      </c>
      <c r="KD39" t="str">
        <v>62980 - Auto Expense - Incidental</v>
      </c>
      <c r="KE39" t="str">
        <v>62990 - Special Allocation - Welfare Dept.</v>
      </c>
      <c r="KF39" t="str">
        <v>62995 - Lease Expenses</v>
      </c>
      <c r="KG39" t="str">
        <v>63101 - GT6112-Substitute Teacher Salaries</v>
      </c>
      <c r="KH39" t="str">
        <v>63102 - GT6119-Teachers and Other Prof</v>
      </c>
      <c r="KI39" t="str">
        <v>63103 - GT6121-Extra Duty Pay /Overtime</v>
      </c>
      <c r="KJ39" t="str">
        <v>63104 - GT6129-Support Salaries</v>
      </c>
      <c r="KK39" t="str">
        <v>63105 - GT6141-Social Security / Medic</v>
      </c>
      <c r="KL39" t="str">
        <v>63106 - GT6142-Group Health and Life I</v>
      </c>
      <c r="KM39" t="str">
        <v>63107 - GT6143-Workers Compensation</v>
      </c>
      <c r="KN39" t="str">
        <v>63108 - GT6145-Unemployment Compensation</v>
      </c>
      <c r="KO39" t="str">
        <v>63109 - GT6146-Teacher Retirement / TR</v>
      </c>
      <c r="KP39" t="str">
        <v>63110 - GT6200-No Description</v>
      </c>
      <c r="KQ39" t="str">
        <v>63111 - GT6211-Legal Services</v>
      </c>
      <c r="KR39" t="str">
        <v>63112 - GT6212-Audit Services</v>
      </c>
      <c r="KS39" t="str">
        <v>63113 - GT6239-Education Service Center</v>
      </c>
      <c r="KT39" t="str">
        <v>63114 - GT6249-Maintenance and Repair</v>
      </c>
      <c r="KU39" t="str">
        <v>63115 - GT6259-Utilities</v>
      </c>
      <c r="KV39" t="str">
        <v>63116 - GT6269-Rentals - Operating Lea</v>
      </c>
      <c r="KW39" t="str">
        <v>63117 - GT6299-No Description</v>
      </c>
      <c r="KX39" t="str">
        <v>63118 - GT6319-Supplies for Maintenanc</v>
      </c>
      <c r="KY39" t="str">
        <v>63119 - GT6321-Textbooks</v>
      </c>
      <c r="KZ39" t="str">
        <v>63120 - GT6329-No Description</v>
      </c>
      <c r="LA39" t="str">
        <v>63121 - GT6339-Testing Materials</v>
      </c>
      <c r="LB39" t="str">
        <v>63122 - GT6399-Supplies and Materials</v>
      </c>
      <c r="LC39" t="str">
        <v>63123 - GT6411-Employee Travel</v>
      </c>
      <c r="LD39" t="str">
        <v>63124 - GT6429-Insurance Cost</v>
      </c>
      <c r="LE39" t="str">
        <v>63125 - GT6494-No Description</v>
      </c>
      <c r="LF39" t="str">
        <v>63126 - GT6499-Fees, Dues and Other Ex</v>
      </c>
      <c r="LG39" t="str">
        <v>67520 - Interest Payment</v>
      </c>
      <c r="LH39" t="str">
        <v>67525 - Premium &amp; Discount Amortization - Debt</v>
      </c>
      <c r="LI39" t="str">
        <v>67530 - Principal Payment</v>
      </c>
      <c r="LJ39" t="str">
        <v>67532 - Debt Issuance Costs</v>
      </c>
      <c r="LK39" t="str">
        <v>67535 - Deferred Debt Issuance Amortization</v>
      </c>
      <c r="LL39" t="str">
        <v>68001 - Property - Budget Only</v>
      </c>
      <c r="LM39" t="str">
        <v>68010 - Engineering &amp; Design ( Other than CMAQ)</v>
      </c>
      <c r="LN39" t="str">
        <v>68011 - Capital Outlay Other</v>
      </c>
      <c r="LO39" t="str">
        <v>68020 - Professional/Consultant Fees</v>
      </c>
      <c r="LP39" t="str">
        <v>68050 - Administrative Costs- Property</v>
      </c>
      <c r="LQ39" t="str">
        <v>68110 - Land - DO NOT USE</v>
      </c>
      <c r="LR39" t="str">
        <v>68111 - Land-NEW</v>
      </c>
      <c r="LS39" t="str">
        <v>68115 - Land Improvements</v>
      </c>
      <c r="LT39" t="str">
        <v>68116 - Land Improvements-NEW</v>
      </c>
      <c r="LU39" t="str">
        <v>68120 - Buildings</v>
      </c>
      <c r="LV39" t="str">
        <v>68121 - Building Reno - 20 year</v>
      </c>
      <c r="LW39" t="str">
        <v>68130 - Building Improvements</v>
      </c>
      <c r="LX39" t="str">
        <v>68131 - Tenant Build Out - Leasehold</v>
      </c>
      <c r="LY39" t="str">
        <v>68132 - Major Elevator Improvements</v>
      </c>
      <c r="LZ39" t="str">
        <v>68136 - Capx Temp Buildings</v>
      </c>
      <c r="MA39" t="str">
        <v>68141 - R-O-W - Land</v>
      </c>
      <c r="MB39" t="str">
        <v>68144 - R-O-W - Appraisers Fees</v>
      </c>
      <c r="MC39" t="str">
        <v>68147 - R-O-W - Title Expense</v>
      </c>
      <c r="MD39" t="str">
        <v>68149 - R-O-W - Sole Expense of State</v>
      </c>
      <c r="ME39" t="str">
        <v>68180 - Property Inspection</v>
      </c>
      <c r="MF39" t="str">
        <v>68185 - Archeological Survey</v>
      </c>
      <c r="MG39" t="str">
        <v>68190 - Architects Fees</v>
      </c>
      <c r="MH39" t="str">
        <v>68210 - Construction in Progress_A08210</v>
      </c>
      <c r="MI39" t="str">
        <v>68293 - Computer Hardware - Non capital outlay</v>
      </c>
      <c r="MJ39" t="str">
        <v>68294 - Computer Software As A Service - Not capitallized</v>
      </c>
      <c r="MK39" t="str">
        <v>68295 - Software Purchase - Non CAP</v>
      </c>
      <c r="ML39" t="str">
        <v>68311 - Roads</v>
      </c>
      <c r="MM39" t="str">
        <v>68312 - Bridges</v>
      </c>
      <c r="MN39" t="str">
        <v>68314 - Quality Control - Roads &amp; Bridge</v>
      </c>
      <c r="MO39" t="str">
        <v>68318 - Capital exp-cities</v>
      </c>
      <c r="MP39" t="str">
        <v>68319 - Capital - Contra (Reimbursement from Cities</v>
      </c>
      <c r="MQ39" t="str">
        <v>68330 - Curb, Gutter, &amp; Drainage</v>
      </c>
      <c r="MR39" t="str">
        <v>68399 - Capital-contra-cities</v>
      </c>
      <c r="MS39" t="str">
        <v>68410 - Furniture &amp; Equipment</v>
      </c>
      <c r="MT39" t="str">
        <v>68414 - Office Equipment</v>
      </c>
      <c r="MU39" t="str">
        <v>68415 - Equipment, Fixed Assets</v>
      </c>
      <c r="MV39" t="str">
        <v>68416 - Medical Equipment</v>
      </c>
      <c r="MW39" t="str">
        <v>68417 - Telephone Equipment</v>
      </c>
      <c r="MX39" t="str">
        <v>68418 - General Equipment</v>
      </c>
      <c r="MY39" t="str">
        <v>68419 - Laundry Equipment</v>
      </c>
      <c r="MZ39" t="str">
        <v>68520 - Telecommunication Equipment</v>
      </c>
      <c r="NA39" t="str">
        <v>68530 - Law Library Books (Complete Se</v>
      </c>
      <c r="NB39" t="str">
        <v>68610 - Special Equipment Maintenance</v>
      </c>
      <c r="NC39" t="str">
        <v>68615 - Road Construction Equipment</v>
      </c>
      <c r="ND39" t="str">
        <v>68616 - Laboratory Equipment</v>
      </c>
      <c r="NE39" t="str">
        <v>68620 - Vehicles</v>
      </c>
      <c r="NF39" t="str">
        <v>68621 - Electric Vehicles</v>
      </c>
      <c r="NG39" t="str">
        <v>68625 - Trucks</v>
      </c>
      <c r="NH39" t="str">
        <v>68630 - Computer Hardware</v>
      </c>
      <c r="NI39" t="str">
        <v>68639 - Software - Other Exp</v>
      </c>
      <c r="NJ39" t="str">
        <v>68640 - Computer Software over $10000</v>
      </c>
      <c r="NK39" t="str">
        <v>68641 - Software Dev, Imp, Cons Fees</v>
      </c>
      <c r="NL39" t="str">
        <v>68642 - Leases NonCapitalized F196 only</v>
      </c>
      <c r="NM39" t="str">
        <v>68643 - Capital Leases</v>
      </c>
      <c r="NN39" t="str">
        <v>68708 - Property - Traffic Signs</v>
      </c>
      <c r="NO39" t="str">
        <v>68713 - Property - Kitchen Equipment</v>
      </c>
      <c r="NP39" t="str">
        <v>68801 - Flooring Updates</v>
      </c>
      <c r="NQ39" t="str">
        <v>68803 - FM-Electrical</v>
      </c>
      <c r="NR39" t="str">
        <v>68806 - FM-Energy Management system</v>
      </c>
      <c r="NS39" t="str">
        <v>68809 - FM-Environmental Remediation</v>
      </c>
      <c r="NT39" t="str">
        <v>68812 - FM-Fire Alarm&amp; Smoke Detectors</v>
      </c>
      <c r="NU39" t="str">
        <v>68815 - FM-HVAC Repair</v>
      </c>
      <c r="NV39" t="str">
        <v>68818 - FM-Minor building alterations</v>
      </c>
      <c r="NW39" t="str">
        <v>68821 - FM-Painting</v>
      </c>
      <c r="NX39" t="str">
        <v>68824 - FM-Parking Program</v>
      </c>
      <c r="NY39" t="str">
        <v>68827 - FM_Plumbing</v>
      </c>
      <c r="NZ39" t="str">
        <v>68830 - FM-Roofing</v>
      </c>
      <c r="OA39" t="str">
        <v>68833 - Telcom</v>
      </c>
      <c r="OB39" t="str">
        <v>68836 - FM-Waterproofing</v>
      </c>
      <c r="OC39" t="str">
        <v>68839 - FM-Windows</v>
      </c>
      <c r="OD39" t="str">
        <v>68842 - FM-Landscaping</v>
      </c>
      <c r="OE39" t="str">
        <v>68845 - FM-ADA Improvements</v>
      </c>
      <c r="OF39" t="str">
        <v>68851 - FM-Lighting</v>
      </c>
      <c r="OG39" t="str">
        <v>68871 - FM-Other Facility Expense</v>
      </c>
      <c r="OH39" t="str">
        <v>68950 - Depreciation</v>
      </c>
      <c r="OI39" t="str">
        <v xml:space="preserve">68951 - Amortization </v>
      </c>
      <c r="OJ39" t="str">
        <v>68955 - Depreciation Adjustment - FA</v>
      </c>
      <c r="OK39" t="str">
        <v>68960 - Gain/Loss - NBV - FA</v>
      </c>
      <c r="OL39" t="str">
        <v>68961 - Cost of Removal Gain/Loss</v>
      </c>
      <c r="OM39" t="str">
        <v>69305 - Retiree-Health</v>
      </c>
      <c r="ON39" t="str">
        <v>69310 - W. Comp. Admin. Fee Expenses</v>
      </c>
      <c r="OO39" t="str">
        <v>69315 - Prescriptions</v>
      </c>
      <c r="OP39" t="str">
        <v>69320 - Administrative Fees-INS TRUST</v>
      </c>
      <c r="OQ39" t="str">
        <v>69325 - Trust - Section 125 Flex Claims</v>
      </c>
      <c r="OR39" t="str">
        <v>69330 - Trust - Optumhealth Bank</v>
      </c>
      <c r="OS39" t="str">
        <v>69335 - Trust - Miscellaneous Expenses</v>
      </c>
      <c r="OT39" t="str">
        <v>69340 - North Texas Alliance</v>
      </c>
      <c r="OU39" t="str">
        <v>69345 - Trust - Texas Health Choice</v>
      </c>
      <c r="OV39" t="str">
        <v>69350 - Trust - Safeguard Dental</v>
      </c>
      <c r="OW39" t="str">
        <v>69355 - Trust-Mental Health Network services</v>
      </c>
      <c r="OX39" t="str">
        <v>69360 - Trust - Refunds Medical Payments</v>
      </c>
      <c r="OY39" t="str">
        <v>69365 - Affordalbe Care ACT</v>
      </c>
      <c r="OZ39" t="str">
        <v>69370 - Special &amp; Trust Disbursements</v>
      </c>
      <c r="PA39" t="str">
        <v>69375 - ISF-Workers Comp Expenses</v>
      </c>
    </row>
    <row r="40" spans="1:417" x14ac:dyDescent="0.25">
      <c r="A40" t="str" cm="1">
        <f t="array" ref="A40:PA40">TRANSPOSE(_xlfn._xlws.SORT(_xlfn._xlws.FILTER(TableAccount[Account List],ISNUMBER(SEARCH(Travel!Z41,TableAccount[Account List])))))</f>
        <v>61010 - Salaries - Official</v>
      </c>
      <c r="B40" t="str">
        <v>61011 - District Court Judges(Tex. Govt. Code Sec. 659.012(a)(1))</v>
      </c>
      <c r="C40" t="str">
        <v>61012 - Court of Appeals Justices(Tex. Govt. Code Sec. 659.012(a)(2))</v>
      </c>
      <c r="D40" t="str">
        <v>61013 - Supreme Court Justices &amp; Court of Criminal Appeals Judges(Tex. Govt. Code Sec. 659.012(a)(3))</v>
      </c>
      <c r="E40" t="str">
        <v>61014 - County Court at Law Judges (Tex. Govt. Code Sec. 25.0005)</v>
      </c>
      <c r="F40" t="str">
        <v>61015 - Probate Court Judges(Tex. Govt. Code Sec. 25.0023)</v>
      </c>
      <c r="G40" t="str">
        <v>61016 - Appointed Directors</v>
      </c>
      <c r="H40" t="str">
        <v>61020 - Salaries - Assistant</v>
      </c>
      <c r="I40" t="str">
        <v>61025 - Supplemental Pay</v>
      </c>
      <c r="J40" t="str">
        <v>61030 - Salaries - Court Coordinators</v>
      </c>
      <c r="K40" t="str">
        <v>61040 - Salaries - Court Reporters</v>
      </c>
      <c r="L40" t="str">
        <v>61050 - Salaries - Overtime</v>
      </c>
      <c r="M40" t="str">
        <v>61060 - Salaries - Extra Help</v>
      </c>
      <c r="N40" t="str">
        <v>61061 - Salaries - Part-time Regular</v>
      </c>
      <c r="O40" t="str">
        <v>61062 - Salaries - Part-time Temporary</v>
      </c>
      <c r="P40" t="str">
        <v>61070 - Automobile Allowance</v>
      </c>
      <c r="Q40" t="str">
        <v>61080 - Mileage Reimbursement</v>
      </c>
      <c r="R40" t="str">
        <v>61090 - Salary Lag Account</v>
      </c>
      <c r="S40" t="str">
        <v>61110 - Social Security</v>
      </c>
      <c r="T40" t="str">
        <v>61111 - FICA_A01111</v>
      </c>
      <c r="U40" t="str">
        <v>61112 - Medicare_A01112</v>
      </c>
      <c r="V40" t="str">
        <v>61113 - PARS</v>
      </c>
      <c r="W40" t="str">
        <v>61120 - Sick Leave Payoff</v>
      </c>
      <c r="X40" t="str">
        <v>61140 - Insurance -Employer</v>
      </c>
      <c r="Y40" t="str">
        <v>61150 - Fringe Benefits Retirement-Employer</v>
      </c>
      <c r="Z40" t="str">
        <v>61160 - Unemployment Insurance</v>
      </c>
      <c r="AA40" t="str">
        <v>61190 - Workers Compensation- County</v>
      </c>
      <c r="AB40" t="str">
        <v>62001 - Operating - Budget Only</v>
      </c>
      <c r="AC40" t="str">
        <v>62010 - Advertising</v>
      </c>
      <c r="AD40" t="str">
        <v>62011 - Classified Advertising</v>
      </c>
      <c r="AE40" t="str">
        <v>62012 - Advertisement for Bids</v>
      </c>
      <c r="AF40" t="str">
        <v>62013 - Legal Notices</v>
      </c>
      <c r="AG40" t="str">
        <v>62014 - Other</v>
      </c>
      <c r="AH40" t="str">
        <v>62015 - Forfeiture Disbursements</v>
      </c>
      <c r="AI40" t="str">
        <v>62021 - Truck  Rental</v>
      </c>
      <c r="AJ40" t="str">
        <v>62022 - Equipment Rental</v>
      </c>
      <c r="AK40" t="str">
        <v>62023 - Building Rental</v>
      </c>
      <c r="AL40" t="str">
        <v>62024 - Other  Rental</v>
      </c>
      <c r="AM40" t="str">
        <v>62025 - Voting Machine Rental</v>
      </c>
      <c r="AN40" t="str">
        <v>62026 - Business Travel</v>
      </c>
      <c r="AO40" t="str">
        <v>62027 - Conference Travel</v>
      </c>
      <c r="AP40" t="str">
        <v>62028 - Legislative Travel</v>
      </c>
      <c r="AQ40" t="str">
        <v>62029 - Recruiting Travel</v>
      </c>
      <c r="AR40" t="str">
        <v>62030 - Administrative Expense</v>
      </c>
      <c r="AS40" t="str">
        <v>62031 - Administrative Expense Contra</v>
      </c>
      <c r="AT40" t="str">
        <v>62035 - Late Fees/Finance Charges</v>
      </c>
      <c r="AU40" t="str">
        <v>62036 - Day Treatment Program</v>
      </c>
      <c r="AV40" t="str">
        <v>62037 - Electronic Monitoring</v>
      </c>
      <c r="AW40" t="str">
        <v>62038 - Juvenile Groceries</v>
      </c>
      <c r="AX40" t="str">
        <v>62039 - Emergency Foster Care</v>
      </c>
      <c r="AY40" t="str">
        <v>62040 - Emergency Food Assistance</v>
      </c>
      <c r="AZ40" t="str">
        <v>62041 - Emergency Medical Assistance</v>
      </c>
      <c r="BA40" t="str">
        <v>62042 - School/Recreation Expense</v>
      </c>
      <c r="BB40" t="str">
        <v>62043 - Residential Placement</v>
      </c>
      <c r="BC40" t="str">
        <v>62044 - Medical Expenses</v>
      </c>
      <c r="BD40" t="str">
        <v>62050 - Conference/Staff Development Expense</v>
      </c>
      <c r="BE40" t="str">
        <v>62080 - Dues &amp; Subscriptions</v>
      </c>
      <c r="BF40" t="str">
        <v>62081 - Organizational Dues</v>
      </c>
      <c r="BG40" t="str">
        <v>62082 - Subscriptions</v>
      </c>
      <c r="BH40" t="str">
        <v>62083 - Refunds</v>
      </c>
      <c r="BI40" t="str">
        <v>62084 - Reporting Vital Statistics</v>
      </c>
      <c r="BJ40" t="str">
        <v>62090 - Property Less than $5000</v>
      </c>
      <c r="BK40" t="str">
        <v>62093 - Computer Hardware less than $5000</v>
      </c>
      <c r="BL40" t="str">
        <v>62094 - Software as a service</v>
      </c>
      <c r="BM40" t="str">
        <v>62095 - Computer Software</v>
      </c>
      <c r="BN40" t="str">
        <v>62097 - Radios less than $5000 (8/30/01)</v>
      </c>
      <c r="BO40" t="str">
        <v>62098 - Weapons - Guns, Rifles</v>
      </c>
      <c r="BP40" t="str">
        <v>62125 - Questioned Cost Reimbursement</v>
      </c>
      <c r="BQ40" t="str">
        <v>62136 - Court Appointed Interpreter</v>
      </c>
      <c r="BR40" t="str">
        <v>62140 - Transportation Assistance</v>
      </c>
      <c r="BS40" t="str">
        <v>62150 - License &amp; Permit Fees</v>
      </c>
      <c r="BT40" t="str">
        <v>62151 - Rental Assistance- Emergency</v>
      </c>
      <c r="BU40" t="str">
        <v>62152 - Rental Assistance - Long Term</v>
      </c>
      <c r="BV40" t="str">
        <v>62153 - Rental Assistance - Client ERAP</v>
      </c>
      <c r="BW40" t="str">
        <v>62154 - Furnishings Assistance</v>
      </c>
      <c r="BX40" t="str">
        <v>62155 - Juror Housing &amp; Meals</v>
      </c>
      <c r="BY40" t="str">
        <v>62156 - Notary /Bonds Fees</v>
      </c>
      <c r="BZ40" t="str">
        <v>62157 - Rental Assistance - Portability Vouchers</v>
      </c>
      <c r="CA40" t="str">
        <v>62160 - Office Supplies</v>
      </c>
      <c r="CB40" t="str">
        <v>62170 - Postage</v>
      </c>
      <c r="CC40" t="str">
        <v>62175 - Printing / Imaging Expense</v>
      </c>
      <c r="CD40" t="str">
        <v>62179 - Water/Sewer/Garbage</v>
      </c>
      <c r="CE40" t="str">
        <v>62180 - Emergency Assistance</v>
      </c>
      <c r="CF40" t="str">
        <v>62181 - Utilities Assistance - Elderly</v>
      </c>
      <c r="CG40" t="str">
        <v>62182 - Utilities Assistance - Emergency</v>
      </c>
      <c r="CH40" t="str">
        <v>62183 - Utilities Assistance - Co Payment</v>
      </c>
      <c r="CI40" t="str">
        <v>62184 - Utilities Assistance - Mortgage</v>
      </c>
      <c r="CJ40" t="str">
        <v>62185 - Utitlities Assitance - ERAP Client</v>
      </c>
      <c r="CK40" t="str">
        <v>62186 - Utilities Assistance</v>
      </c>
      <c r="CL40" t="str">
        <v>62187 - Utilities</v>
      </c>
      <c r="CM40" t="str">
        <v>62188 - Print Shop Expenses</v>
      </c>
      <c r="CN40" t="str">
        <v>62189 - Publications</v>
      </c>
      <c r="CO40" t="str">
        <v>62190 - Testing Expense</v>
      </c>
      <c r="CP40" t="str">
        <v>62191 - Mortgage Assistance</v>
      </c>
      <c r="CQ40" t="str">
        <v>62192 - Transportation Assistance</v>
      </c>
      <c r="CR40" t="str">
        <v>62195 - Other Miscellaneous</v>
      </c>
      <c r="CS40" t="str">
        <v>62200 - Engineering</v>
      </c>
      <c r="CT40" t="str">
        <v>62210 - Shipping &amp; Handing (Freight)</v>
      </c>
      <c r="CU40" t="str">
        <v>62211 - Telephones</v>
      </c>
      <c r="CV40" t="str">
        <v>62212 - Cellular Phones</v>
      </c>
      <c r="CW40" t="str">
        <v>62213 - Pagers</v>
      </c>
      <c r="CX40" t="str">
        <v>62214 - Internet Access</v>
      </c>
      <c r="CY40" t="str">
        <v>62215 - Telecom maintenance and repair</v>
      </c>
      <c r="CZ40" t="str">
        <v>62216 - Telecom contracts</v>
      </c>
      <c r="DA40" t="str">
        <v>62217 - Telecommunications</v>
      </c>
      <c r="DB40" t="str">
        <v>62218 - Telephone Reimbursement</v>
      </c>
      <c r="DC40" t="str">
        <v>62219 - Long Distance</v>
      </c>
      <c r="DD40" t="str">
        <v>62221 - Financial &amp; Audit</v>
      </c>
      <c r="DE40" t="str">
        <v>62222 - Sign Painting &amp; Lettering</v>
      </c>
      <c r="DF40" t="str">
        <v>62223 - Medical Services</v>
      </c>
      <c r="DG40" t="str">
        <v>62225 - Other Professional Fees</v>
      </c>
      <c r="DH40" t="str">
        <v>62226 - Professional Fees - Sub-Recipients</v>
      </c>
      <c r="DI40" t="str">
        <v>62227 - Collection Fees - Linebarger</v>
      </c>
      <c r="DJ40" t="str">
        <v>62228 - Judical Region - Local Issue</v>
      </c>
      <c r="DK40" t="str">
        <v>62229 - Contra - Reimbursement from Ci</v>
      </c>
      <c r="DL40" t="str">
        <v>62235 - DDA - Spendable Balance</v>
      </c>
      <c r="DM40" t="str">
        <v>62240 - Incentives- Participants</v>
      </c>
      <c r="DN40" t="str">
        <v>62250 - Incentives- Grants</v>
      </c>
      <c r="DO40" t="str">
        <v>62254 - Lumber</v>
      </c>
      <c r="DP40" t="str">
        <v>62255 - Steel &amp; Iron</v>
      </c>
      <c r="DQ40" t="str">
        <v>62256 - Concrete Pipes</v>
      </c>
      <c r="DR40" t="str">
        <v>62257 - Sand</v>
      </c>
      <c r="DS40" t="str">
        <v>62258 - Chat</v>
      </c>
      <c r="DT40" t="str">
        <v>62259 - Liquid Asphalt</v>
      </c>
      <c r="DU40" t="str">
        <v>62260 - Asphalt Plant Mix</v>
      </c>
      <c r="DV40" t="str">
        <v>62261 - Cement Slurry</v>
      </c>
      <c r="DW40" t="str">
        <v>62262 - Road Gravel</v>
      </c>
      <c r="DX40" t="str">
        <v>62263 - Hazardous Waste Disposal</v>
      </c>
      <c r="DY40" t="str">
        <v>62264 - Waste Disposal</v>
      </c>
      <c r="DZ40" t="str">
        <v>62265 - Trash / Litter Removal</v>
      </c>
      <c r="EA40" t="str">
        <v>62266 - Cement Sacrete</v>
      </c>
      <c r="EB40" t="str">
        <v>62267 - Signage</v>
      </c>
      <c r="EC40" t="str">
        <v>62268 - Surety Bonds</v>
      </c>
      <c r="ED40" t="str">
        <v>62269 - Death/Burial Expense</v>
      </c>
      <c r="EE40" t="str">
        <v>62270 - Line Stabilizer</v>
      </c>
      <c r="EF40" t="str">
        <v>62271 - Delivery Service</v>
      </c>
      <c r="EG40" t="str">
        <v>62275 - Usage Equipment</v>
      </c>
      <c r="EH40" t="str">
        <v>62280 - Usage Materials/Burdened</v>
      </c>
      <c r="EI40" t="str">
        <v>62285 - Fuel</v>
      </c>
      <c r="EJ40" t="str">
        <v>62310 - Petit Jury</v>
      </c>
      <c r="EK40" t="str">
        <v>62320 - Grand Jury</v>
      </c>
      <c r="EL40" t="str">
        <v>62330 - Visiting Judges</v>
      </c>
      <c r="EM40" t="str">
        <v>62340 - Visiting Court Reporters</v>
      </c>
      <c r="EN40" t="str">
        <v>62350 - Election Workers</v>
      </c>
      <c r="EO40" t="str">
        <v>62351 - DCCCD  Fitness Center</v>
      </c>
      <c r="EP40" t="str">
        <v>62352 - Room &amp; Board</v>
      </c>
      <c r="EQ40" t="str">
        <v>62353 - Cable Television</v>
      </c>
      <c r="ER40" t="str">
        <v>62354 - Relocation Expense</v>
      </c>
      <c r="ES40" t="str">
        <v>62355 - Miscellaneous Reimbursables</v>
      </c>
      <c r="ET40" t="str">
        <v>62356 - Maintenance Contracts</v>
      </c>
      <c r="EU40" t="str">
        <v>62357 - CPS Contracts</v>
      </c>
      <c r="EV40" t="str">
        <v>62358 - General Liability</v>
      </c>
      <c r="EW40" t="str">
        <v>62359 - Property Insurance</v>
      </c>
      <c r="EX40" t="str">
        <v>62360 - Insurance</v>
      </c>
      <c r="EY40" t="str">
        <v>62361 - Data Processing Contract</v>
      </c>
      <c r="EZ40" t="str">
        <v>62362 - Workers Comp (Courtesy Patrol)</v>
      </c>
      <c r="FA40" t="str">
        <v>62363 - Fire Fighting</v>
      </c>
      <c r="FB40" t="str">
        <v>62364 - Claims Against County</v>
      </c>
      <c r="FC40" t="str">
        <v>62365 - Janitorial Service -Contractual</v>
      </c>
      <c r="FD40" t="str">
        <v>62366 - Records Management Contracts</v>
      </c>
      <c r="FE40" t="str">
        <v>62367 - Other Contractual Services</v>
      </c>
      <c r="FF40" t="str">
        <v>62368 - Water Improvements - CDBG</v>
      </c>
      <c r="FG40" t="str">
        <v>62369 - Streets/Sidewalks - CDBG</v>
      </c>
      <c r="FH40" t="str">
        <v>62370 - Housing Reconstruction - CDBG</v>
      </c>
      <c r="FI40" t="str">
        <v>62371 - Transfer to State</v>
      </c>
      <c r="FJ40" t="str">
        <v>62372 - Indirect Costs</v>
      </c>
      <c r="FK40" t="str">
        <v>62373 - EMS Service</v>
      </c>
      <c r="FL40" t="str">
        <v>62374 - Mental Health State Contracts</v>
      </c>
      <c r="FM40" t="str">
        <v>62375 - Blight Removal/Demolition - CDBG</v>
      </c>
      <c r="FN40" t="str">
        <v>62376 - Housing Construction - CDBG</v>
      </c>
      <c r="FO40" t="str">
        <v>62377 - Building Improvements - CDBG</v>
      </c>
      <c r="FP40" t="str">
        <v>62378 - Sewer Improvements - CDBG</v>
      </c>
      <c r="FQ40" t="str">
        <v>62379 - Code Adminisstrator - CDBF</v>
      </c>
      <c r="FR40" t="str">
        <v>62405 - Tuition Reimbursement</v>
      </c>
      <c r="FS40" t="str">
        <v>62410 - Substitute Court Reporters</v>
      </c>
      <c r="FT40" t="str">
        <v>62430 - Consulting Fees</v>
      </c>
      <c r="FU40" t="str">
        <v>62440 - Classroom Training</v>
      </c>
      <c r="FV40" t="str">
        <v>62460 - Training Fees</v>
      </c>
      <c r="FW40" t="str">
        <v>62462 - Registration Fees - Training</v>
      </c>
      <c r="FX40" t="str">
        <v>62465 - Court Appointed Masters/Refere</v>
      </c>
      <c r="FY40" t="str">
        <v>62470 - Court Appted Atty - Other allowable Exp District Court</v>
      </c>
      <c r="FZ40" t="str">
        <v>62471 - Court Appted Atty - Other allowable Exp County Court</v>
      </c>
      <c r="GA40" t="str">
        <v>62472 - Court Appted Atty - Other allowable Exp Appeals</v>
      </c>
      <c r="GB40" t="str">
        <v>62473 - Court Appted Atty - Misdemeanor</v>
      </c>
      <c r="GC40" t="str">
        <v>62474 - Court Appted Atty - County Court Appeal</v>
      </c>
      <c r="GD40" t="str">
        <v>62475 - Court Appted Atty - Felony</v>
      </c>
      <c r="GE40" t="str">
        <v>62476 - Court Appted Atty - Captial Murder</v>
      </c>
      <c r="GF40" t="str">
        <v>62477 - Court Appted Atty - Writs</v>
      </c>
      <c r="GG40" t="str">
        <v>62478 - Court Appted Atty - Investigator</v>
      </c>
      <c r="GH40" t="str">
        <v>62479 - Court Appted Atty -Child Welfare</v>
      </c>
      <c r="GI40" t="str">
        <v>62480 - Court Appted Atty - Delinquency</v>
      </c>
      <c r="GJ40" t="str">
        <v>62481 - Court Appointed Atty. -   Death Penalty</v>
      </c>
      <c r="GK40" t="str">
        <v>62482 - Court Appted Atty - No Charges</v>
      </c>
      <c r="GL40" t="str">
        <v>62483 - Court Appted Atty - District Court Appeal</v>
      </c>
      <c r="GM40" t="str">
        <v>62484 - Courty Appted Atty - Other allowable Exp Capital</v>
      </c>
      <c r="GN40" t="str">
        <v>62485 - Ct. Appt. Ad-Iitem Full Guardianship</v>
      </c>
      <c r="GO40" t="str">
        <v>62486 - Court Appointed Advocates</v>
      </c>
      <c r="GP40" t="str">
        <v>62488 - Trial Expense Other Court Costs</v>
      </c>
      <c r="GQ40" t="str">
        <v>62491 - Transcripts of Proceedings</v>
      </c>
      <c r="GR40" t="str">
        <v>62492 - Mediators</v>
      </c>
      <c r="GS40" t="str">
        <v>62493 - Witness Fees</v>
      </c>
      <c r="GT40" t="str">
        <v>62494 - Expenses -Visiting Judges &amp; CT Reporters</v>
      </c>
      <c r="GU40" t="str">
        <v>62495 - Attorney Pro Tem</v>
      </c>
      <c r="GV40" t="str">
        <v>62496 - Appraisal District Share</v>
      </c>
      <c r="GW40" t="str">
        <v>62497 - Expert Testimony - Non PSYCH</v>
      </c>
      <c r="GX40" t="str">
        <v>62498 - Expert Testimony - Psych</v>
      </c>
      <c r="GY40" t="str">
        <v>62499 - Expert Testimony - Non Psych Capital</v>
      </c>
      <c r="GZ40" t="str">
        <v>62500 - Expert Testimony - PD</v>
      </c>
      <c r="HA40" t="str">
        <v>62501 - Expert Testimony - Psych Capital</v>
      </c>
      <c r="HB40" t="str">
        <v>62502 - Capital Public Defender Expert Witness</v>
      </c>
      <c r="HC40" t="str">
        <v>62505 - Investigator - Capital</v>
      </c>
      <c r="HD40" t="str">
        <v>62510 - Ammunition/Explosives</v>
      </c>
      <c r="HE40" t="str">
        <v>62520 - Crime Scene Supplies</v>
      </c>
      <c r="HF40" t="str">
        <v>62530 - Law Enforcement Badges</v>
      </c>
      <c r="HG40" t="str">
        <v>62535 - Bulletproof Vests</v>
      </c>
      <c r="HH40" t="str">
        <v>62540 - Groceries</v>
      </c>
      <c r="HI40" t="str">
        <v>62543 - Vehicles Insurance</v>
      </c>
      <c r="HJ40" t="str">
        <v>62544 - Other</v>
      </c>
      <c r="HK40" t="str">
        <v>62545 - Household Utensils</v>
      </c>
      <c r="HL40" t="str">
        <v>62550 - Kitchen Supplies</v>
      </c>
      <c r="HM40" t="str">
        <v>62555 - Detention Supplies</v>
      </c>
      <c r="HN40" t="str">
        <v>62556 - Personal Care Toiletries</v>
      </c>
      <c r="HO40" t="str">
        <v>62560 - Land-Open Spaces and PW</v>
      </c>
      <c r="HP40" t="str">
        <v>62565 - Citi Lead Projects - Public Wks</v>
      </c>
      <c r="HQ40" t="str">
        <v>62567 - Professional Services</v>
      </c>
      <c r="HR40" t="str">
        <v>62568 - R O W</v>
      </c>
      <c r="HS40" t="str">
        <v>62569 - Land Improvment- Highways and Streets</v>
      </c>
      <c r="HT40" t="str">
        <v>62570 - Construction</v>
      </c>
      <c r="HU40" t="str">
        <v>62571 - Special Commissioners</v>
      </c>
      <c r="HV40" t="str">
        <v>62575 - Clothing  &amp;  Bedding</v>
      </c>
      <c r="HW40" t="str">
        <v>62580 - Reserve Deputy Bond</v>
      </c>
      <c r="HX40" t="str">
        <v>62585 - Informant Fees</v>
      </c>
      <c r="HY40" t="str">
        <v>62590 - County Auto Maintenance</v>
      </c>
      <c r="HZ40" t="str">
        <v>62595 - Vehicle Emissions Repairs</v>
      </c>
      <c r="IA40" t="str">
        <v>62610 - Auto Parts &amp; Supplies</v>
      </c>
      <c r="IB40" t="str">
        <v>62620 - Towing / Road Service</v>
      </c>
      <c r="IC40" t="str">
        <v>62630 - Radio Parts &amp; Supplies</v>
      </c>
      <c r="ID40" t="str">
        <v>62635 - Materials and Supplies</v>
      </c>
      <c r="IE40" t="str">
        <v>62640 - Maintenance/Labor on Building/Office Equipment</v>
      </c>
      <c r="IF40" t="str">
        <v>62650 - Special Equipment Maintenance</v>
      </c>
      <c r="IG40" t="str">
        <v>62660 - Computer Maintenance (Non Contractual)</v>
      </c>
      <c r="IH40" t="str">
        <v>62670 - Maintenance</v>
      </c>
      <c r="II40" t="str">
        <v>62680 - Building Material</v>
      </c>
      <c r="IJ40" t="str">
        <v>62690 - Hardware &amp; Electrical Supplies</v>
      </c>
      <c r="IK40" t="str">
        <v>62710 - Plumbing Supplies</v>
      </c>
      <c r="IL40" t="str">
        <v>62720 - Janitorial Supplies</v>
      </c>
      <c r="IM40" t="str">
        <v>62730 - Small Tools</v>
      </c>
      <c r="IN40" t="str">
        <v>62740 - Painting Supplies</v>
      </c>
      <c r="IO40" t="str">
        <v>62750 - Welding Supplies</v>
      </c>
      <c r="IP40" t="str">
        <v>62760 - Ground Maintenance</v>
      </c>
      <c r="IQ40" t="str">
        <v>62770 - Extermination/Fumigation</v>
      </c>
      <c r="IR40" t="str">
        <v>62810 - Groceries-Other</v>
      </c>
      <c r="IS40" t="str">
        <v>62815 - Jury Room Supplies</v>
      </c>
      <c r="IT40" t="str">
        <v>62818 - FM-Minor Building Alterations</v>
      </c>
      <c r="IU40" t="str">
        <v>62820 - Agricultural Supplies</v>
      </c>
      <c r="IV40" t="str">
        <v>62825 - Animal &amp; Livestock Feed &amp; Supplies</v>
      </c>
      <c r="IW40" t="str">
        <v>62830 - Animal Disposal</v>
      </c>
      <c r="IX40" t="str">
        <v>62835 - Autopsy Supplies</v>
      </c>
      <c r="IY40" t="str">
        <v>62840 - Laboratory Supplies</v>
      </c>
      <c r="IZ40" t="str">
        <v>62845 - Chemicals</v>
      </c>
      <c r="JA40" t="str">
        <v>62846 - Cylinder Gases</v>
      </c>
      <c r="JB40" t="str">
        <v>62847 - Drafting /Survey Supplies</v>
      </c>
      <c r="JC40" t="str">
        <v>62860 - FM-ADA Improvements</v>
      </c>
      <c r="JD40" t="str">
        <v>62861 - FM-Flooring updates</v>
      </c>
      <c r="JE40" t="str">
        <v>62862 - FM-Environmental Remediation</v>
      </c>
      <c r="JF40" t="str">
        <v>62863 - FM-HVAC Repair</v>
      </c>
      <c r="JG40" t="str">
        <v>62864 - FM-Minor Building Alterations</v>
      </c>
      <c r="JH40" t="str">
        <v>62865 - FM-Landscaping</v>
      </c>
      <c r="JI40" t="str">
        <v>62866 - FM-ADA Improvements</v>
      </c>
      <c r="JJ40" t="str">
        <v>62867 - FM-Lighting</v>
      </c>
      <c r="JK40" t="str">
        <v>62868 - FM-Other Facility Expense</v>
      </c>
      <c r="JL40" t="str">
        <v>62869 - FM-Fire Alarm&amp; Smoke Detectors</v>
      </c>
      <c r="JM40" t="str">
        <v>62871 - FM-Other Facility Expense</v>
      </c>
      <c r="JN40" t="str">
        <v>62872 - FM-Parking Program</v>
      </c>
      <c r="JO40" t="str">
        <v>62873 - FM-Emergency Management System</v>
      </c>
      <c r="JP40" t="str">
        <v>62874 - FM-Electrical</v>
      </c>
      <c r="JQ40" t="str">
        <v>62875 - FM-Plumbing</v>
      </c>
      <c r="JR40" t="str">
        <v>62876 - FM-Elevators</v>
      </c>
      <c r="JS40" t="str">
        <v>62880 - Election Supplies</v>
      </c>
      <c r="JT40" t="str">
        <v>62890 - Voting Machine Supplies</v>
      </c>
      <c r="JU40" t="str">
        <v>62910 - Voting Machine Transportation</v>
      </c>
      <c r="JV40" t="str">
        <v>62920 - Drug &amp; Medical Supplies</v>
      </c>
      <c r="JW40" t="str">
        <v>62930 - Photo Supplies</v>
      </c>
      <c r="JX40" t="str">
        <v>62935 - Two-Way Radios</v>
      </c>
      <c r="JY40" t="str">
        <v>62940 - Laundry &amp; Cleaning Supplies</v>
      </c>
      <c r="JZ40" t="str">
        <v>62950 - Books &amp; Supplements</v>
      </c>
      <c r="KA40" t="str">
        <v>62960 - Training Supplies</v>
      </c>
      <c r="KB40" t="str">
        <v>62970 - Uniforms</v>
      </c>
      <c r="KC40" t="str">
        <v>62975 - Payment Old Cancelled Warrants</v>
      </c>
      <c r="KD40" t="str">
        <v>62980 - Auto Expense - Incidental</v>
      </c>
      <c r="KE40" t="str">
        <v>62990 - Special Allocation - Welfare Dept.</v>
      </c>
      <c r="KF40" t="str">
        <v>62995 - Lease Expenses</v>
      </c>
      <c r="KG40" t="str">
        <v>63101 - GT6112-Substitute Teacher Salaries</v>
      </c>
      <c r="KH40" t="str">
        <v>63102 - GT6119-Teachers and Other Prof</v>
      </c>
      <c r="KI40" t="str">
        <v>63103 - GT6121-Extra Duty Pay /Overtime</v>
      </c>
      <c r="KJ40" t="str">
        <v>63104 - GT6129-Support Salaries</v>
      </c>
      <c r="KK40" t="str">
        <v>63105 - GT6141-Social Security / Medic</v>
      </c>
      <c r="KL40" t="str">
        <v>63106 - GT6142-Group Health and Life I</v>
      </c>
      <c r="KM40" t="str">
        <v>63107 - GT6143-Workers Compensation</v>
      </c>
      <c r="KN40" t="str">
        <v>63108 - GT6145-Unemployment Compensation</v>
      </c>
      <c r="KO40" t="str">
        <v>63109 - GT6146-Teacher Retirement / TR</v>
      </c>
      <c r="KP40" t="str">
        <v>63110 - GT6200-No Description</v>
      </c>
      <c r="KQ40" t="str">
        <v>63111 - GT6211-Legal Services</v>
      </c>
      <c r="KR40" t="str">
        <v>63112 - GT6212-Audit Services</v>
      </c>
      <c r="KS40" t="str">
        <v>63113 - GT6239-Education Service Center</v>
      </c>
      <c r="KT40" t="str">
        <v>63114 - GT6249-Maintenance and Repair</v>
      </c>
      <c r="KU40" t="str">
        <v>63115 - GT6259-Utilities</v>
      </c>
      <c r="KV40" t="str">
        <v>63116 - GT6269-Rentals - Operating Lea</v>
      </c>
      <c r="KW40" t="str">
        <v>63117 - GT6299-No Description</v>
      </c>
      <c r="KX40" t="str">
        <v>63118 - GT6319-Supplies for Maintenanc</v>
      </c>
      <c r="KY40" t="str">
        <v>63119 - GT6321-Textbooks</v>
      </c>
      <c r="KZ40" t="str">
        <v>63120 - GT6329-No Description</v>
      </c>
      <c r="LA40" t="str">
        <v>63121 - GT6339-Testing Materials</v>
      </c>
      <c r="LB40" t="str">
        <v>63122 - GT6399-Supplies and Materials</v>
      </c>
      <c r="LC40" t="str">
        <v>63123 - GT6411-Employee Travel</v>
      </c>
      <c r="LD40" t="str">
        <v>63124 - GT6429-Insurance Cost</v>
      </c>
      <c r="LE40" t="str">
        <v>63125 - GT6494-No Description</v>
      </c>
      <c r="LF40" t="str">
        <v>63126 - GT6499-Fees, Dues and Other Ex</v>
      </c>
      <c r="LG40" t="str">
        <v>67520 - Interest Payment</v>
      </c>
      <c r="LH40" t="str">
        <v>67525 - Premium &amp; Discount Amortization - Debt</v>
      </c>
      <c r="LI40" t="str">
        <v>67530 - Principal Payment</v>
      </c>
      <c r="LJ40" t="str">
        <v>67532 - Debt Issuance Costs</v>
      </c>
      <c r="LK40" t="str">
        <v>67535 - Deferred Debt Issuance Amortization</v>
      </c>
      <c r="LL40" t="str">
        <v>68001 - Property - Budget Only</v>
      </c>
      <c r="LM40" t="str">
        <v>68010 - Engineering &amp; Design ( Other than CMAQ)</v>
      </c>
      <c r="LN40" t="str">
        <v>68011 - Capital Outlay Other</v>
      </c>
      <c r="LO40" t="str">
        <v>68020 - Professional/Consultant Fees</v>
      </c>
      <c r="LP40" t="str">
        <v>68050 - Administrative Costs- Property</v>
      </c>
      <c r="LQ40" t="str">
        <v>68110 - Land - DO NOT USE</v>
      </c>
      <c r="LR40" t="str">
        <v>68111 - Land-NEW</v>
      </c>
      <c r="LS40" t="str">
        <v>68115 - Land Improvements</v>
      </c>
      <c r="LT40" t="str">
        <v>68116 - Land Improvements-NEW</v>
      </c>
      <c r="LU40" t="str">
        <v>68120 - Buildings</v>
      </c>
      <c r="LV40" t="str">
        <v>68121 - Building Reno - 20 year</v>
      </c>
      <c r="LW40" t="str">
        <v>68130 - Building Improvements</v>
      </c>
      <c r="LX40" t="str">
        <v>68131 - Tenant Build Out - Leasehold</v>
      </c>
      <c r="LY40" t="str">
        <v>68132 - Major Elevator Improvements</v>
      </c>
      <c r="LZ40" t="str">
        <v>68136 - Capx Temp Buildings</v>
      </c>
      <c r="MA40" t="str">
        <v>68141 - R-O-W - Land</v>
      </c>
      <c r="MB40" t="str">
        <v>68144 - R-O-W - Appraisers Fees</v>
      </c>
      <c r="MC40" t="str">
        <v>68147 - R-O-W - Title Expense</v>
      </c>
      <c r="MD40" t="str">
        <v>68149 - R-O-W - Sole Expense of State</v>
      </c>
      <c r="ME40" t="str">
        <v>68180 - Property Inspection</v>
      </c>
      <c r="MF40" t="str">
        <v>68185 - Archeological Survey</v>
      </c>
      <c r="MG40" t="str">
        <v>68190 - Architects Fees</v>
      </c>
      <c r="MH40" t="str">
        <v>68210 - Construction in Progress_A08210</v>
      </c>
      <c r="MI40" t="str">
        <v>68293 - Computer Hardware - Non capital outlay</v>
      </c>
      <c r="MJ40" t="str">
        <v>68294 - Computer Software As A Service - Not capitallized</v>
      </c>
      <c r="MK40" t="str">
        <v>68295 - Software Purchase - Non CAP</v>
      </c>
      <c r="ML40" t="str">
        <v>68311 - Roads</v>
      </c>
      <c r="MM40" t="str">
        <v>68312 - Bridges</v>
      </c>
      <c r="MN40" t="str">
        <v>68314 - Quality Control - Roads &amp; Bridge</v>
      </c>
      <c r="MO40" t="str">
        <v>68318 - Capital exp-cities</v>
      </c>
      <c r="MP40" t="str">
        <v>68319 - Capital - Contra (Reimbursement from Cities</v>
      </c>
      <c r="MQ40" t="str">
        <v>68330 - Curb, Gutter, &amp; Drainage</v>
      </c>
      <c r="MR40" t="str">
        <v>68399 - Capital-contra-cities</v>
      </c>
      <c r="MS40" t="str">
        <v>68410 - Furniture &amp; Equipment</v>
      </c>
      <c r="MT40" t="str">
        <v>68414 - Office Equipment</v>
      </c>
      <c r="MU40" t="str">
        <v>68415 - Equipment, Fixed Assets</v>
      </c>
      <c r="MV40" t="str">
        <v>68416 - Medical Equipment</v>
      </c>
      <c r="MW40" t="str">
        <v>68417 - Telephone Equipment</v>
      </c>
      <c r="MX40" t="str">
        <v>68418 - General Equipment</v>
      </c>
      <c r="MY40" t="str">
        <v>68419 - Laundry Equipment</v>
      </c>
      <c r="MZ40" t="str">
        <v>68520 - Telecommunication Equipment</v>
      </c>
      <c r="NA40" t="str">
        <v>68530 - Law Library Books (Complete Se</v>
      </c>
      <c r="NB40" t="str">
        <v>68610 - Special Equipment Maintenance</v>
      </c>
      <c r="NC40" t="str">
        <v>68615 - Road Construction Equipment</v>
      </c>
      <c r="ND40" t="str">
        <v>68616 - Laboratory Equipment</v>
      </c>
      <c r="NE40" t="str">
        <v>68620 - Vehicles</v>
      </c>
      <c r="NF40" t="str">
        <v>68621 - Electric Vehicles</v>
      </c>
      <c r="NG40" t="str">
        <v>68625 - Trucks</v>
      </c>
      <c r="NH40" t="str">
        <v>68630 - Computer Hardware</v>
      </c>
      <c r="NI40" t="str">
        <v>68639 - Software - Other Exp</v>
      </c>
      <c r="NJ40" t="str">
        <v>68640 - Computer Software over $10000</v>
      </c>
      <c r="NK40" t="str">
        <v>68641 - Software Dev, Imp, Cons Fees</v>
      </c>
      <c r="NL40" t="str">
        <v>68642 - Leases NonCapitalized F196 only</v>
      </c>
      <c r="NM40" t="str">
        <v>68643 - Capital Leases</v>
      </c>
      <c r="NN40" t="str">
        <v>68708 - Property - Traffic Signs</v>
      </c>
      <c r="NO40" t="str">
        <v>68713 - Property - Kitchen Equipment</v>
      </c>
      <c r="NP40" t="str">
        <v>68801 - Flooring Updates</v>
      </c>
      <c r="NQ40" t="str">
        <v>68803 - FM-Electrical</v>
      </c>
      <c r="NR40" t="str">
        <v>68806 - FM-Energy Management system</v>
      </c>
      <c r="NS40" t="str">
        <v>68809 - FM-Environmental Remediation</v>
      </c>
      <c r="NT40" t="str">
        <v>68812 - FM-Fire Alarm&amp; Smoke Detectors</v>
      </c>
      <c r="NU40" t="str">
        <v>68815 - FM-HVAC Repair</v>
      </c>
      <c r="NV40" t="str">
        <v>68818 - FM-Minor building alterations</v>
      </c>
      <c r="NW40" t="str">
        <v>68821 - FM-Painting</v>
      </c>
      <c r="NX40" t="str">
        <v>68824 - FM-Parking Program</v>
      </c>
      <c r="NY40" t="str">
        <v>68827 - FM_Plumbing</v>
      </c>
      <c r="NZ40" t="str">
        <v>68830 - FM-Roofing</v>
      </c>
      <c r="OA40" t="str">
        <v>68833 - Telcom</v>
      </c>
      <c r="OB40" t="str">
        <v>68836 - FM-Waterproofing</v>
      </c>
      <c r="OC40" t="str">
        <v>68839 - FM-Windows</v>
      </c>
      <c r="OD40" t="str">
        <v>68842 - FM-Landscaping</v>
      </c>
      <c r="OE40" t="str">
        <v>68845 - FM-ADA Improvements</v>
      </c>
      <c r="OF40" t="str">
        <v>68851 - FM-Lighting</v>
      </c>
      <c r="OG40" t="str">
        <v>68871 - FM-Other Facility Expense</v>
      </c>
      <c r="OH40" t="str">
        <v>68950 - Depreciation</v>
      </c>
      <c r="OI40" t="str">
        <v xml:space="preserve">68951 - Amortization </v>
      </c>
      <c r="OJ40" t="str">
        <v>68955 - Depreciation Adjustment - FA</v>
      </c>
      <c r="OK40" t="str">
        <v>68960 - Gain/Loss - NBV - FA</v>
      </c>
      <c r="OL40" t="str">
        <v>68961 - Cost of Removal Gain/Loss</v>
      </c>
      <c r="OM40" t="str">
        <v>69305 - Retiree-Health</v>
      </c>
      <c r="ON40" t="str">
        <v>69310 - W. Comp. Admin. Fee Expenses</v>
      </c>
      <c r="OO40" t="str">
        <v>69315 - Prescriptions</v>
      </c>
      <c r="OP40" t="str">
        <v>69320 - Administrative Fees-INS TRUST</v>
      </c>
      <c r="OQ40" t="str">
        <v>69325 - Trust - Section 125 Flex Claims</v>
      </c>
      <c r="OR40" t="str">
        <v>69330 - Trust - Optumhealth Bank</v>
      </c>
      <c r="OS40" t="str">
        <v>69335 - Trust - Miscellaneous Expenses</v>
      </c>
      <c r="OT40" t="str">
        <v>69340 - North Texas Alliance</v>
      </c>
      <c r="OU40" t="str">
        <v>69345 - Trust - Texas Health Choice</v>
      </c>
      <c r="OV40" t="str">
        <v>69350 - Trust - Safeguard Dental</v>
      </c>
      <c r="OW40" t="str">
        <v>69355 - Trust-Mental Health Network services</v>
      </c>
      <c r="OX40" t="str">
        <v>69360 - Trust - Refunds Medical Payments</v>
      </c>
      <c r="OY40" t="str">
        <v>69365 - Affordalbe Care ACT</v>
      </c>
      <c r="OZ40" t="str">
        <v>69370 - Special &amp; Trust Disbursements</v>
      </c>
      <c r="PA40" t="str">
        <v>69375 - ISF-Workers Comp Expenses</v>
      </c>
    </row>
    <row r="41" spans="1:417" x14ac:dyDescent="0.25">
      <c r="A41" t="str" cm="1">
        <f t="array" ref="A41:PA41">TRANSPOSE(_xlfn._xlws.SORT(_xlfn._xlws.FILTER(TableAccount[Account List],ISNUMBER(SEARCH(Travel!Z42,TableAccount[Account List])))))</f>
        <v>61010 - Salaries - Official</v>
      </c>
      <c r="B41" t="str">
        <v>61011 - District Court Judges(Tex. Govt. Code Sec. 659.012(a)(1))</v>
      </c>
      <c r="C41" t="str">
        <v>61012 - Court of Appeals Justices(Tex. Govt. Code Sec. 659.012(a)(2))</v>
      </c>
      <c r="D41" t="str">
        <v>61013 - Supreme Court Justices &amp; Court of Criminal Appeals Judges(Tex. Govt. Code Sec. 659.012(a)(3))</v>
      </c>
      <c r="E41" t="str">
        <v>61014 - County Court at Law Judges (Tex. Govt. Code Sec. 25.0005)</v>
      </c>
      <c r="F41" t="str">
        <v>61015 - Probate Court Judges(Tex. Govt. Code Sec. 25.0023)</v>
      </c>
      <c r="G41" t="str">
        <v>61016 - Appointed Directors</v>
      </c>
      <c r="H41" t="str">
        <v>61020 - Salaries - Assistant</v>
      </c>
      <c r="I41" t="str">
        <v>61025 - Supplemental Pay</v>
      </c>
      <c r="J41" t="str">
        <v>61030 - Salaries - Court Coordinators</v>
      </c>
      <c r="K41" t="str">
        <v>61040 - Salaries - Court Reporters</v>
      </c>
      <c r="L41" t="str">
        <v>61050 - Salaries - Overtime</v>
      </c>
      <c r="M41" t="str">
        <v>61060 - Salaries - Extra Help</v>
      </c>
      <c r="N41" t="str">
        <v>61061 - Salaries - Part-time Regular</v>
      </c>
      <c r="O41" t="str">
        <v>61062 - Salaries - Part-time Temporary</v>
      </c>
      <c r="P41" t="str">
        <v>61070 - Automobile Allowance</v>
      </c>
      <c r="Q41" t="str">
        <v>61080 - Mileage Reimbursement</v>
      </c>
      <c r="R41" t="str">
        <v>61090 - Salary Lag Account</v>
      </c>
      <c r="S41" t="str">
        <v>61110 - Social Security</v>
      </c>
      <c r="T41" t="str">
        <v>61111 - FICA_A01111</v>
      </c>
      <c r="U41" t="str">
        <v>61112 - Medicare_A01112</v>
      </c>
      <c r="V41" t="str">
        <v>61113 - PARS</v>
      </c>
      <c r="W41" t="str">
        <v>61120 - Sick Leave Payoff</v>
      </c>
      <c r="X41" t="str">
        <v>61140 - Insurance -Employer</v>
      </c>
      <c r="Y41" t="str">
        <v>61150 - Fringe Benefits Retirement-Employer</v>
      </c>
      <c r="Z41" t="str">
        <v>61160 - Unemployment Insurance</v>
      </c>
      <c r="AA41" t="str">
        <v>61190 - Workers Compensation- County</v>
      </c>
      <c r="AB41" t="str">
        <v>62001 - Operating - Budget Only</v>
      </c>
      <c r="AC41" t="str">
        <v>62010 - Advertising</v>
      </c>
      <c r="AD41" t="str">
        <v>62011 - Classified Advertising</v>
      </c>
      <c r="AE41" t="str">
        <v>62012 - Advertisement for Bids</v>
      </c>
      <c r="AF41" t="str">
        <v>62013 - Legal Notices</v>
      </c>
      <c r="AG41" t="str">
        <v>62014 - Other</v>
      </c>
      <c r="AH41" t="str">
        <v>62015 - Forfeiture Disbursements</v>
      </c>
      <c r="AI41" t="str">
        <v>62021 - Truck  Rental</v>
      </c>
      <c r="AJ41" t="str">
        <v>62022 - Equipment Rental</v>
      </c>
      <c r="AK41" t="str">
        <v>62023 - Building Rental</v>
      </c>
      <c r="AL41" t="str">
        <v>62024 - Other  Rental</v>
      </c>
      <c r="AM41" t="str">
        <v>62025 - Voting Machine Rental</v>
      </c>
      <c r="AN41" t="str">
        <v>62026 - Business Travel</v>
      </c>
      <c r="AO41" t="str">
        <v>62027 - Conference Travel</v>
      </c>
      <c r="AP41" t="str">
        <v>62028 - Legislative Travel</v>
      </c>
      <c r="AQ41" t="str">
        <v>62029 - Recruiting Travel</v>
      </c>
      <c r="AR41" t="str">
        <v>62030 - Administrative Expense</v>
      </c>
      <c r="AS41" t="str">
        <v>62031 - Administrative Expense Contra</v>
      </c>
      <c r="AT41" t="str">
        <v>62035 - Late Fees/Finance Charges</v>
      </c>
      <c r="AU41" t="str">
        <v>62036 - Day Treatment Program</v>
      </c>
      <c r="AV41" t="str">
        <v>62037 - Electronic Monitoring</v>
      </c>
      <c r="AW41" t="str">
        <v>62038 - Juvenile Groceries</v>
      </c>
      <c r="AX41" t="str">
        <v>62039 - Emergency Foster Care</v>
      </c>
      <c r="AY41" t="str">
        <v>62040 - Emergency Food Assistance</v>
      </c>
      <c r="AZ41" t="str">
        <v>62041 - Emergency Medical Assistance</v>
      </c>
      <c r="BA41" t="str">
        <v>62042 - School/Recreation Expense</v>
      </c>
      <c r="BB41" t="str">
        <v>62043 - Residential Placement</v>
      </c>
      <c r="BC41" t="str">
        <v>62044 - Medical Expenses</v>
      </c>
      <c r="BD41" t="str">
        <v>62050 - Conference/Staff Development Expense</v>
      </c>
      <c r="BE41" t="str">
        <v>62080 - Dues &amp; Subscriptions</v>
      </c>
      <c r="BF41" t="str">
        <v>62081 - Organizational Dues</v>
      </c>
      <c r="BG41" t="str">
        <v>62082 - Subscriptions</v>
      </c>
      <c r="BH41" t="str">
        <v>62083 - Refunds</v>
      </c>
      <c r="BI41" t="str">
        <v>62084 - Reporting Vital Statistics</v>
      </c>
      <c r="BJ41" t="str">
        <v>62090 - Property Less than $5000</v>
      </c>
      <c r="BK41" t="str">
        <v>62093 - Computer Hardware less than $5000</v>
      </c>
      <c r="BL41" t="str">
        <v>62094 - Software as a service</v>
      </c>
      <c r="BM41" t="str">
        <v>62095 - Computer Software</v>
      </c>
      <c r="BN41" t="str">
        <v>62097 - Radios less than $5000 (8/30/01)</v>
      </c>
      <c r="BO41" t="str">
        <v>62098 - Weapons - Guns, Rifles</v>
      </c>
      <c r="BP41" t="str">
        <v>62125 - Questioned Cost Reimbursement</v>
      </c>
      <c r="BQ41" t="str">
        <v>62136 - Court Appointed Interpreter</v>
      </c>
      <c r="BR41" t="str">
        <v>62140 - Transportation Assistance</v>
      </c>
      <c r="BS41" t="str">
        <v>62150 - License &amp; Permit Fees</v>
      </c>
      <c r="BT41" t="str">
        <v>62151 - Rental Assistance- Emergency</v>
      </c>
      <c r="BU41" t="str">
        <v>62152 - Rental Assistance - Long Term</v>
      </c>
      <c r="BV41" t="str">
        <v>62153 - Rental Assistance - Client ERAP</v>
      </c>
      <c r="BW41" t="str">
        <v>62154 - Furnishings Assistance</v>
      </c>
      <c r="BX41" t="str">
        <v>62155 - Juror Housing &amp; Meals</v>
      </c>
      <c r="BY41" t="str">
        <v>62156 - Notary /Bonds Fees</v>
      </c>
      <c r="BZ41" t="str">
        <v>62157 - Rental Assistance - Portability Vouchers</v>
      </c>
      <c r="CA41" t="str">
        <v>62160 - Office Supplies</v>
      </c>
      <c r="CB41" t="str">
        <v>62170 - Postage</v>
      </c>
      <c r="CC41" t="str">
        <v>62175 - Printing / Imaging Expense</v>
      </c>
      <c r="CD41" t="str">
        <v>62179 - Water/Sewer/Garbage</v>
      </c>
      <c r="CE41" t="str">
        <v>62180 - Emergency Assistance</v>
      </c>
      <c r="CF41" t="str">
        <v>62181 - Utilities Assistance - Elderly</v>
      </c>
      <c r="CG41" t="str">
        <v>62182 - Utilities Assistance - Emergency</v>
      </c>
      <c r="CH41" t="str">
        <v>62183 - Utilities Assistance - Co Payment</v>
      </c>
      <c r="CI41" t="str">
        <v>62184 - Utilities Assistance - Mortgage</v>
      </c>
      <c r="CJ41" t="str">
        <v>62185 - Utitlities Assitance - ERAP Client</v>
      </c>
      <c r="CK41" t="str">
        <v>62186 - Utilities Assistance</v>
      </c>
      <c r="CL41" t="str">
        <v>62187 - Utilities</v>
      </c>
      <c r="CM41" t="str">
        <v>62188 - Print Shop Expenses</v>
      </c>
      <c r="CN41" t="str">
        <v>62189 - Publications</v>
      </c>
      <c r="CO41" t="str">
        <v>62190 - Testing Expense</v>
      </c>
      <c r="CP41" t="str">
        <v>62191 - Mortgage Assistance</v>
      </c>
      <c r="CQ41" t="str">
        <v>62192 - Transportation Assistance</v>
      </c>
      <c r="CR41" t="str">
        <v>62195 - Other Miscellaneous</v>
      </c>
      <c r="CS41" t="str">
        <v>62200 - Engineering</v>
      </c>
      <c r="CT41" t="str">
        <v>62210 - Shipping &amp; Handing (Freight)</v>
      </c>
      <c r="CU41" t="str">
        <v>62211 - Telephones</v>
      </c>
      <c r="CV41" t="str">
        <v>62212 - Cellular Phones</v>
      </c>
      <c r="CW41" t="str">
        <v>62213 - Pagers</v>
      </c>
      <c r="CX41" t="str">
        <v>62214 - Internet Access</v>
      </c>
      <c r="CY41" t="str">
        <v>62215 - Telecom maintenance and repair</v>
      </c>
      <c r="CZ41" t="str">
        <v>62216 - Telecom contracts</v>
      </c>
      <c r="DA41" t="str">
        <v>62217 - Telecommunications</v>
      </c>
      <c r="DB41" t="str">
        <v>62218 - Telephone Reimbursement</v>
      </c>
      <c r="DC41" t="str">
        <v>62219 - Long Distance</v>
      </c>
      <c r="DD41" t="str">
        <v>62221 - Financial &amp; Audit</v>
      </c>
      <c r="DE41" t="str">
        <v>62222 - Sign Painting &amp; Lettering</v>
      </c>
      <c r="DF41" t="str">
        <v>62223 - Medical Services</v>
      </c>
      <c r="DG41" t="str">
        <v>62225 - Other Professional Fees</v>
      </c>
      <c r="DH41" t="str">
        <v>62226 - Professional Fees - Sub-Recipients</v>
      </c>
      <c r="DI41" t="str">
        <v>62227 - Collection Fees - Linebarger</v>
      </c>
      <c r="DJ41" t="str">
        <v>62228 - Judical Region - Local Issue</v>
      </c>
      <c r="DK41" t="str">
        <v>62229 - Contra - Reimbursement from Ci</v>
      </c>
      <c r="DL41" t="str">
        <v>62235 - DDA - Spendable Balance</v>
      </c>
      <c r="DM41" t="str">
        <v>62240 - Incentives- Participants</v>
      </c>
      <c r="DN41" t="str">
        <v>62250 - Incentives- Grants</v>
      </c>
      <c r="DO41" t="str">
        <v>62254 - Lumber</v>
      </c>
      <c r="DP41" t="str">
        <v>62255 - Steel &amp; Iron</v>
      </c>
      <c r="DQ41" t="str">
        <v>62256 - Concrete Pipes</v>
      </c>
      <c r="DR41" t="str">
        <v>62257 - Sand</v>
      </c>
      <c r="DS41" t="str">
        <v>62258 - Chat</v>
      </c>
      <c r="DT41" t="str">
        <v>62259 - Liquid Asphalt</v>
      </c>
      <c r="DU41" t="str">
        <v>62260 - Asphalt Plant Mix</v>
      </c>
      <c r="DV41" t="str">
        <v>62261 - Cement Slurry</v>
      </c>
      <c r="DW41" t="str">
        <v>62262 - Road Gravel</v>
      </c>
      <c r="DX41" t="str">
        <v>62263 - Hazardous Waste Disposal</v>
      </c>
      <c r="DY41" t="str">
        <v>62264 - Waste Disposal</v>
      </c>
      <c r="DZ41" t="str">
        <v>62265 - Trash / Litter Removal</v>
      </c>
      <c r="EA41" t="str">
        <v>62266 - Cement Sacrete</v>
      </c>
      <c r="EB41" t="str">
        <v>62267 - Signage</v>
      </c>
      <c r="EC41" t="str">
        <v>62268 - Surety Bonds</v>
      </c>
      <c r="ED41" t="str">
        <v>62269 - Death/Burial Expense</v>
      </c>
      <c r="EE41" t="str">
        <v>62270 - Line Stabilizer</v>
      </c>
      <c r="EF41" t="str">
        <v>62271 - Delivery Service</v>
      </c>
      <c r="EG41" t="str">
        <v>62275 - Usage Equipment</v>
      </c>
      <c r="EH41" t="str">
        <v>62280 - Usage Materials/Burdened</v>
      </c>
      <c r="EI41" t="str">
        <v>62285 - Fuel</v>
      </c>
      <c r="EJ41" t="str">
        <v>62310 - Petit Jury</v>
      </c>
      <c r="EK41" t="str">
        <v>62320 - Grand Jury</v>
      </c>
      <c r="EL41" t="str">
        <v>62330 - Visiting Judges</v>
      </c>
      <c r="EM41" t="str">
        <v>62340 - Visiting Court Reporters</v>
      </c>
      <c r="EN41" t="str">
        <v>62350 - Election Workers</v>
      </c>
      <c r="EO41" t="str">
        <v>62351 - DCCCD  Fitness Center</v>
      </c>
      <c r="EP41" t="str">
        <v>62352 - Room &amp; Board</v>
      </c>
      <c r="EQ41" t="str">
        <v>62353 - Cable Television</v>
      </c>
      <c r="ER41" t="str">
        <v>62354 - Relocation Expense</v>
      </c>
      <c r="ES41" t="str">
        <v>62355 - Miscellaneous Reimbursables</v>
      </c>
      <c r="ET41" t="str">
        <v>62356 - Maintenance Contracts</v>
      </c>
      <c r="EU41" t="str">
        <v>62357 - CPS Contracts</v>
      </c>
      <c r="EV41" t="str">
        <v>62358 - General Liability</v>
      </c>
      <c r="EW41" t="str">
        <v>62359 - Property Insurance</v>
      </c>
      <c r="EX41" t="str">
        <v>62360 - Insurance</v>
      </c>
      <c r="EY41" t="str">
        <v>62361 - Data Processing Contract</v>
      </c>
      <c r="EZ41" t="str">
        <v>62362 - Workers Comp (Courtesy Patrol)</v>
      </c>
      <c r="FA41" t="str">
        <v>62363 - Fire Fighting</v>
      </c>
      <c r="FB41" t="str">
        <v>62364 - Claims Against County</v>
      </c>
      <c r="FC41" t="str">
        <v>62365 - Janitorial Service -Contractual</v>
      </c>
      <c r="FD41" t="str">
        <v>62366 - Records Management Contracts</v>
      </c>
      <c r="FE41" t="str">
        <v>62367 - Other Contractual Services</v>
      </c>
      <c r="FF41" t="str">
        <v>62368 - Water Improvements - CDBG</v>
      </c>
      <c r="FG41" t="str">
        <v>62369 - Streets/Sidewalks - CDBG</v>
      </c>
      <c r="FH41" t="str">
        <v>62370 - Housing Reconstruction - CDBG</v>
      </c>
      <c r="FI41" t="str">
        <v>62371 - Transfer to State</v>
      </c>
      <c r="FJ41" t="str">
        <v>62372 - Indirect Costs</v>
      </c>
      <c r="FK41" t="str">
        <v>62373 - EMS Service</v>
      </c>
      <c r="FL41" t="str">
        <v>62374 - Mental Health State Contracts</v>
      </c>
      <c r="FM41" t="str">
        <v>62375 - Blight Removal/Demolition - CDBG</v>
      </c>
      <c r="FN41" t="str">
        <v>62376 - Housing Construction - CDBG</v>
      </c>
      <c r="FO41" t="str">
        <v>62377 - Building Improvements - CDBG</v>
      </c>
      <c r="FP41" t="str">
        <v>62378 - Sewer Improvements - CDBG</v>
      </c>
      <c r="FQ41" t="str">
        <v>62379 - Code Adminisstrator - CDBF</v>
      </c>
      <c r="FR41" t="str">
        <v>62405 - Tuition Reimbursement</v>
      </c>
      <c r="FS41" t="str">
        <v>62410 - Substitute Court Reporters</v>
      </c>
      <c r="FT41" t="str">
        <v>62430 - Consulting Fees</v>
      </c>
      <c r="FU41" t="str">
        <v>62440 - Classroom Training</v>
      </c>
      <c r="FV41" t="str">
        <v>62460 - Training Fees</v>
      </c>
      <c r="FW41" t="str">
        <v>62462 - Registration Fees - Training</v>
      </c>
      <c r="FX41" t="str">
        <v>62465 - Court Appointed Masters/Refere</v>
      </c>
      <c r="FY41" t="str">
        <v>62470 - Court Appted Atty - Other allowable Exp District Court</v>
      </c>
      <c r="FZ41" t="str">
        <v>62471 - Court Appted Atty - Other allowable Exp County Court</v>
      </c>
      <c r="GA41" t="str">
        <v>62472 - Court Appted Atty - Other allowable Exp Appeals</v>
      </c>
      <c r="GB41" t="str">
        <v>62473 - Court Appted Atty - Misdemeanor</v>
      </c>
      <c r="GC41" t="str">
        <v>62474 - Court Appted Atty - County Court Appeal</v>
      </c>
      <c r="GD41" t="str">
        <v>62475 - Court Appted Atty - Felony</v>
      </c>
      <c r="GE41" t="str">
        <v>62476 - Court Appted Atty - Captial Murder</v>
      </c>
      <c r="GF41" t="str">
        <v>62477 - Court Appted Atty - Writs</v>
      </c>
      <c r="GG41" t="str">
        <v>62478 - Court Appted Atty - Investigator</v>
      </c>
      <c r="GH41" t="str">
        <v>62479 - Court Appted Atty -Child Welfare</v>
      </c>
      <c r="GI41" t="str">
        <v>62480 - Court Appted Atty - Delinquency</v>
      </c>
      <c r="GJ41" t="str">
        <v>62481 - Court Appointed Atty. -   Death Penalty</v>
      </c>
      <c r="GK41" t="str">
        <v>62482 - Court Appted Atty - No Charges</v>
      </c>
      <c r="GL41" t="str">
        <v>62483 - Court Appted Atty - District Court Appeal</v>
      </c>
      <c r="GM41" t="str">
        <v>62484 - Courty Appted Atty - Other allowable Exp Capital</v>
      </c>
      <c r="GN41" t="str">
        <v>62485 - Ct. Appt. Ad-Iitem Full Guardianship</v>
      </c>
      <c r="GO41" t="str">
        <v>62486 - Court Appointed Advocates</v>
      </c>
      <c r="GP41" t="str">
        <v>62488 - Trial Expense Other Court Costs</v>
      </c>
      <c r="GQ41" t="str">
        <v>62491 - Transcripts of Proceedings</v>
      </c>
      <c r="GR41" t="str">
        <v>62492 - Mediators</v>
      </c>
      <c r="GS41" t="str">
        <v>62493 - Witness Fees</v>
      </c>
      <c r="GT41" t="str">
        <v>62494 - Expenses -Visiting Judges &amp; CT Reporters</v>
      </c>
      <c r="GU41" t="str">
        <v>62495 - Attorney Pro Tem</v>
      </c>
      <c r="GV41" t="str">
        <v>62496 - Appraisal District Share</v>
      </c>
      <c r="GW41" t="str">
        <v>62497 - Expert Testimony - Non PSYCH</v>
      </c>
      <c r="GX41" t="str">
        <v>62498 - Expert Testimony - Psych</v>
      </c>
      <c r="GY41" t="str">
        <v>62499 - Expert Testimony - Non Psych Capital</v>
      </c>
      <c r="GZ41" t="str">
        <v>62500 - Expert Testimony - PD</v>
      </c>
      <c r="HA41" t="str">
        <v>62501 - Expert Testimony - Psych Capital</v>
      </c>
      <c r="HB41" t="str">
        <v>62502 - Capital Public Defender Expert Witness</v>
      </c>
      <c r="HC41" t="str">
        <v>62505 - Investigator - Capital</v>
      </c>
      <c r="HD41" t="str">
        <v>62510 - Ammunition/Explosives</v>
      </c>
      <c r="HE41" t="str">
        <v>62520 - Crime Scene Supplies</v>
      </c>
      <c r="HF41" t="str">
        <v>62530 - Law Enforcement Badges</v>
      </c>
      <c r="HG41" t="str">
        <v>62535 - Bulletproof Vests</v>
      </c>
      <c r="HH41" t="str">
        <v>62540 - Groceries</v>
      </c>
      <c r="HI41" t="str">
        <v>62543 - Vehicles Insurance</v>
      </c>
      <c r="HJ41" t="str">
        <v>62544 - Other</v>
      </c>
      <c r="HK41" t="str">
        <v>62545 - Household Utensils</v>
      </c>
      <c r="HL41" t="str">
        <v>62550 - Kitchen Supplies</v>
      </c>
      <c r="HM41" t="str">
        <v>62555 - Detention Supplies</v>
      </c>
      <c r="HN41" t="str">
        <v>62556 - Personal Care Toiletries</v>
      </c>
      <c r="HO41" t="str">
        <v>62560 - Land-Open Spaces and PW</v>
      </c>
      <c r="HP41" t="str">
        <v>62565 - Citi Lead Projects - Public Wks</v>
      </c>
      <c r="HQ41" t="str">
        <v>62567 - Professional Services</v>
      </c>
      <c r="HR41" t="str">
        <v>62568 - R O W</v>
      </c>
      <c r="HS41" t="str">
        <v>62569 - Land Improvment- Highways and Streets</v>
      </c>
      <c r="HT41" t="str">
        <v>62570 - Construction</v>
      </c>
      <c r="HU41" t="str">
        <v>62571 - Special Commissioners</v>
      </c>
      <c r="HV41" t="str">
        <v>62575 - Clothing  &amp;  Bedding</v>
      </c>
      <c r="HW41" t="str">
        <v>62580 - Reserve Deputy Bond</v>
      </c>
      <c r="HX41" t="str">
        <v>62585 - Informant Fees</v>
      </c>
      <c r="HY41" t="str">
        <v>62590 - County Auto Maintenance</v>
      </c>
      <c r="HZ41" t="str">
        <v>62595 - Vehicle Emissions Repairs</v>
      </c>
      <c r="IA41" t="str">
        <v>62610 - Auto Parts &amp; Supplies</v>
      </c>
      <c r="IB41" t="str">
        <v>62620 - Towing / Road Service</v>
      </c>
      <c r="IC41" t="str">
        <v>62630 - Radio Parts &amp; Supplies</v>
      </c>
      <c r="ID41" t="str">
        <v>62635 - Materials and Supplies</v>
      </c>
      <c r="IE41" t="str">
        <v>62640 - Maintenance/Labor on Building/Office Equipment</v>
      </c>
      <c r="IF41" t="str">
        <v>62650 - Special Equipment Maintenance</v>
      </c>
      <c r="IG41" t="str">
        <v>62660 - Computer Maintenance (Non Contractual)</v>
      </c>
      <c r="IH41" t="str">
        <v>62670 - Maintenance</v>
      </c>
      <c r="II41" t="str">
        <v>62680 - Building Material</v>
      </c>
      <c r="IJ41" t="str">
        <v>62690 - Hardware &amp; Electrical Supplies</v>
      </c>
      <c r="IK41" t="str">
        <v>62710 - Plumbing Supplies</v>
      </c>
      <c r="IL41" t="str">
        <v>62720 - Janitorial Supplies</v>
      </c>
      <c r="IM41" t="str">
        <v>62730 - Small Tools</v>
      </c>
      <c r="IN41" t="str">
        <v>62740 - Painting Supplies</v>
      </c>
      <c r="IO41" t="str">
        <v>62750 - Welding Supplies</v>
      </c>
      <c r="IP41" t="str">
        <v>62760 - Ground Maintenance</v>
      </c>
      <c r="IQ41" t="str">
        <v>62770 - Extermination/Fumigation</v>
      </c>
      <c r="IR41" t="str">
        <v>62810 - Groceries-Other</v>
      </c>
      <c r="IS41" t="str">
        <v>62815 - Jury Room Supplies</v>
      </c>
      <c r="IT41" t="str">
        <v>62818 - FM-Minor Building Alterations</v>
      </c>
      <c r="IU41" t="str">
        <v>62820 - Agricultural Supplies</v>
      </c>
      <c r="IV41" t="str">
        <v>62825 - Animal &amp; Livestock Feed &amp; Supplies</v>
      </c>
      <c r="IW41" t="str">
        <v>62830 - Animal Disposal</v>
      </c>
      <c r="IX41" t="str">
        <v>62835 - Autopsy Supplies</v>
      </c>
      <c r="IY41" t="str">
        <v>62840 - Laboratory Supplies</v>
      </c>
      <c r="IZ41" t="str">
        <v>62845 - Chemicals</v>
      </c>
      <c r="JA41" t="str">
        <v>62846 - Cylinder Gases</v>
      </c>
      <c r="JB41" t="str">
        <v>62847 - Drafting /Survey Supplies</v>
      </c>
      <c r="JC41" t="str">
        <v>62860 - FM-ADA Improvements</v>
      </c>
      <c r="JD41" t="str">
        <v>62861 - FM-Flooring updates</v>
      </c>
      <c r="JE41" t="str">
        <v>62862 - FM-Environmental Remediation</v>
      </c>
      <c r="JF41" t="str">
        <v>62863 - FM-HVAC Repair</v>
      </c>
      <c r="JG41" t="str">
        <v>62864 - FM-Minor Building Alterations</v>
      </c>
      <c r="JH41" t="str">
        <v>62865 - FM-Landscaping</v>
      </c>
      <c r="JI41" t="str">
        <v>62866 - FM-ADA Improvements</v>
      </c>
      <c r="JJ41" t="str">
        <v>62867 - FM-Lighting</v>
      </c>
      <c r="JK41" t="str">
        <v>62868 - FM-Other Facility Expense</v>
      </c>
      <c r="JL41" t="str">
        <v>62869 - FM-Fire Alarm&amp; Smoke Detectors</v>
      </c>
      <c r="JM41" t="str">
        <v>62871 - FM-Other Facility Expense</v>
      </c>
      <c r="JN41" t="str">
        <v>62872 - FM-Parking Program</v>
      </c>
      <c r="JO41" t="str">
        <v>62873 - FM-Emergency Management System</v>
      </c>
      <c r="JP41" t="str">
        <v>62874 - FM-Electrical</v>
      </c>
      <c r="JQ41" t="str">
        <v>62875 - FM-Plumbing</v>
      </c>
      <c r="JR41" t="str">
        <v>62876 - FM-Elevators</v>
      </c>
      <c r="JS41" t="str">
        <v>62880 - Election Supplies</v>
      </c>
      <c r="JT41" t="str">
        <v>62890 - Voting Machine Supplies</v>
      </c>
      <c r="JU41" t="str">
        <v>62910 - Voting Machine Transportation</v>
      </c>
      <c r="JV41" t="str">
        <v>62920 - Drug &amp; Medical Supplies</v>
      </c>
      <c r="JW41" t="str">
        <v>62930 - Photo Supplies</v>
      </c>
      <c r="JX41" t="str">
        <v>62935 - Two-Way Radios</v>
      </c>
      <c r="JY41" t="str">
        <v>62940 - Laundry &amp; Cleaning Supplies</v>
      </c>
      <c r="JZ41" t="str">
        <v>62950 - Books &amp; Supplements</v>
      </c>
      <c r="KA41" t="str">
        <v>62960 - Training Supplies</v>
      </c>
      <c r="KB41" t="str">
        <v>62970 - Uniforms</v>
      </c>
      <c r="KC41" t="str">
        <v>62975 - Payment Old Cancelled Warrants</v>
      </c>
      <c r="KD41" t="str">
        <v>62980 - Auto Expense - Incidental</v>
      </c>
      <c r="KE41" t="str">
        <v>62990 - Special Allocation - Welfare Dept.</v>
      </c>
      <c r="KF41" t="str">
        <v>62995 - Lease Expenses</v>
      </c>
      <c r="KG41" t="str">
        <v>63101 - GT6112-Substitute Teacher Salaries</v>
      </c>
      <c r="KH41" t="str">
        <v>63102 - GT6119-Teachers and Other Prof</v>
      </c>
      <c r="KI41" t="str">
        <v>63103 - GT6121-Extra Duty Pay /Overtime</v>
      </c>
      <c r="KJ41" t="str">
        <v>63104 - GT6129-Support Salaries</v>
      </c>
      <c r="KK41" t="str">
        <v>63105 - GT6141-Social Security / Medic</v>
      </c>
      <c r="KL41" t="str">
        <v>63106 - GT6142-Group Health and Life I</v>
      </c>
      <c r="KM41" t="str">
        <v>63107 - GT6143-Workers Compensation</v>
      </c>
      <c r="KN41" t="str">
        <v>63108 - GT6145-Unemployment Compensation</v>
      </c>
      <c r="KO41" t="str">
        <v>63109 - GT6146-Teacher Retirement / TR</v>
      </c>
      <c r="KP41" t="str">
        <v>63110 - GT6200-No Description</v>
      </c>
      <c r="KQ41" t="str">
        <v>63111 - GT6211-Legal Services</v>
      </c>
      <c r="KR41" t="str">
        <v>63112 - GT6212-Audit Services</v>
      </c>
      <c r="KS41" t="str">
        <v>63113 - GT6239-Education Service Center</v>
      </c>
      <c r="KT41" t="str">
        <v>63114 - GT6249-Maintenance and Repair</v>
      </c>
      <c r="KU41" t="str">
        <v>63115 - GT6259-Utilities</v>
      </c>
      <c r="KV41" t="str">
        <v>63116 - GT6269-Rentals - Operating Lea</v>
      </c>
      <c r="KW41" t="str">
        <v>63117 - GT6299-No Description</v>
      </c>
      <c r="KX41" t="str">
        <v>63118 - GT6319-Supplies for Maintenanc</v>
      </c>
      <c r="KY41" t="str">
        <v>63119 - GT6321-Textbooks</v>
      </c>
      <c r="KZ41" t="str">
        <v>63120 - GT6329-No Description</v>
      </c>
      <c r="LA41" t="str">
        <v>63121 - GT6339-Testing Materials</v>
      </c>
      <c r="LB41" t="str">
        <v>63122 - GT6399-Supplies and Materials</v>
      </c>
      <c r="LC41" t="str">
        <v>63123 - GT6411-Employee Travel</v>
      </c>
      <c r="LD41" t="str">
        <v>63124 - GT6429-Insurance Cost</v>
      </c>
      <c r="LE41" t="str">
        <v>63125 - GT6494-No Description</v>
      </c>
      <c r="LF41" t="str">
        <v>63126 - GT6499-Fees, Dues and Other Ex</v>
      </c>
      <c r="LG41" t="str">
        <v>67520 - Interest Payment</v>
      </c>
      <c r="LH41" t="str">
        <v>67525 - Premium &amp; Discount Amortization - Debt</v>
      </c>
      <c r="LI41" t="str">
        <v>67530 - Principal Payment</v>
      </c>
      <c r="LJ41" t="str">
        <v>67532 - Debt Issuance Costs</v>
      </c>
      <c r="LK41" t="str">
        <v>67535 - Deferred Debt Issuance Amortization</v>
      </c>
      <c r="LL41" t="str">
        <v>68001 - Property - Budget Only</v>
      </c>
      <c r="LM41" t="str">
        <v>68010 - Engineering &amp; Design ( Other than CMAQ)</v>
      </c>
      <c r="LN41" t="str">
        <v>68011 - Capital Outlay Other</v>
      </c>
      <c r="LO41" t="str">
        <v>68020 - Professional/Consultant Fees</v>
      </c>
      <c r="LP41" t="str">
        <v>68050 - Administrative Costs- Property</v>
      </c>
      <c r="LQ41" t="str">
        <v>68110 - Land - DO NOT USE</v>
      </c>
      <c r="LR41" t="str">
        <v>68111 - Land-NEW</v>
      </c>
      <c r="LS41" t="str">
        <v>68115 - Land Improvements</v>
      </c>
      <c r="LT41" t="str">
        <v>68116 - Land Improvements-NEW</v>
      </c>
      <c r="LU41" t="str">
        <v>68120 - Buildings</v>
      </c>
      <c r="LV41" t="str">
        <v>68121 - Building Reno - 20 year</v>
      </c>
      <c r="LW41" t="str">
        <v>68130 - Building Improvements</v>
      </c>
      <c r="LX41" t="str">
        <v>68131 - Tenant Build Out - Leasehold</v>
      </c>
      <c r="LY41" t="str">
        <v>68132 - Major Elevator Improvements</v>
      </c>
      <c r="LZ41" t="str">
        <v>68136 - Capx Temp Buildings</v>
      </c>
      <c r="MA41" t="str">
        <v>68141 - R-O-W - Land</v>
      </c>
      <c r="MB41" t="str">
        <v>68144 - R-O-W - Appraisers Fees</v>
      </c>
      <c r="MC41" t="str">
        <v>68147 - R-O-W - Title Expense</v>
      </c>
      <c r="MD41" t="str">
        <v>68149 - R-O-W - Sole Expense of State</v>
      </c>
      <c r="ME41" t="str">
        <v>68180 - Property Inspection</v>
      </c>
      <c r="MF41" t="str">
        <v>68185 - Archeological Survey</v>
      </c>
      <c r="MG41" t="str">
        <v>68190 - Architects Fees</v>
      </c>
      <c r="MH41" t="str">
        <v>68210 - Construction in Progress_A08210</v>
      </c>
      <c r="MI41" t="str">
        <v>68293 - Computer Hardware - Non capital outlay</v>
      </c>
      <c r="MJ41" t="str">
        <v>68294 - Computer Software As A Service - Not capitallized</v>
      </c>
      <c r="MK41" t="str">
        <v>68295 - Software Purchase - Non CAP</v>
      </c>
      <c r="ML41" t="str">
        <v>68311 - Roads</v>
      </c>
      <c r="MM41" t="str">
        <v>68312 - Bridges</v>
      </c>
      <c r="MN41" t="str">
        <v>68314 - Quality Control - Roads &amp; Bridge</v>
      </c>
      <c r="MO41" t="str">
        <v>68318 - Capital exp-cities</v>
      </c>
      <c r="MP41" t="str">
        <v>68319 - Capital - Contra (Reimbursement from Cities</v>
      </c>
      <c r="MQ41" t="str">
        <v>68330 - Curb, Gutter, &amp; Drainage</v>
      </c>
      <c r="MR41" t="str">
        <v>68399 - Capital-contra-cities</v>
      </c>
      <c r="MS41" t="str">
        <v>68410 - Furniture &amp; Equipment</v>
      </c>
      <c r="MT41" t="str">
        <v>68414 - Office Equipment</v>
      </c>
      <c r="MU41" t="str">
        <v>68415 - Equipment, Fixed Assets</v>
      </c>
      <c r="MV41" t="str">
        <v>68416 - Medical Equipment</v>
      </c>
      <c r="MW41" t="str">
        <v>68417 - Telephone Equipment</v>
      </c>
      <c r="MX41" t="str">
        <v>68418 - General Equipment</v>
      </c>
      <c r="MY41" t="str">
        <v>68419 - Laundry Equipment</v>
      </c>
      <c r="MZ41" t="str">
        <v>68520 - Telecommunication Equipment</v>
      </c>
      <c r="NA41" t="str">
        <v>68530 - Law Library Books (Complete Se</v>
      </c>
      <c r="NB41" t="str">
        <v>68610 - Special Equipment Maintenance</v>
      </c>
      <c r="NC41" t="str">
        <v>68615 - Road Construction Equipment</v>
      </c>
      <c r="ND41" t="str">
        <v>68616 - Laboratory Equipment</v>
      </c>
      <c r="NE41" t="str">
        <v>68620 - Vehicles</v>
      </c>
      <c r="NF41" t="str">
        <v>68621 - Electric Vehicles</v>
      </c>
      <c r="NG41" t="str">
        <v>68625 - Trucks</v>
      </c>
      <c r="NH41" t="str">
        <v>68630 - Computer Hardware</v>
      </c>
      <c r="NI41" t="str">
        <v>68639 - Software - Other Exp</v>
      </c>
      <c r="NJ41" t="str">
        <v>68640 - Computer Software over $10000</v>
      </c>
      <c r="NK41" t="str">
        <v>68641 - Software Dev, Imp, Cons Fees</v>
      </c>
      <c r="NL41" t="str">
        <v>68642 - Leases NonCapitalized F196 only</v>
      </c>
      <c r="NM41" t="str">
        <v>68643 - Capital Leases</v>
      </c>
      <c r="NN41" t="str">
        <v>68708 - Property - Traffic Signs</v>
      </c>
      <c r="NO41" t="str">
        <v>68713 - Property - Kitchen Equipment</v>
      </c>
      <c r="NP41" t="str">
        <v>68801 - Flooring Updates</v>
      </c>
      <c r="NQ41" t="str">
        <v>68803 - FM-Electrical</v>
      </c>
      <c r="NR41" t="str">
        <v>68806 - FM-Energy Management system</v>
      </c>
      <c r="NS41" t="str">
        <v>68809 - FM-Environmental Remediation</v>
      </c>
      <c r="NT41" t="str">
        <v>68812 - FM-Fire Alarm&amp; Smoke Detectors</v>
      </c>
      <c r="NU41" t="str">
        <v>68815 - FM-HVAC Repair</v>
      </c>
      <c r="NV41" t="str">
        <v>68818 - FM-Minor building alterations</v>
      </c>
      <c r="NW41" t="str">
        <v>68821 - FM-Painting</v>
      </c>
      <c r="NX41" t="str">
        <v>68824 - FM-Parking Program</v>
      </c>
      <c r="NY41" t="str">
        <v>68827 - FM_Plumbing</v>
      </c>
      <c r="NZ41" t="str">
        <v>68830 - FM-Roofing</v>
      </c>
      <c r="OA41" t="str">
        <v>68833 - Telcom</v>
      </c>
      <c r="OB41" t="str">
        <v>68836 - FM-Waterproofing</v>
      </c>
      <c r="OC41" t="str">
        <v>68839 - FM-Windows</v>
      </c>
      <c r="OD41" t="str">
        <v>68842 - FM-Landscaping</v>
      </c>
      <c r="OE41" t="str">
        <v>68845 - FM-ADA Improvements</v>
      </c>
      <c r="OF41" t="str">
        <v>68851 - FM-Lighting</v>
      </c>
      <c r="OG41" t="str">
        <v>68871 - FM-Other Facility Expense</v>
      </c>
      <c r="OH41" t="str">
        <v>68950 - Depreciation</v>
      </c>
      <c r="OI41" t="str">
        <v xml:space="preserve">68951 - Amortization </v>
      </c>
      <c r="OJ41" t="str">
        <v>68955 - Depreciation Adjustment - FA</v>
      </c>
      <c r="OK41" t="str">
        <v>68960 - Gain/Loss - NBV - FA</v>
      </c>
      <c r="OL41" t="str">
        <v>68961 - Cost of Removal Gain/Loss</v>
      </c>
      <c r="OM41" t="str">
        <v>69305 - Retiree-Health</v>
      </c>
      <c r="ON41" t="str">
        <v>69310 - W. Comp. Admin. Fee Expenses</v>
      </c>
      <c r="OO41" t="str">
        <v>69315 - Prescriptions</v>
      </c>
      <c r="OP41" t="str">
        <v>69320 - Administrative Fees-INS TRUST</v>
      </c>
      <c r="OQ41" t="str">
        <v>69325 - Trust - Section 125 Flex Claims</v>
      </c>
      <c r="OR41" t="str">
        <v>69330 - Trust - Optumhealth Bank</v>
      </c>
      <c r="OS41" t="str">
        <v>69335 - Trust - Miscellaneous Expenses</v>
      </c>
      <c r="OT41" t="str">
        <v>69340 - North Texas Alliance</v>
      </c>
      <c r="OU41" t="str">
        <v>69345 - Trust - Texas Health Choice</v>
      </c>
      <c r="OV41" t="str">
        <v>69350 - Trust - Safeguard Dental</v>
      </c>
      <c r="OW41" t="str">
        <v>69355 - Trust-Mental Health Network services</v>
      </c>
      <c r="OX41" t="str">
        <v>69360 - Trust - Refunds Medical Payments</v>
      </c>
      <c r="OY41" t="str">
        <v>69365 - Affordalbe Care ACT</v>
      </c>
      <c r="OZ41" t="str">
        <v>69370 - Special &amp; Trust Disbursements</v>
      </c>
      <c r="PA41" t="str">
        <v>69375 - ISF-Workers Comp Expenses</v>
      </c>
    </row>
    <row r="42" spans="1:417" x14ac:dyDescent="0.25">
      <c r="A42" t="str" cm="1">
        <f t="array" ref="A42:PA42">TRANSPOSE(_xlfn._xlws.SORT(_xlfn._xlws.FILTER(TableAccount[Account List],ISNUMBER(SEARCH(Travel!Z43,TableAccount[Account List])))))</f>
        <v>61010 - Salaries - Official</v>
      </c>
      <c r="B42" t="str">
        <v>61011 - District Court Judges(Tex. Govt. Code Sec. 659.012(a)(1))</v>
      </c>
      <c r="C42" t="str">
        <v>61012 - Court of Appeals Justices(Tex. Govt. Code Sec. 659.012(a)(2))</v>
      </c>
      <c r="D42" t="str">
        <v>61013 - Supreme Court Justices &amp; Court of Criminal Appeals Judges(Tex. Govt. Code Sec. 659.012(a)(3))</v>
      </c>
      <c r="E42" t="str">
        <v>61014 - County Court at Law Judges (Tex. Govt. Code Sec. 25.0005)</v>
      </c>
      <c r="F42" t="str">
        <v>61015 - Probate Court Judges(Tex. Govt. Code Sec. 25.0023)</v>
      </c>
      <c r="G42" t="str">
        <v>61016 - Appointed Directors</v>
      </c>
      <c r="H42" t="str">
        <v>61020 - Salaries - Assistant</v>
      </c>
      <c r="I42" t="str">
        <v>61025 - Supplemental Pay</v>
      </c>
      <c r="J42" t="str">
        <v>61030 - Salaries - Court Coordinators</v>
      </c>
      <c r="K42" t="str">
        <v>61040 - Salaries - Court Reporters</v>
      </c>
      <c r="L42" t="str">
        <v>61050 - Salaries - Overtime</v>
      </c>
      <c r="M42" t="str">
        <v>61060 - Salaries - Extra Help</v>
      </c>
      <c r="N42" t="str">
        <v>61061 - Salaries - Part-time Regular</v>
      </c>
      <c r="O42" t="str">
        <v>61062 - Salaries - Part-time Temporary</v>
      </c>
      <c r="P42" t="str">
        <v>61070 - Automobile Allowance</v>
      </c>
      <c r="Q42" t="str">
        <v>61080 - Mileage Reimbursement</v>
      </c>
      <c r="R42" t="str">
        <v>61090 - Salary Lag Account</v>
      </c>
      <c r="S42" t="str">
        <v>61110 - Social Security</v>
      </c>
      <c r="T42" t="str">
        <v>61111 - FICA_A01111</v>
      </c>
      <c r="U42" t="str">
        <v>61112 - Medicare_A01112</v>
      </c>
      <c r="V42" t="str">
        <v>61113 - PARS</v>
      </c>
      <c r="W42" t="str">
        <v>61120 - Sick Leave Payoff</v>
      </c>
      <c r="X42" t="str">
        <v>61140 - Insurance -Employer</v>
      </c>
      <c r="Y42" t="str">
        <v>61150 - Fringe Benefits Retirement-Employer</v>
      </c>
      <c r="Z42" t="str">
        <v>61160 - Unemployment Insurance</v>
      </c>
      <c r="AA42" t="str">
        <v>61190 - Workers Compensation- County</v>
      </c>
      <c r="AB42" t="str">
        <v>62001 - Operating - Budget Only</v>
      </c>
      <c r="AC42" t="str">
        <v>62010 - Advertising</v>
      </c>
      <c r="AD42" t="str">
        <v>62011 - Classified Advertising</v>
      </c>
      <c r="AE42" t="str">
        <v>62012 - Advertisement for Bids</v>
      </c>
      <c r="AF42" t="str">
        <v>62013 - Legal Notices</v>
      </c>
      <c r="AG42" t="str">
        <v>62014 - Other</v>
      </c>
      <c r="AH42" t="str">
        <v>62015 - Forfeiture Disbursements</v>
      </c>
      <c r="AI42" t="str">
        <v>62021 - Truck  Rental</v>
      </c>
      <c r="AJ42" t="str">
        <v>62022 - Equipment Rental</v>
      </c>
      <c r="AK42" t="str">
        <v>62023 - Building Rental</v>
      </c>
      <c r="AL42" t="str">
        <v>62024 - Other  Rental</v>
      </c>
      <c r="AM42" t="str">
        <v>62025 - Voting Machine Rental</v>
      </c>
      <c r="AN42" t="str">
        <v>62026 - Business Travel</v>
      </c>
      <c r="AO42" t="str">
        <v>62027 - Conference Travel</v>
      </c>
      <c r="AP42" t="str">
        <v>62028 - Legislative Travel</v>
      </c>
      <c r="AQ42" t="str">
        <v>62029 - Recruiting Travel</v>
      </c>
      <c r="AR42" t="str">
        <v>62030 - Administrative Expense</v>
      </c>
      <c r="AS42" t="str">
        <v>62031 - Administrative Expense Contra</v>
      </c>
      <c r="AT42" t="str">
        <v>62035 - Late Fees/Finance Charges</v>
      </c>
      <c r="AU42" t="str">
        <v>62036 - Day Treatment Program</v>
      </c>
      <c r="AV42" t="str">
        <v>62037 - Electronic Monitoring</v>
      </c>
      <c r="AW42" t="str">
        <v>62038 - Juvenile Groceries</v>
      </c>
      <c r="AX42" t="str">
        <v>62039 - Emergency Foster Care</v>
      </c>
      <c r="AY42" t="str">
        <v>62040 - Emergency Food Assistance</v>
      </c>
      <c r="AZ42" t="str">
        <v>62041 - Emergency Medical Assistance</v>
      </c>
      <c r="BA42" t="str">
        <v>62042 - School/Recreation Expense</v>
      </c>
      <c r="BB42" t="str">
        <v>62043 - Residential Placement</v>
      </c>
      <c r="BC42" t="str">
        <v>62044 - Medical Expenses</v>
      </c>
      <c r="BD42" t="str">
        <v>62050 - Conference/Staff Development Expense</v>
      </c>
      <c r="BE42" t="str">
        <v>62080 - Dues &amp; Subscriptions</v>
      </c>
      <c r="BF42" t="str">
        <v>62081 - Organizational Dues</v>
      </c>
      <c r="BG42" t="str">
        <v>62082 - Subscriptions</v>
      </c>
      <c r="BH42" t="str">
        <v>62083 - Refunds</v>
      </c>
      <c r="BI42" t="str">
        <v>62084 - Reporting Vital Statistics</v>
      </c>
      <c r="BJ42" t="str">
        <v>62090 - Property Less than $5000</v>
      </c>
      <c r="BK42" t="str">
        <v>62093 - Computer Hardware less than $5000</v>
      </c>
      <c r="BL42" t="str">
        <v>62094 - Software as a service</v>
      </c>
      <c r="BM42" t="str">
        <v>62095 - Computer Software</v>
      </c>
      <c r="BN42" t="str">
        <v>62097 - Radios less than $5000 (8/30/01)</v>
      </c>
      <c r="BO42" t="str">
        <v>62098 - Weapons - Guns, Rifles</v>
      </c>
      <c r="BP42" t="str">
        <v>62125 - Questioned Cost Reimbursement</v>
      </c>
      <c r="BQ42" t="str">
        <v>62136 - Court Appointed Interpreter</v>
      </c>
      <c r="BR42" t="str">
        <v>62140 - Transportation Assistance</v>
      </c>
      <c r="BS42" t="str">
        <v>62150 - License &amp; Permit Fees</v>
      </c>
      <c r="BT42" t="str">
        <v>62151 - Rental Assistance- Emergency</v>
      </c>
      <c r="BU42" t="str">
        <v>62152 - Rental Assistance - Long Term</v>
      </c>
      <c r="BV42" t="str">
        <v>62153 - Rental Assistance - Client ERAP</v>
      </c>
      <c r="BW42" t="str">
        <v>62154 - Furnishings Assistance</v>
      </c>
      <c r="BX42" t="str">
        <v>62155 - Juror Housing &amp; Meals</v>
      </c>
      <c r="BY42" t="str">
        <v>62156 - Notary /Bonds Fees</v>
      </c>
      <c r="BZ42" t="str">
        <v>62157 - Rental Assistance - Portability Vouchers</v>
      </c>
      <c r="CA42" t="str">
        <v>62160 - Office Supplies</v>
      </c>
      <c r="CB42" t="str">
        <v>62170 - Postage</v>
      </c>
      <c r="CC42" t="str">
        <v>62175 - Printing / Imaging Expense</v>
      </c>
      <c r="CD42" t="str">
        <v>62179 - Water/Sewer/Garbage</v>
      </c>
      <c r="CE42" t="str">
        <v>62180 - Emergency Assistance</v>
      </c>
      <c r="CF42" t="str">
        <v>62181 - Utilities Assistance - Elderly</v>
      </c>
      <c r="CG42" t="str">
        <v>62182 - Utilities Assistance - Emergency</v>
      </c>
      <c r="CH42" t="str">
        <v>62183 - Utilities Assistance - Co Payment</v>
      </c>
      <c r="CI42" t="str">
        <v>62184 - Utilities Assistance - Mortgage</v>
      </c>
      <c r="CJ42" t="str">
        <v>62185 - Utitlities Assitance - ERAP Client</v>
      </c>
      <c r="CK42" t="str">
        <v>62186 - Utilities Assistance</v>
      </c>
      <c r="CL42" t="str">
        <v>62187 - Utilities</v>
      </c>
      <c r="CM42" t="str">
        <v>62188 - Print Shop Expenses</v>
      </c>
      <c r="CN42" t="str">
        <v>62189 - Publications</v>
      </c>
      <c r="CO42" t="str">
        <v>62190 - Testing Expense</v>
      </c>
      <c r="CP42" t="str">
        <v>62191 - Mortgage Assistance</v>
      </c>
      <c r="CQ42" t="str">
        <v>62192 - Transportation Assistance</v>
      </c>
      <c r="CR42" t="str">
        <v>62195 - Other Miscellaneous</v>
      </c>
      <c r="CS42" t="str">
        <v>62200 - Engineering</v>
      </c>
      <c r="CT42" t="str">
        <v>62210 - Shipping &amp; Handing (Freight)</v>
      </c>
      <c r="CU42" t="str">
        <v>62211 - Telephones</v>
      </c>
      <c r="CV42" t="str">
        <v>62212 - Cellular Phones</v>
      </c>
      <c r="CW42" t="str">
        <v>62213 - Pagers</v>
      </c>
      <c r="CX42" t="str">
        <v>62214 - Internet Access</v>
      </c>
      <c r="CY42" t="str">
        <v>62215 - Telecom maintenance and repair</v>
      </c>
      <c r="CZ42" t="str">
        <v>62216 - Telecom contracts</v>
      </c>
      <c r="DA42" t="str">
        <v>62217 - Telecommunications</v>
      </c>
      <c r="DB42" t="str">
        <v>62218 - Telephone Reimbursement</v>
      </c>
      <c r="DC42" t="str">
        <v>62219 - Long Distance</v>
      </c>
      <c r="DD42" t="str">
        <v>62221 - Financial &amp; Audit</v>
      </c>
      <c r="DE42" t="str">
        <v>62222 - Sign Painting &amp; Lettering</v>
      </c>
      <c r="DF42" t="str">
        <v>62223 - Medical Services</v>
      </c>
      <c r="DG42" t="str">
        <v>62225 - Other Professional Fees</v>
      </c>
      <c r="DH42" t="str">
        <v>62226 - Professional Fees - Sub-Recipients</v>
      </c>
      <c r="DI42" t="str">
        <v>62227 - Collection Fees - Linebarger</v>
      </c>
      <c r="DJ42" t="str">
        <v>62228 - Judical Region - Local Issue</v>
      </c>
      <c r="DK42" t="str">
        <v>62229 - Contra - Reimbursement from Ci</v>
      </c>
      <c r="DL42" t="str">
        <v>62235 - DDA - Spendable Balance</v>
      </c>
      <c r="DM42" t="str">
        <v>62240 - Incentives- Participants</v>
      </c>
      <c r="DN42" t="str">
        <v>62250 - Incentives- Grants</v>
      </c>
      <c r="DO42" t="str">
        <v>62254 - Lumber</v>
      </c>
      <c r="DP42" t="str">
        <v>62255 - Steel &amp; Iron</v>
      </c>
      <c r="DQ42" t="str">
        <v>62256 - Concrete Pipes</v>
      </c>
      <c r="DR42" t="str">
        <v>62257 - Sand</v>
      </c>
      <c r="DS42" t="str">
        <v>62258 - Chat</v>
      </c>
      <c r="DT42" t="str">
        <v>62259 - Liquid Asphalt</v>
      </c>
      <c r="DU42" t="str">
        <v>62260 - Asphalt Plant Mix</v>
      </c>
      <c r="DV42" t="str">
        <v>62261 - Cement Slurry</v>
      </c>
      <c r="DW42" t="str">
        <v>62262 - Road Gravel</v>
      </c>
      <c r="DX42" t="str">
        <v>62263 - Hazardous Waste Disposal</v>
      </c>
      <c r="DY42" t="str">
        <v>62264 - Waste Disposal</v>
      </c>
      <c r="DZ42" t="str">
        <v>62265 - Trash / Litter Removal</v>
      </c>
      <c r="EA42" t="str">
        <v>62266 - Cement Sacrete</v>
      </c>
      <c r="EB42" t="str">
        <v>62267 - Signage</v>
      </c>
      <c r="EC42" t="str">
        <v>62268 - Surety Bonds</v>
      </c>
      <c r="ED42" t="str">
        <v>62269 - Death/Burial Expense</v>
      </c>
      <c r="EE42" t="str">
        <v>62270 - Line Stabilizer</v>
      </c>
      <c r="EF42" t="str">
        <v>62271 - Delivery Service</v>
      </c>
      <c r="EG42" t="str">
        <v>62275 - Usage Equipment</v>
      </c>
      <c r="EH42" t="str">
        <v>62280 - Usage Materials/Burdened</v>
      </c>
      <c r="EI42" t="str">
        <v>62285 - Fuel</v>
      </c>
      <c r="EJ42" t="str">
        <v>62310 - Petit Jury</v>
      </c>
      <c r="EK42" t="str">
        <v>62320 - Grand Jury</v>
      </c>
      <c r="EL42" t="str">
        <v>62330 - Visiting Judges</v>
      </c>
      <c r="EM42" t="str">
        <v>62340 - Visiting Court Reporters</v>
      </c>
      <c r="EN42" t="str">
        <v>62350 - Election Workers</v>
      </c>
      <c r="EO42" t="str">
        <v>62351 - DCCCD  Fitness Center</v>
      </c>
      <c r="EP42" t="str">
        <v>62352 - Room &amp; Board</v>
      </c>
      <c r="EQ42" t="str">
        <v>62353 - Cable Television</v>
      </c>
      <c r="ER42" t="str">
        <v>62354 - Relocation Expense</v>
      </c>
      <c r="ES42" t="str">
        <v>62355 - Miscellaneous Reimbursables</v>
      </c>
      <c r="ET42" t="str">
        <v>62356 - Maintenance Contracts</v>
      </c>
      <c r="EU42" t="str">
        <v>62357 - CPS Contracts</v>
      </c>
      <c r="EV42" t="str">
        <v>62358 - General Liability</v>
      </c>
      <c r="EW42" t="str">
        <v>62359 - Property Insurance</v>
      </c>
      <c r="EX42" t="str">
        <v>62360 - Insurance</v>
      </c>
      <c r="EY42" t="str">
        <v>62361 - Data Processing Contract</v>
      </c>
      <c r="EZ42" t="str">
        <v>62362 - Workers Comp (Courtesy Patrol)</v>
      </c>
      <c r="FA42" t="str">
        <v>62363 - Fire Fighting</v>
      </c>
      <c r="FB42" t="str">
        <v>62364 - Claims Against County</v>
      </c>
      <c r="FC42" t="str">
        <v>62365 - Janitorial Service -Contractual</v>
      </c>
      <c r="FD42" t="str">
        <v>62366 - Records Management Contracts</v>
      </c>
      <c r="FE42" t="str">
        <v>62367 - Other Contractual Services</v>
      </c>
      <c r="FF42" t="str">
        <v>62368 - Water Improvements - CDBG</v>
      </c>
      <c r="FG42" t="str">
        <v>62369 - Streets/Sidewalks - CDBG</v>
      </c>
      <c r="FH42" t="str">
        <v>62370 - Housing Reconstruction - CDBG</v>
      </c>
      <c r="FI42" t="str">
        <v>62371 - Transfer to State</v>
      </c>
      <c r="FJ42" t="str">
        <v>62372 - Indirect Costs</v>
      </c>
      <c r="FK42" t="str">
        <v>62373 - EMS Service</v>
      </c>
      <c r="FL42" t="str">
        <v>62374 - Mental Health State Contracts</v>
      </c>
      <c r="FM42" t="str">
        <v>62375 - Blight Removal/Demolition - CDBG</v>
      </c>
      <c r="FN42" t="str">
        <v>62376 - Housing Construction - CDBG</v>
      </c>
      <c r="FO42" t="str">
        <v>62377 - Building Improvements - CDBG</v>
      </c>
      <c r="FP42" t="str">
        <v>62378 - Sewer Improvements - CDBG</v>
      </c>
      <c r="FQ42" t="str">
        <v>62379 - Code Adminisstrator - CDBF</v>
      </c>
      <c r="FR42" t="str">
        <v>62405 - Tuition Reimbursement</v>
      </c>
      <c r="FS42" t="str">
        <v>62410 - Substitute Court Reporters</v>
      </c>
      <c r="FT42" t="str">
        <v>62430 - Consulting Fees</v>
      </c>
      <c r="FU42" t="str">
        <v>62440 - Classroom Training</v>
      </c>
      <c r="FV42" t="str">
        <v>62460 - Training Fees</v>
      </c>
      <c r="FW42" t="str">
        <v>62462 - Registration Fees - Training</v>
      </c>
      <c r="FX42" t="str">
        <v>62465 - Court Appointed Masters/Refere</v>
      </c>
      <c r="FY42" t="str">
        <v>62470 - Court Appted Atty - Other allowable Exp District Court</v>
      </c>
      <c r="FZ42" t="str">
        <v>62471 - Court Appted Atty - Other allowable Exp County Court</v>
      </c>
      <c r="GA42" t="str">
        <v>62472 - Court Appted Atty - Other allowable Exp Appeals</v>
      </c>
      <c r="GB42" t="str">
        <v>62473 - Court Appted Atty - Misdemeanor</v>
      </c>
      <c r="GC42" t="str">
        <v>62474 - Court Appted Atty - County Court Appeal</v>
      </c>
      <c r="GD42" t="str">
        <v>62475 - Court Appted Atty - Felony</v>
      </c>
      <c r="GE42" t="str">
        <v>62476 - Court Appted Atty - Captial Murder</v>
      </c>
      <c r="GF42" t="str">
        <v>62477 - Court Appted Atty - Writs</v>
      </c>
      <c r="GG42" t="str">
        <v>62478 - Court Appted Atty - Investigator</v>
      </c>
      <c r="GH42" t="str">
        <v>62479 - Court Appted Atty -Child Welfare</v>
      </c>
      <c r="GI42" t="str">
        <v>62480 - Court Appted Atty - Delinquency</v>
      </c>
      <c r="GJ42" t="str">
        <v>62481 - Court Appointed Atty. -   Death Penalty</v>
      </c>
      <c r="GK42" t="str">
        <v>62482 - Court Appted Atty - No Charges</v>
      </c>
      <c r="GL42" t="str">
        <v>62483 - Court Appted Atty - District Court Appeal</v>
      </c>
      <c r="GM42" t="str">
        <v>62484 - Courty Appted Atty - Other allowable Exp Capital</v>
      </c>
      <c r="GN42" t="str">
        <v>62485 - Ct. Appt. Ad-Iitem Full Guardianship</v>
      </c>
      <c r="GO42" t="str">
        <v>62486 - Court Appointed Advocates</v>
      </c>
      <c r="GP42" t="str">
        <v>62488 - Trial Expense Other Court Costs</v>
      </c>
      <c r="GQ42" t="str">
        <v>62491 - Transcripts of Proceedings</v>
      </c>
      <c r="GR42" t="str">
        <v>62492 - Mediators</v>
      </c>
      <c r="GS42" t="str">
        <v>62493 - Witness Fees</v>
      </c>
      <c r="GT42" t="str">
        <v>62494 - Expenses -Visiting Judges &amp; CT Reporters</v>
      </c>
      <c r="GU42" t="str">
        <v>62495 - Attorney Pro Tem</v>
      </c>
      <c r="GV42" t="str">
        <v>62496 - Appraisal District Share</v>
      </c>
      <c r="GW42" t="str">
        <v>62497 - Expert Testimony - Non PSYCH</v>
      </c>
      <c r="GX42" t="str">
        <v>62498 - Expert Testimony - Psych</v>
      </c>
      <c r="GY42" t="str">
        <v>62499 - Expert Testimony - Non Psych Capital</v>
      </c>
      <c r="GZ42" t="str">
        <v>62500 - Expert Testimony - PD</v>
      </c>
      <c r="HA42" t="str">
        <v>62501 - Expert Testimony - Psych Capital</v>
      </c>
      <c r="HB42" t="str">
        <v>62502 - Capital Public Defender Expert Witness</v>
      </c>
      <c r="HC42" t="str">
        <v>62505 - Investigator - Capital</v>
      </c>
      <c r="HD42" t="str">
        <v>62510 - Ammunition/Explosives</v>
      </c>
      <c r="HE42" t="str">
        <v>62520 - Crime Scene Supplies</v>
      </c>
      <c r="HF42" t="str">
        <v>62530 - Law Enforcement Badges</v>
      </c>
      <c r="HG42" t="str">
        <v>62535 - Bulletproof Vests</v>
      </c>
      <c r="HH42" t="str">
        <v>62540 - Groceries</v>
      </c>
      <c r="HI42" t="str">
        <v>62543 - Vehicles Insurance</v>
      </c>
      <c r="HJ42" t="str">
        <v>62544 - Other</v>
      </c>
      <c r="HK42" t="str">
        <v>62545 - Household Utensils</v>
      </c>
      <c r="HL42" t="str">
        <v>62550 - Kitchen Supplies</v>
      </c>
      <c r="HM42" t="str">
        <v>62555 - Detention Supplies</v>
      </c>
      <c r="HN42" t="str">
        <v>62556 - Personal Care Toiletries</v>
      </c>
      <c r="HO42" t="str">
        <v>62560 - Land-Open Spaces and PW</v>
      </c>
      <c r="HP42" t="str">
        <v>62565 - Citi Lead Projects - Public Wks</v>
      </c>
      <c r="HQ42" t="str">
        <v>62567 - Professional Services</v>
      </c>
      <c r="HR42" t="str">
        <v>62568 - R O W</v>
      </c>
      <c r="HS42" t="str">
        <v>62569 - Land Improvment- Highways and Streets</v>
      </c>
      <c r="HT42" t="str">
        <v>62570 - Construction</v>
      </c>
      <c r="HU42" t="str">
        <v>62571 - Special Commissioners</v>
      </c>
      <c r="HV42" t="str">
        <v>62575 - Clothing  &amp;  Bedding</v>
      </c>
      <c r="HW42" t="str">
        <v>62580 - Reserve Deputy Bond</v>
      </c>
      <c r="HX42" t="str">
        <v>62585 - Informant Fees</v>
      </c>
      <c r="HY42" t="str">
        <v>62590 - County Auto Maintenance</v>
      </c>
      <c r="HZ42" t="str">
        <v>62595 - Vehicle Emissions Repairs</v>
      </c>
      <c r="IA42" t="str">
        <v>62610 - Auto Parts &amp; Supplies</v>
      </c>
      <c r="IB42" t="str">
        <v>62620 - Towing / Road Service</v>
      </c>
      <c r="IC42" t="str">
        <v>62630 - Radio Parts &amp; Supplies</v>
      </c>
      <c r="ID42" t="str">
        <v>62635 - Materials and Supplies</v>
      </c>
      <c r="IE42" t="str">
        <v>62640 - Maintenance/Labor on Building/Office Equipment</v>
      </c>
      <c r="IF42" t="str">
        <v>62650 - Special Equipment Maintenance</v>
      </c>
      <c r="IG42" t="str">
        <v>62660 - Computer Maintenance (Non Contractual)</v>
      </c>
      <c r="IH42" t="str">
        <v>62670 - Maintenance</v>
      </c>
      <c r="II42" t="str">
        <v>62680 - Building Material</v>
      </c>
      <c r="IJ42" t="str">
        <v>62690 - Hardware &amp; Electrical Supplies</v>
      </c>
      <c r="IK42" t="str">
        <v>62710 - Plumbing Supplies</v>
      </c>
      <c r="IL42" t="str">
        <v>62720 - Janitorial Supplies</v>
      </c>
      <c r="IM42" t="str">
        <v>62730 - Small Tools</v>
      </c>
      <c r="IN42" t="str">
        <v>62740 - Painting Supplies</v>
      </c>
      <c r="IO42" t="str">
        <v>62750 - Welding Supplies</v>
      </c>
      <c r="IP42" t="str">
        <v>62760 - Ground Maintenance</v>
      </c>
      <c r="IQ42" t="str">
        <v>62770 - Extermination/Fumigation</v>
      </c>
      <c r="IR42" t="str">
        <v>62810 - Groceries-Other</v>
      </c>
      <c r="IS42" t="str">
        <v>62815 - Jury Room Supplies</v>
      </c>
      <c r="IT42" t="str">
        <v>62818 - FM-Minor Building Alterations</v>
      </c>
      <c r="IU42" t="str">
        <v>62820 - Agricultural Supplies</v>
      </c>
      <c r="IV42" t="str">
        <v>62825 - Animal &amp; Livestock Feed &amp; Supplies</v>
      </c>
      <c r="IW42" t="str">
        <v>62830 - Animal Disposal</v>
      </c>
      <c r="IX42" t="str">
        <v>62835 - Autopsy Supplies</v>
      </c>
      <c r="IY42" t="str">
        <v>62840 - Laboratory Supplies</v>
      </c>
      <c r="IZ42" t="str">
        <v>62845 - Chemicals</v>
      </c>
      <c r="JA42" t="str">
        <v>62846 - Cylinder Gases</v>
      </c>
      <c r="JB42" t="str">
        <v>62847 - Drafting /Survey Supplies</v>
      </c>
      <c r="JC42" t="str">
        <v>62860 - FM-ADA Improvements</v>
      </c>
      <c r="JD42" t="str">
        <v>62861 - FM-Flooring updates</v>
      </c>
      <c r="JE42" t="str">
        <v>62862 - FM-Environmental Remediation</v>
      </c>
      <c r="JF42" t="str">
        <v>62863 - FM-HVAC Repair</v>
      </c>
      <c r="JG42" t="str">
        <v>62864 - FM-Minor Building Alterations</v>
      </c>
      <c r="JH42" t="str">
        <v>62865 - FM-Landscaping</v>
      </c>
      <c r="JI42" t="str">
        <v>62866 - FM-ADA Improvements</v>
      </c>
      <c r="JJ42" t="str">
        <v>62867 - FM-Lighting</v>
      </c>
      <c r="JK42" t="str">
        <v>62868 - FM-Other Facility Expense</v>
      </c>
      <c r="JL42" t="str">
        <v>62869 - FM-Fire Alarm&amp; Smoke Detectors</v>
      </c>
      <c r="JM42" t="str">
        <v>62871 - FM-Other Facility Expense</v>
      </c>
      <c r="JN42" t="str">
        <v>62872 - FM-Parking Program</v>
      </c>
      <c r="JO42" t="str">
        <v>62873 - FM-Emergency Management System</v>
      </c>
      <c r="JP42" t="str">
        <v>62874 - FM-Electrical</v>
      </c>
      <c r="JQ42" t="str">
        <v>62875 - FM-Plumbing</v>
      </c>
      <c r="JR42" t="str">
        <v>62876 - FM-Elevators</v>
      </c>
      <c r="JS42" t="str">
        <v>62880 - Election Supplies</v>
      </c>
      <c r="JT42" t="str">
        <v>62890 - Voting Machine Supplies</v>
      </c>
      <c r="JU42" t="str">
        <v>62910 - Voting Machine Transportation</v>
      </c>
      <c r="JV42" t="str">
        <v>62920 - Drug &amp; Medical Supplies</v>
      </c>
      <c r="JW42" t="str">
        <v>62930 - Photo Supplies</v>
      </c>
      <c r="JX42" t="str">
        <v>62935 - Two-Way Radios</v>
      </c>
      <c r="JY42" t="str">
        <v>62940 - Laundry &amp; Cleaning Supplies</v>
      </c>
      <c r="JZ42" t="str">
        <v>62950 - Books &amp; Supplements</v>
      </c>
      <c r="KA42" t="str">
        <v>62960 - Training Supplies</v>
      </c>
      <c r="KB42" t="str">
        <v>62970 - Uniforms</v>
      </c>
      <c r="KC42" t="str">
        <v>62975 - Payment Old Cancelled Warrants</v>
      </c>
      <c r="KD42" t="str">
        <v>62980 - Auto Expense - Incidental</v>
      </c>
      <c r="KE42" t="str">
        <v>62990 - Special Allocation - Welfare Dept.</v>
      </c>
      <c r="KF42" t="str">
        <v>62995 - Lease Expenses</v>
      </c>
      <c r="KG42" t="str">
        <v>63101 - GT6112-Substitute Teacher Salaries</v>
      </c>
      <c r="KH42" t="str">
        <v>63102 - GT6119-Teachers and Other Prof</v>
      </c>
      <c r="KI42" t="str">
        <v>63103 - GT6121-Extra Duty Pay /Overtime</v>
      </c>
      <c r="KJ42" t="str">
        <v>63104 - GT6129-Support Salaries</v>
      </c>
      <c r="KK42" t="str">
        <v>63105 - GT6141-Social Security / Medic</v>
      </c>
      <c r="KL42" t="str">
        <v>63106 - GT6142-Group Health and Life I</v>
      </c>
      <c r="KM42" t="str">
        <v>63107 - GT6143-Workers Compensation</v>
      </c>
      <c r="KN42" t="str">
        <v>63108 - GT6145-Unemployment Compensation</v>
      </c>
      <c r="KO42" t="str">
        <v>63109 - GT6146-Teacher Retirement / TR</v>
      </c>
      <c r="KP42" t="str">
        <v>63110 - GT6200-No Description</v>
      </c>
      <c r="KQ42" t="str">
        <v>63111 - GT6211-Legal Services</v>
      </c>
      <c r="KR42" t="str">
        <v>63112 - GT6212-Audit Services</v>
      </c>
      <c r="KS42" t="str">
        <v>63113 - GT6239-Education Service Center</v>
      </c>
      <c r="KT42" t="str">
        <v>63114 - GT6249-Maintenance and Repair</v>
      </c>
      <c r="KU42" t="str">
        <v>63115 - GT6259-Utilities</v>
      </c>
      <c r="KV42" t="str">
        <v>63116 - GT6269-Rentals - Operating Lea</v>
      </c>
      <c r="KW42" t="str">
        <v>63117 - GT6299-No Description</v>
      </c>
      <c r="KX42" t="str">
        <v>63118 - GT6319-Supplies for Maintenanc</v>
      </c>
      <c r="KY42" t="str">
        <v>63119 - GT6321-Textbooks</v>
      </c>
      <c r="KZ42" t="str">
        <v>63120 - GT6329-No Description</v>
      </c>
      <c r="LA42" t="str">
        <v>63121 - GT6339-Testing Materials</v>
      </c>
      <c r="LB42" t="str">
        <v>63122 - GT6399-Supplies and Materials</v>
      </c>
      <c r="LC42" t="str">
        <v>63123 - GT6411-Employee Travel</v>
      </c>
      <c r="LD42" t="str">
        <v>63124 - GT6429-Insurance Cost</v>
      </c>
      <c r="LE42" t="str">
        <v>63125 - GT6494-No Description</v>
      </c>
      <c r="LF42" t="str">
        <v>63126 - GT6499-Fees, Dues and Other Ex</v>
      </c>
      <c r="LG42" t="str">
        <v>67520 - Interest Payment</v>
      </c>
      <c r="LH42" t="str">
        <v>67525 - Premium &amp; Discount Amortization - Debt</v>
      </c>
      <c r="LI42" t="str">
        <v>67530 - Principal Payment</v>
      </c>
      <c r="LJ42" t="str">
        <v>67532 - Debt Issuance Costs</v>
      </c>
      <c r="LK42" t="str">
        <v>67535 - Deferred Debt Issuance Amortization</v>
      </c>
      <c r="LL42" t="str">
        <v>68001 - Property - Budget Only</v>
      </c>
      <c r="LM42" t="str">
        <v>68010 - Engineering &amp; Design ( Other than CMAQ)</v>
      </c>
      <c r="LN42" t="str">
        <v>68011 - Capital Outlay Other</v>
      </c>
      <c r="LO42" t="str">
        <v>68020 - Professional/Consultant Fees</v>
      </c>
      <c r="LP42" t="str">
        <v>68050 - Administrative Costs- Property</v>
      </c>
      <c r="LQ42" t="str">
        <v>68110 - Land - DO NOT USE</v>
      </c>
      <c r="LR42" t="str">
        <v>68111 - Land-NEW</v>
      </c>
      <c r="LS42" t="str">
        <v>68115 - Land Improvements</v>
      </c>
      <c r="LT42" t="str">
        <v>68116 - Land Improvements-NEW</v>
      </c>
      <c r="LU42" t="str">
        <v>68120 - Buildings</v>
      </c>
      <c r="LV42" t="str">
        <v>68121 - Building Reno - 20 year</v>
      </c>
      <c r="LW42" t="str">
        <v>68130 - Building Improvements</v>
      </c>
      <c r="LX42" t="str">
        <v>68131 - Tenant Build Out - Leasehold</v>
      </c>
      <c r="LY42" t="str">
        <v>68132 - Major Elevator Improvements</v>
      </c>
      <c r="LZ42" t="str">
        <v>68136 - Capx Temp Buildings</v>
      </c>
      <c r="MA42" t="str">
        <v>68141 - R-O-W - Land</v>
      </c>
      <c r="MB42" t="str">
        <v>68144 - R-O-W - Appraisers Fees</v>
      </c>
      <c r="MC42" t="str">
        <v>68147 - R-O-W - Title Expense</v>
      </c>
      <c r="MD42" t="str">
        <v>68149 - R-O-W - Sole Expense of State</v>
      </c>
      <c r="ME42" t="str">
        <v>68180 - Property Inspection</v>
      </c>
      <c r="MF42" t="str">
        <v>68185 - Archeological Survey</v>
      </c>
      <c r="MG42" t="str">
        <v>68190 - Architects Fees</v>
      </c>
      <c r="MH42" t="str">
        <v>68210 - Construction in Progress_A08210</v>
      </c>
      <c r="MI42" t="str">
        <v>68293 - Computer Hardware - Non capital outlay</v>
      </c>
      <c r="MJ42" t="str">
        <v>68294 - Computer Software As A Service - Not capitallized</v>
      </c>
      <c r="MK42" t="str">
        <v>68295 - Software Purchase - Non CAP</v>
      </c>
      <c r="ML42" t="str">
        <v>68311 - Roads</v>
      </c>
      <c r="MM42" t="str">
        <v>68312 - Bridges</v>
      </c>
      <c r="MN42" t="str">
        <v>68314 - Quality Control - Roads &amp; Bridge</v>
      </c>
      <c r="MO42" t="str">
        <v>68318 - Capital exp-cities</v>
      </c>
      <c r="MP42" t="str">
        <v>68319 - Capital - Contra (Reimbursement from Cities</v>
      </c>
      <c r="MQ42" t="str">
        <v>68330 - Curb, Gutter, &amp; Drainage</v>
      </c>
      <c r="MR42" t="str">
        <v>68399 - Capital-contra-cities</v>
      </c>
      <c r="MS42" t="str">
        <v>68410 - Furniture &amp; Equipment</v>
      </c>
      <c r="MT42" t="str">
        <v>68414 - Office Equipment</v>
      </c>
      <c r="MU42" t="str">
        <v>68415 - Equipment, Fixed Assets</v>
      </c>
      <c r="MV42" t="str">
        <v>68416 - Medical Equipment</v>
      </c>
      <c r="MW42" t="str">
        <v>68417 - Telephone Equipment</v>
      </c>
      <c r="MX42" t="str">
        <v>68418 - General Equipment</v>
      </c>
      <c r="MY42" t="str">
        <v>68419 - Laundry Equipment</v>
      </c>
      <c r="MZ42" t="str">
        <v>68520 - Telecommunication Equipment</v>
      </c>
      <c r="NA42" t="str">
        <v>68530 - Law Library Books (Complete Se</v>
      </c>
      <c r="NB42" t="str">
        <v>68610 - Special Equipment Maintenance</v>
      </c>
      <c r="NC42" t="str">
        <v>68615 - Road Construction Equipment</v>
      </c>
      <c r="ND42" t="str">
        <v>68616 - Laboratory Equipment</v>
      </c>
      <c r="NE42" t="str">
        <v>68620 - Vehicles</v>
      </c>
      <c r="NF42" t="str">
        <v>68621 - Electric Vehicles</v>
      </c>
      <c r="NG42" t="str">
        <v>68625 - Trucks</v>
      </c>
      <c r="NH42" t="str">
        <v>68630 - Computer Hardware</v>
      </c>
      <c r="NI42" t="str">
        <v>68639 - Software - Other Exp</v>
      </c>
      <c r="NJ42" t="str">
        <v>68640 - Computer Software over $10000</v>
      </c>
      <c r="NK42" t="str">
        <v>68641 - Software Dev, Imp, Cons Fees</v>
      </c>
      <c r="NL42" t="str">
        <v>68642 - Leases NonCapitalized F196 only</v>
      </c>
      <c r="NM42" t="str">
        <v>68643 - Capital Leases</v>
      </c>
      <c r="NN42" t="str">
        <v>68708 - Property - Traffic Signs</v>
      </c>
      <c r="NO42" t="str">
        <v>68713 - Property - Kitchen Equipment</v>
      </c>
      <c r="NP42" t="str">
        <v>68801 - Flooring Updates</v>
      </c>
      <c r="NQ42" t="str">
        <v>68803 - FM-Electrical</v>
      </c>
      <c r="NR42" t="str">
        <v>68806 - FM-Energy Management system</v>
      </c>
      <c r="NS42" t="str">
        <v>68809 - FM-Environmental Remediation</v>
      </c>
      <c r="NT42" t="str">
        <v>68812 - FM-Fire Alarm&amp; Smoke Detectors</v>
      </c>
      <c r="NU42" t="str">
        <v>68815 - FM-HVAC Repair</v>
      </c>
      <c r="NV42" t="str">
        <v>68818 - FM-Minor building alterations</v>
      </c>
      <c r="NW42" t="str">
        <v>68821 - FM-Painting</v>
      </c>
      <c r="NX42" t="str">
        <v>68824 - FM-Parking Program</v>
      </c>
      <c r="NY42" t="str">
        <v>68827 - FM_Plumbing</v>
      </c>
      <c r="NZ42" t="str">
        <v>68830 - FM-Roofing</v>
      </c>
      <c r="OA42" t="str">
        <v>68833 - Telcom</v>
      </c>
      <c r="OB42" t="str">
        <v>68836 - FM-Waterproofing</v>
      </c>
      <c r="OC42" t="str">
        <v>68839 - FM-Windows</v>
      </c>
      <c r="OD42" t="str">
        <v>68842 - FM-Landscaping</v>
      </c>
      <c r="OE42" t="str">
        <v>68845 - FM-ADA Improvements</v>
      </c>
      <c r="OF42" t="str">
        <v>68851 - FM-Lighting</v>
      </c>
      <c r="OG42" t="str">
        <v>68871 - FM-Other Facility Expense</v>
      </c>
      <c r="OH42" t="str">
        <v>68950 - Depreciation</v>
      </c>
      <c r="OI42" t="str">
        <v xml:space="preserve">68951 - Amortization </v>
      </c>
      <c r="OJ42" t="str">
        <v>68955 - Depreciation Adjustment - FA</v>
      </c>
      <c r="OK42" t="str">
        <v>68960 - Gain/Loss - NBV - FA</v>
      </c>
      <c r="OL42" t="str">
        <v>68961 - Cost of Removal Gain/Loss</v>
      </c>
      <c r="OM42" t="str">
        <v>69305 - Retiree-Health</v>
      </c>
      <c r="ON42" t="str">
        <v>69310 - W. Comp. Admin. Fee Expenses</v>
      </c>
      <c r="OO42" t="str">
        <v>69315 - Prescriptions</v>
      </c>
      <c r="OP42" t="str">
        <v>69320 - Administrative Fees-INS TRUST</v>
      </c>
      <c r="OQ42" t="str">
        <v>69325 - Trust - Section 125 Flex Claims</v>
      </c>
      <c r="OR42" t="str">
        <v>69330 - Trust - Optumhealth Bank</v>
      </c>
      <c r="OS42" t="str">
        <v>69335 - Trust - Miscellaneous Expenses</v>
      </c>
      <c r="OT42" t="str">
        <v>69340 - North Texas Alliance</v>
      </c>
      <c r="OU42" t="str">
        <v>69345 - Trust - Texas Health Choice</v>
      </c>
      <c r="OV42" t="str">
        <v>69350 - Trust - Safeguard Dental</v>
      </c>
      <c r="OW42" t="str">
        <v>69355 - Trust-Mental Health Network services</v>
      </c>
      <c r="OX42" t="str">
        <v>69360 - Trust - Refunds Medical Payments</v>
      </c>
      <c r="OY42" t="str">
        <v>69365 - Affordalbe Care ACT</v>
      </c>
      <c r="OZ42" t="str">
        <v>69370 - Special &amp; Trust Disbursements</v>
      </c>
      <c r="PA42" t="str">
        <v>69375 - ISF-Workers Comp Expenses</v>
      </c>
    </row>
    <row r="43" spans="1:417" x14ac:dyDescent="0.25">
      <c r="A43" t="str" cm="1">
        <f t="array" ref="A43:PA43">TRANSPOSE(_xlfn._xlws.SORT(_xlfn._xlws.FILTER(TableAccount[Account List],ISNUMBER(SEARCH(Travel!Z44,TableAccount[Account List])))))</f>
        <v>61010 - Salaries - Official</v>
      </c>
      <c r="B43" t="str">
        <v>61011 - District Court Judges(Tex. Govt. Code Sec. 659.012(a)(1))</v>
      </c>
      <c r="C43" t="str">
        <v>61012 - Court of Appeals Justices(Tex. Govt. Code Sec. 659.012(a)(2))</v>
      </c>
      <c r="D43" t="str">
        <v>61013 - Supreme Court Justices &amp; Court of Criminal Appeals Judges(Tex. Govt. Code Sec. 659.012(a)(3))</v>
      </c>
      <c r="E43" t="str">
        <v>61014 - County Court at Law Judges (Tex. Govt. Code Sec. 25.0005)</v>
      </c>
      <c r="F43" t="str">
        <v>61015 - Probate Court Judges(Tex. Govt. Code Sec. 25.0023)</v>
      </c>
      <c r="G43" t="str">
        <v>61016 - Appointed Directors</v>
      </c>
      <c r="H43" t="str">
        <v>61020 - Salaries - Assistant</v>
      </c>
      <c r="I43" t="str">
        <v>61025 - Supplemental Pay</v>
      </c>
      <c r="J43" t="str">
        <v>61030 - Salaries - Court Coordinators</v>
      </c>
      <c r="K43" t="str">
        <v>61040 - Salaries - Court Reporters</v>
      </c>
      <c r="L43" t="str">
        <v>61050 - Salaries - Overtime</v>
      </c>
      <c r="M43" t="str">
        <v>61060 - Salaries - Extra Help</v>
      </c>
      <c r="N43" t="str">
        <v>61061 - Salaries - Part-time Regular</v>
      </c>
      <c r="O43" t="str">
        <v>61062 - Salaries - Part-time Temporary</v>
      </c>
      <c r="P43" t="str">
        <v>61070 - Automobile Allowance</v>
      </c>
      <c r="Q43" t="str">
        <v>61080 - Mileage Reimbursement</v>
      </c>
      <c r="R43" t="str">
        <v>61090 - Salary Lag Account</v>
      </c>
      <c r="S43" t="str">
        <v>61110 - Social Security</v>
      </c>
      <c r="T43" t="str">
        <v>61111 - FICA_A01111</v>
      </c>
      <c r="U43" t="str">
        <v>61112 - Medicare_A01112</v>
      </c>
      <c r="V43" t="str">
        <v>61113 - PARS</v>
      </c>
      <c r="W43" t="str">
        <v>61120 - Sick Leave Payoff</v>
      </c>
      <c r="X43" t="str">
        <v>61140 - Insurance -Employer</v>
      </c>
      <c r="Y43" t="str">
        <v>61150 - Fringe Benefits Retirement-Employer</v>
      </c>
      <c r="Z43" t="str">
        <v>61160 - Unemployment Insurance</v>
      </c>
      <c r="AA43" t="str">
        <v>61190 - Workers Compensation- County</v>
      </c>
      <c r="AB43" t="str">
        <v>62001 - Operating - Budget Only</v>
      </c>
      <c r="AC43" t="str">
        <v>62010 - Advertising</v>
      </c>
      <c r="AD43" t="str">
        <v>62011 - Classified Advertising</v>
      </c>
      <c r="AE43" t="str">
        <v>62012 - Advertisement for Bids</v>
      </c>
      <c r="AF43" t="str">
        <v>62013 - Legal Notices</v>
      </c>
      <c r="AG43" t="str">
        <v>62014 - Other</v>
      </c>
      <c r="AH43" t="str">
        <v>62015 - Forfeiture Disbursements</v>
      </c>
      <c r="AI43" t="str">
        <v>62021 - Truck  Rental</v>
      </c>
      <c r="AJ43" t="str">
        <v>62022 - Equipment Rental</v>
      </c>
      <c r="AK43" t="str">
        <v>62023 - Building Rental</v>
      </c>
      <c r="AL43" t="str">
        <v>62024 - Other  Rental</v>
      </c>
      <c r="AM43" t="str">
        <v>62025 - Voting Machine Rental</v>
      </c>
      <c r="AN43" t="str">
        <v>62026 - Business Travel</v>
      </c>
      <c r="AO43" t="str">
        <v>62027 - Conference Travel</v>
      </c>
      <c r="AP43" t="str">
        <v>62028 - Legislative Travel</v>
      </c>
      <c r="AQ43" t="str">
        <v>62029 - Recruiting Travel</v>
      </c>
      <c r="AR43" t="str">
        <v>62030 - Administrative Expense</v>
      </c>
      <c r="AS43" t="str">
        <v>62031 - Administrative Expense Contra</v>
      </c>
      <c r="AT43" t="str">
        <v>62035 - Late Fees/Finance Charges</v>
      </c>
      <c r="AU43" t="str">
        <v>62036 - Day Treatment Program</v>
      </c>
      <c r="AV43" t="str">
        <v>62037 - Electronic Monitoring</v>
      </c>
      <c r="AW43" t="str">
        <v>62038 - Juvenile Groceries</v>
      </c>
      <c r="AX43" t="str">
        <v>62039 - Emergency Foster Care</v>
      </c>
      <c r="AY43" t="str">
        <v>62040 - Emergency Food Assistance</v>
      </c>
      <c r="AZ43" t="str">
        <v>62041 - Emergency Medical Assistance</v>
      </c>
      <c r="BA43" t="str">
        <v>62042 - School/Recreation Expense</v>
      </c>
      <c r="BB43" t="str">
        <v>62043 - Residential Placement</v>
      </c>
      <c r="BC43" t="str">
        <v>62044 - Medical Expenses</v>
      </c>
      <c r="BD43" t="str">
        <v>62050 - Conference/Staff Development Expense</v>
      </c>
      <c r="BE43" t="str">
        <v>62080 - Dues &amp; Subscriptions</v>
      </c>
      <c r="BF43" t="str">
        <v>62081 - Organizational Dues</v>
      </c>
      <c r="BG43" t="str">
        <v>62082 - Subscriptions</v>
      </c>
      <c r="BH43" t="str">
        <v>62083 - Refunds</v>
      </c>
      <c r="BI43" t="str">
        <v>62084 - Reporting Vital Statistics</v>
      </c>
      <c r="BJ43" t="str">
        <v>62090 - Property Less than $5000</v>
      </c>
      <c r="BK43" t="str">
        <v>62093 - Computer Hardware less than $5000</v>
      </c>
      <c r="BL43" t="str">
        <v>62094 - Software as a service</v>
      </c>
      <c r="BM43" t="str">
        <v>62095 - Computer Software</v>
      </c>
      <c r="BN43" t="str">
        <v>62097 - Radios less than $5000 (8/30/01)</v>
      </c>
      <c r="BO43" t="str">
        <v>62098 - Weapons - Guns, Rifles</v>
      </c>
      <c r="BP43" t="str">
        <v>62125 - Questioned Cost Reimbursement</v>
      </c>
      <c r="BQ43" t="str">
        <v>62136 - Court Appointed Interpreter</v>
      </c>
      <c r="BR43" t="str">
        <v>62140 - Transportation Assistance</v>
      </c>
      <c r="BS43" t="str">
        <v>62150 - License &amp; Permit Fees</v>
      </c>
      <c r="BT43" t="str">
        <v>62151 - Rental Assistance- Emergency</v>
      </c>
      <c r="BU43" t="str">
        <v>62152 - Rental Assistance - Long Term</v>
      </c>
      <c r="BV43" t="str">
        <v>62153 - Rental Assistance - Client ERAP</v>
      </c>
      <c r="BW43" t="str">
        <v>62154 - Furnishings Assistance</v>
      </c>
      <c r="BX43" t="str">
        <v>62155 - Juror Housing &amp; Meals</v>
      </c>
      <c r="BY43" t="str">
        <v>62156 - Notary /Bonds Fees</v>
      </c>
      <c r="BZ43" t="str">
        <v>62157 - Rental Assistance - Portability Vouchers</v>
      </c>
      <c r="CA43" t="str">
        <v>62160 - Office Supplies</v>
      </c>
      <c r="CB43" t="str">
        <v>62170 - Postage</v>
      </c>
      <c r="CC43" t="str">
        <v>62175 - Printing / Imaging Expense</v>
      </c>
      <c r="CD43" t="str">
        <v>62179 - Water/Sewer/Garbage</v>
      </c>
      <c r="CE43" t="str">
        <v>62180 - Emergency Assistance</v>
      </c>
      <c r="CF43" t="str">
        <v>62181 - Utilities Assistance - Elderly</v>
      </c>
      <c r="CG43" t="str">
        <v>62182 - Utilities Assistance - Emergency</v>
      </c>
      <c r="CH43" t="str">
        <v>62183 - Utilities Assistance - Co Payment</v>
      </c>
      <c r="CI43" t="str">
        <v>62184 - Utilities Assistance - Mortgage</v>
      </c>
      <c r="CJ43" t="str">
        <v>62185 - Utitlities Assitance - ERAP Client</v>
      </c>
      <c r="CK43" t="str">
        <v>62186 - Utilities Assistance</v>
      </c>
      <c r="CL43" t="str">
        <v>62187 - Utilities</v>
      </c>
      <c r="CM43" t="str">
        <v>62188 - Print Shop Expenses</v>
      </c>
      <c r="CN43" t="str">
        <v>62189 - Publications</v>
      </c>
      <c r="CO43" t="str">
        <v>62190 - Testing Expense</v>
      </c>
      <c r="CP43" t="str">
        <v>62191 - Mortgage Assistance</v>
      </c>
      <c r="CQ43" t="str">
        <v>62192 - Transportation Assistance</v>
      </c>
      <c r="CR43" t="str">
        <v>62195 - Other Miscellaneous</v>
      </c>
      <c r="CS43" t="str">
        <v>62200 - Engineering</v>
      </c>
      <c r="CT43" t="str">
        <v>62210 - Shipping &amp; Handing (Freight)</v>
      </c>
      <c r="CU43" t="str">
        <v>62211 - Telephones</v>
      </c>
      <c r="CV43" t="str">
        <v>62212 - Cellular Phones</v>
      </c>
      <c r="CW43" t="str">
        <v>62213 - Pagers</v>
      </c>
      <c r="CX43" t="str">
        <v>62214 - Internet Access</v>
      </c>
      <c r="CY43" t="str">
        <v>62215 - Telecom maintenance and repair</v>
      </c>
      <c r="CZ43" t="str">
        <v>62216 - Telecom contracts</v>
      </c>
      <c r="DA43" t="str">
        <v>62217 - Telecommunications</v>
      </c>
      <c r="DB43" t="str">
        <v>62218 - Telephone Reimbursement</v>
      </c>
      <c r="DC43" t="str">
        <v>62219 - Long Distance</v>
      </c>
      <c r="DD43" t="str">
        <v>62221 - Financial &amp; Audit</v>
      </c>
      <c r="DE43" t="str">
        <v>62222 - Sign Painting &amp; Lettering</v>
      </c>
      <c r="DF43" t="str">
        <v>62223 - Medical Services</v>
      </c>
      <c r="DG43" t="str">
        <v>62225 - Other Professional Fees</v>
      </c>
      <c r="DH43" t="str">
        <v>62226 - Professional Fees - Sub-Recipients</v>
      </c>
      <c r="DI43" t="str">
        <v>62227 - Collection Fees - Linebarger</v>
      </c>
      <c r="DJ43" t="str">
        <v>62228 - Judical Region - Local Issue</v>
      </c>
      <c r="DK43" t="str">
        <v>62229 - Contra - Reimbursement from Ci</v>
      </c>
      <c r="DL43" t="str">
        <v>62235 - DDA - Spendable Balance</v>
      </c>
      <c r="DM43" t="str">
        <v>62240 - Incentives- Participants</v>
      </c>
      <c r="DN43" t="str">
        <v>62250 - Incentives- Grants</v>
      </c>
      <c r="DO43" t="str">
        <v>62254 - Lumber</v>
      </c>
      <c r="DP43" t="str">
        <v>62255 - Steel &amp; Iron</v>
      </c>
      <c r="DQ43" t="str">
        <v>62256 - Concrete Pipes</v>
      </c>
      <c r="DR43" t="str">
        <v>62257 - Sand</v>
      </c>
      <c r="DS43" t="str">
        <v>62258 - Chat</v>
      </c>
      <c r="DT43" t="str">
        <v>62259 - Liquid Asphalt</v>
      </c>
      <c r="DU43" t="str">
        <v>62260 - Asphalt Plant Mix</v>
      </c>
      <c r="DV43" t="str">
        <v>62261 - Cement Slurry</v>
      </c>
      <c r="DW43" t="str">
        <v>62262 - Road Gravel</v>
      </c>
      <c r="DX43" t="str">
        <v>62263 - Hazardous Waste Disposal</v>
      </c>
      <c r="DY43" t="str">
        <v>62264 - Waste Disposal</v>
      </c>
      <c r="DZ43" t="str">
        <v>62265 - Trash / Litter Removal</v>
      </c>
      <c r="EA43" t="str">
        <v>62266 - Cement Sacrete</v>
      </c>
      <c r="EB43" t="str">
        <v>62267 - Signage</v>
      </c>
      <c r="EC43" t="str">
        <v>62268 - Surety Bonds</v>
      </c>
      <c r="ED43" t="str">
        <v>62269 - Death/Burial Expense</v>
      </c>
      <c r="EE43" t="str">
        <v>62270 - Line Stabilizer</v>
      </c>
      <c r="EF43" t="str">
        <v>62271 - Delivery Service</v>
      </c>
      <c r="EG43" t="str">
        <v>62275 - Usage Equipment</v>
      </c>
      <c r="EH43" t="str">
        <v>62280 - Usage Materials/Burdened</v>
      </c>
      <c r="EI43" t="str">
        <v>62285 - Fuel</v>
      </c>
      <c r="EJ43" t="str">
        <v>62310 - Petit Jury</v>
      </c>
      <c r="EK43" t="str">
        <v>62320 - Grand Jury</v>
      </c>
      <c r="EL43" t="str">
        <v>62330 - Visiting Judges</v>
      </c>
      <c r="EM43" t="str">
        <v>62340 - Visiting Court Reporters</v>
      </c>
      <c r="EN43" t="str">
        <v>62350 - Election Workers</v>
      </c>
      <c r="EO43" t="str">
        <v>62351 - DCCCD  Fitness Center</v>
      </c>
      <c r="EP43" t="str">
        <v>62352 - Room &amp; Board</v>
      </c>
      <c r="EQ43" t="str">
        <v>62353 - Cable Television</v>
      </c>
      <c r="ER43" t="str">
        <v>62354 - Relocation Expense</v>
      </c>
      <c r="ES43" t="str">
        <v>62355 - Miscellaneous Reimbursables</v>
      </c>
      <c r="ET43" t="str">
        <v>62356 - Maintenance Contracts</v>
      </c>
      <c r="EU43" t="str">
        <v>62357 - CPS Contracts</v>
      </c>
      <c r="EV43" t="str">
        <v>62358 - General Liability</v>
      </c>
      <c r="EW43" t="str">
        <v>62359 - Property Insurance</v>
      </c>
      <c r="EX43" t="str">
        <v>62360 - Insurance</v>
      </c>
      <c r="EY43" t="str">
        <v>62361 - Data Processing Contract</v>
      </c>
      <c r="EZ43" t="str">
        <v>62362 - Workers Comp (Courtesy Patrol)</v>
      </c>
      <c r="FA43" t="str">
        <v>62363 - Fire Fighting</v>
      </c>
      <c r="FB43" t="str">
        <v>62364 - Claims Against County</v>
      </c>
      <c r="FC43" t="str">
        <v>62365 - Janitorial Service -Contractual</v>
      </c>
      <c r="FD43" t="str">
        <v>62366 - Records Management Contracts</v>
      </c>
      <c r="FE43" t="str">
        <v>62367 - Other Contractual Services</v>
      </c>
      <c r="FF43" t="str">
        <v>62368 - Water Improvements - CDBG</v>
      </c>
      <c r="FG43" t="str">
        <v>62369 - Streets/Sidewalks - CDBG</v>
      </c>
      <c r="FH43" t="str">
        <v>62370 - Housing Reconstruction - CDBG</v>
      </c>
      <c r="FI43" t="str">
        <v>62371 - Transfer to State</v>
      </c>
      <c r="FJ43" t="str">
        <v>62372 - Indirect Costs</v>
      </c>
      <c r="FK43" t="str">
        <v>62373 - EMS Service</v>
      </c>
      <c r="FL43" t="str">
        <v>62374 - Mental Health State Contracts</v>
      </c>
      <c r="FM43" t="str">
        <v>62375 - Blight Removal/Demolition - CDBG</v>
      </c>
      <c r="FN43" t="str">
        <v>62376 - Housing Construction - CDBG</v>
      </c>
      <c r="FO43" t="str">
        <v>62377 - Building Improvements - CDBG</v>
      </c>
      <c r="FP43" t="str">
        <v>62378 - Sewer Improvements - CDBG</v>
      </c>
      <c r="FQ43" t="str">
        <v>62379 - Code Adminisstrator - CDBF</v>
      </c>
      <c r="FR43" t="str">
        <v>62405 - Tuition Reimbursement</v>
      </c>
      <c r="FS43" t="str">
        <v>62410 - Substitute Court Reporters</v>
      </c>
      <c r="FT43" t="str">
        <v>62430 - Consulting Fees</v>
      </c>
      <c r="FU43" t="str">
        <v>62440 - Classroom Training</v>
      </c>
      <c r="FV43" t="str">
        <v>62460 - Training Fees</v>
      </c>
      <c r="FW43" t="str">
        <v>62462 - Registration Fees - Training</v>
      </c>
      <c r="FX43" t="str">
        <v>62465 - Court Appointed Masters/Refere</v>
      </c>
      <c r="FY43" t="str">
        <v>62470 - Court Appted Atty - Other allowable Exp District Court</v>
      </c>
      <c r="FZ43" t="str">
        <v>62471 - Court Appted Atty - Other allowable Exp County Court</v>
      </c>
      <c r="GA43" t="str">
        <v>62472 - Court Appted Atty - Other allowable Exp Appeals</v>
      </c>
      <c r="GB43" t="str">
        <v>62473 - Court Appted Atty - Misdemeanor</v>
      </c>
      <c r="GC43" t="str">
        <v>62474 - Court Appted Atty - County Court Appeal</v>
      </c>
      <c r="GD43" t="str">
        <v>62475 - Court Appted Atty - Felony</v>
      </c>
      <c r="GE43" t="str">
        <v>62476 - Court Appted Atty - Captial Murder</v>
      </c>
      <c r="GF43" t="str">
        <v>62477 - Court Appted Atty - Writs</v>
      </c>
      <c r="GG43" t="str">
        <v>62478 - Court Appted Atty - Investigator</v>
      </c>
      <c r="GH43" t="str">
        <v>62479 - Court Appted Atty -Child Welfare</v>
      </c>
      <c r="GI43" t="str">
        <v>62480 - Court Appted Atty - Delinquency</v>
      </c>
      <c r="GJ43" t="str">
        <v>62481 - Court Appointed Atty. -   Death Penalty</v>
      </c>
      <c r="GK43" t="str">
        <v>62482 - Court Appted Atty - No Charges</v>
      </c>
      <c r="GL43" t="str">
        <v>62483 - Court Appted Atty - District Court Appeal</v>
      </c>
      <c r="GM43" t="str">
        <v>62484 - Courty Appted Atty - Other allowable Exp Capital</v>
      </c>
      <c r="GN43" t="str">
        <v>62485 - Ct. Appt. Ad-Iitem Full Guardianship</v>
      </c>
      <c r="GO43" t="str">
        <v>62486 - Court Appointed Advocates</v>
      </c>
      <c r="GP43" t="str">
        <v>62488 - Trial Expense Other Court Costs</v>
      </c>
      <c r="GQ43" t="str">
        <v>62491 - Transcripts of Proceedings</v>
      </c>
      <c r="GR43" t="str">
        <v>62492 - Mediators</v>
      </c>
      <c r="GS43" t="str">
        <v>62493 - Witness Fees</v>
      </c>
      <c r="GT43" t="str">
        <v>62494 - Expenses -Visiting Judges &amp; CT Reporters</v>
      </c>
      <c r="GU43" t="str">
        <v>62495 - Attorney Pro Tem</v>
      </c>
      <c r="GV43" t="str">
        <v>62496 - Appraisal District Share</v>
      </c>
      <c r="GW43" t="str">
        <v>62497 - Expert Testimony - Non PSYCH</v>
      </c>
      <c r="GX43" t="str">
        <v>62498 - Expert Testimony - Psych</v>
      </c>
      <c r="GY43" t="str">
        <v>62499 - Expert Testimony - Non Psych Capital</v>
      </c>
      <c r="GZ43" t="str">
        <v>62500 - Expert Testimony - PD</v>
      </c>
      <c r="HA43" t="str">
        <v>62501 - Expert Testimony - Psych Capital</v>
      </c>
      <c r="HB43" t="str">
        <v>62502 - Capital Public Defender Expert Witness</v>
      </c>
      <c r="HC43" t="str">
        <v>62505 - Investigator - Capital</v>
      </c>
      <c r="HD43" t="str">
        <v>62510 - Ammunition/Explosives</v>
      </c>
      <c r="HE43" t="str">
        <v>62520 - Crime Scene Supplies</v>
      </c>
      <c r="HF43" t="str">
        <v>62530 - Law Enforcement Badges</v>
      </c>
      <c r="HG43" t="str">
        <v>62535 - Bulletproof Vests</v>
      </c>
      <c r="HH43" t="str">
        <v>62540 - Groceries</v>
      </c>
      <c r="HI43" t="str">
        <v>62543 - Vehicles Insurance</v>
      </c>
      <c r="HJ43" t="str">
        <v>62544 - Other</v>
      </c>
      <c r="HK43" t="str">
        <v>62545 - Household Utensils</v>
      </c>
      <c r="HL43" t="str">
        <v>62550 - Kitchen Supplies</v>
      </c>
      <c r="HM43" t="str">
        <v>62555 - Detention Supplies</v>
      </c>
      <c r="HN43" t="str">
        <v>62556 - Personal Care Toiletries</v>
      </c>
      <c r="HO43" t="str">
        <v>62560 - Land-Open Spaces and PW</v>
      </c>
      <c r="HP43" t="str">
        <v>62565 - Citi Lead Projects - Public Wks</v>
      </c>
      <c r="HQ43" t="str">
        <v>62567 - Professional Services</v>
      </c>
      <c r="HR43" t="str">
        <v>62568 - R O W</v>
      </c>
      <c r="HS43" t="str">
        <v>62569 - Land Improvment- Highways and Streets</v>
      </c>
      <c r="HT43" t="str">
        <v>62570 - Construction</v>
      </c>
      <c r="HU43" t="str">
        <v>62571 - Special Commissioners</v>
      </c>
      <c r="HV43" t="str">
        <v>62575 - Clothing  &amp;  Bedding</v>
      </c>
      <c r="HW43" t="str">
        <v>62580 - Reserve Deputy Bond</v>
      </c>
      <c r="HX43" t="str">
        <v>62585 - Informant Fees</v>
      </c>
      <c r="HY43" t="str">
        <v>62590 - County Auto Maintenance</v>
      </c>
      <c r="HZ43" t="str">
        <v>62595 - Vehicle Emissions Repairs</v>
      </c>
      <c r="IA43" t="str">
        <v>62610 - Auto Parts &amp; Supplies</v>
      </c>
      <c r="IB43" t="str">
        <v>62620 - Towing / Road Service</v>
      </c>
      <c r="IC43" t="str">
        <v>62630 - Radio Parts &amp; Supplies</v>
      </c>
      <c r="ID43" t="str">
        <v>62635 - Materials and Supplies</v>
      </c>
      <c r="IE43" t="str">
        <v>62640 - Maintenance/Labor on Building/Office Equipment</v>
      </c>
      <c r="IF43" t="str">
        <v>62650 - Special Equipment Maintenance</v>
      </c>
      <c r="IG43" t="str">
        <v>62660 - Computer Maintenance (Non Contractual)</v>
      </c>
      <c r="IH43" t="str">
        <v>62670 - Maintenance</v>
      </c>
      <c r="II43" t="str">
        <v>62680 - Building Material</v>
      </c>
      <c r="IJ43" t="str">
        <v>62690 - Hardware &amp; Electrical Supplies</v>
      </c>
      <c r="IK43" t="str">
        <v>62710 - Plumbing Supplies</v>
      </c>
      <c r="IL43" t="str">
        <v>62720 - Janitorial Supplies</v>
      </c>
      <c r="IM43" t="str">
        <v>62730 - Small Tools</v>
      </c>
      <c r="IN43" t="str">
        <v>62740 - Painting Supplies</v>
      </c>
      <c r="IO43" t="str">
        <v>62750 - Welding Supplies</v>
      </c>
      <c r="IP43" t="str">
        <v>62760 - Ground Maintenance</v>
      </c>
      <c r="IQ43" t="str">
        <v>62770 - Extermination/Fumigation</v>
      </c>
      <c r="IR43" t="str">
        <v>62810 - Groceries-Other</v>
      </c>
      <c r="IS43" t="str">
        <v>62815 - Jury Room Supplies</v>
      </c>
      <c r="IT43" t="str">
        <v>62818 - FM-Minor Building Alterations</v>
      </c>
      <c r="IU43" t="str">
        <v>62820 - Agricultural Supplies</v>
      </c>
      <c r="IV43" t="str">
        <v>62825 - Animal &amp; Livestock Feed &amp; Supplies</v>
      </c>
      <c r="IW43" t="str">
        <v>62830 - Animal Disposal</v>
      </c>
      <c r="IX43" t="str">
        <v>62835 - Autopsy Supplies</v>
      </c>
      <c r="IY43" t="str">
        <v>62840 - Laboratory Supplies</v>
      </c>
      <c r="IZ43" t="str">
        <v>62845 - Chemicals</v>
      </c>
      <c r="JA43" t="str">
        <v>62846 - Cylinder Gases</v>
      </c>
      <c r="JB43" t="str">
        <v>62847 - Drafting /Survey Supplies</v>
      </c>
      <c r="JC43" t="str">
        <v>62860 - FM-ADA Improvements</v>
      </c>
      <c r="JD43" t="str">
        <v>62861 - FM-Flooring updates</v>
      </c>
      <c r="JE43" t="str">
        <v>62862 - FM-Environmental Remediation</v>
      </c>
      <c r="JF43" t="str">
        <v>62863 - FM-HVAC Repair</v>
      </c>
      <c r="JG43" t="str">
        <v>62864 - FM-Minor Building Alterations</v>
      </c>
      <c r="JH43" t="str">
        <v>62865 - FM-Landscaping</v>
      </c>
      <c r="JI43" t="str">
        <v>62866 - FM-ADA Improvements</v>
      </c>
      <c r="JJ43" t="str">
        <v>62867 - FM-Lighting</v>
      </c>
      <c r="JK43" t="str">
        <v>62868 - FM-Other Facility Expense</v>
      </c>
      <c r="JL43" t="str">
        <v>62869 - FM-Fire Alarm&amp; Smoke Detectors</v>
      </c>
      <c r="JM43" t="str">
        <v>62871 - FM-Other Facility Expense</v>
      </c>
      <c r="JN43" t="str">
        <v>62872 - FM-Parking Program</v>
      </c>
      <c r="JO43" t="str">
        <v>62873 - FM-Emergency Management System</v>
      </c>
      <c r="JP43" t="str">
        <v>62874 - FM-Electrical</v>
      </c>
      <c r="JQ43" t="str">
        <v>62875 - FM-Plumbing</v>
      </c>
      <c r="JR43" t="str">
        <v>62876 - FM-Elevators</v>
      </c>
      <c r="JS43" t="str">
        <v>62880 - Election Supplies</v>
      </c>
      <c r="JT43" t="str">
        <v>62890 - Voting Machine Supplies</v>
      </c>
      <c r="JU43" t="str">
        <v>62910 - Voting Machine Transportation</v>
      </c>
      <c r="JV43" t="str">
        <v>62920 - Drug &amp; Medical Supplies</v>
      </c>
      <c r="JW43" t="str">
        <v>62930 - Photo Supplies</v>
      </c>
      <c r="JX43" t="str">
        <v>62935 - Two-Way Radios</v>
      </c>
      <c r="JY43" t="str">
        <v>62940 - Laundry &amp; Cleaning Supplies</v>
      </c>
      <c r="JZ43" t="str">
        <v>62950 - Books &amp; Supplements</v>
      </c>
      <c r="KA43" t="str">
        <v>62960 - Training Supplies</v>
      </c>
      <c r="KB43" t="str">
        <v>62970 - Uniforms</v>
      </c>
      <c r="KC43" t="str">
        <v>62975 - Payment Old Cancelled Warrants</v>
      </c>
      <c r="KD43" t="str">
        <v>62980 - Auto Expense - Incidental</v>
      </c>
      <c r="KE43" t="str">
        <v>62990 - Special Allocation - Welfare Dept.</v>
      </c>
      <c r="KF43" t="str">
        <v>62995 - Lease Expenses</v>
      </c>
      <c r="KG43" t="str">
        <v>63101 - GT6112-Substitute Teacher Salaries</v>
      </c>
      <c r="KH43" t="str">
        <v>63102 - GT6119-Teachers and Other Prof</v>
      </c>
      <c r="KI43" t="str">
        <v>63103 - GT6121-Extra Duty Pay /Overtime</v>
      </c>
      <c r="KJ43" t="str">
        <v>63104 - GT6129-Support Salaries</v>
      </c>
      <c r="KK43" t="str">
        <v>63105 - GT6141-Social Security / Medic</v>
      </c>
      <c r="KL43" t="str">
        <v>63106 - GT6142-Group Health and Life I</v>
      </c>
      <c r="KM43" t="str">
        <v>63107 - GT6143-Workers Compensation</v>
      </c>
      <c r="KN43" t="str">
        <v>63108 - GT6145-Unemployment Compensation</v>
      </c>
      <c r="KO43" t="str">
        <v>63109 - GT6146-Teacher Retirement / TR</v>
      </c>
      <c r="KP43" t="str">
        <v>63110 - GT6200-No Description</v>
      </c>
      <c r="KQ43" t="str">
        <v>63111 - GT6211-Legal Services</v>
      </c>
      <c r="KR43" t="str">
        <v>63112 - GT6212-Audit Services</v>
      </c>
      <c r="KS43" t="str">
        <v>63113 - GT6239-Education Service Center</v>
      </c>
      <c r="KT43" t="str">
        <v>63114 - GT6249-Maintenance and Repair</v>
      </c>
      <c r="KU43" t="str">
        <v>63115 - GT6259-Utilities</v>
      </c>
      <c r="KV43" t="str">
        <v>63116 - GT6269-Rentals - Operating Lea</v>
      </c>
      <c r="KW43" t="str">
        <v>63117 - GT6299-No Description</v>
      </c>
      <c r="KX43" t="str">
        <v>63118 - GT6319-Supplies for Maintenanc</v>
      </c>
      <c r="KY43" t="str">
        <v>63119 - GT6321-Textbooks</v>
      </c>
      <c r="KZ43" t="str">
        <v>63120 - GT6329-No Description</v>
      </c>
      <c r="LA43" t="str">
        <v>63121 - GT6339-Testing Materials</v>
      </c>
      <c r="LB43" t="str">
        <v>63122 - GT6399-Supplies and Materials</v>
      </c>
      <c r="LC43" t="str">
        <v>63123 - GT6411-Employee Travel</v>
      </c>
      <c r="LD43" t="str">
        <v>63124 - GT6429-Insurance Cost</v>
      </c>
      <c r="LE43" t="str">
        <v>63125 - GT6494-No Description</v>
      </c>
      <c r="LF43" t="str">
        <v>63126 - GT6499-Fees, Dues and Other Ex</v>
      </c>
      <c r="LG43" t="str">
        <v>67520 - Interest Payment</v>
      </c>
      <c r="LH43" t="str">
        <v>67525 - Premium &amp; Discount Amortization - Debt</v>
      </c>
      <c r="LI43" t="str">
        <v>67530 - Principal Payment</v>
      </c>
      <c r="LJ43" t="str">
        <v>67532 - Debt Issuance Costs</v>
      </c>
      <c r="LK43" t="str">
        <v>67535 - Deferred Debt Issuance Amortization</v>
      </c>
      <c r="LL43" t="str">
        <v>68001 - Property - Budget Only</v>
      </c>
      <c r="LM43" t="str">
        <v>68010 - Engineering &amp; Design ( Other than CMAQ)</v>
      </c>
      <c r="LN43" t="str">
        <v>68011 - Capital Outlay Other</v>
      </c>
      <c r="LO43" t="str">
        <v>68020 - Professional/Consultant Fees</v>
      </c>
      <c r="LP43" t="str">
        <v>68050 - Administrative Costs- Property</v>
      </c>
      <c r="LQ43" t="str">
        <v>68110 - Land - DO NOT USE</v>
      </c>
      <c r="LR43" t="str">
        <v>68111 - Land-NEW</v>
      </c>
      <c r="LS43" t="str">
        <v>68115 - Land Improvements</v>
      </c>
      <c r="LT43" t="str">
        <v>68116 - Land Improvements-NEW</v>
      </c>
      <c r="LU43" t="str">
        <v>68120 - Buildings</v>
      </c>
      <c r="LV43" t="str">
        <v>68121 - Building Reno - 20 year</v>
      </c>
      <c r="LW43" t="str">
        <v>68130 - Building Improvements</v>
      </c>
      <c r="LX43" t="str">
        <v>68131 - Tenant Build Out - Leasehold</v>
      </c>
      <c r="LY43" t="str">
        <v>68132 - Major Elevator Improvements</v>
      </c>
      <c r="LZ43" t="str">
        <v>68136 - Capx Temp Buildings</v>
      </c>
      <c r="MA43" t="str">
        <v>68141 - R-O-W - Land</v>
      </c>
      <c r="MB43" t="str">
        <v>68144 - R-O-W - Appraisers Fees</v>
      </c>
      <c r="MC43" t="str">
        <v>68147 - R-O-W - Title Expense</v>
      </c>
      <c r="MD43" t="str">
        <v>68149 - R-O-W - Sole Expense of State</v>
      </c>
      <c r="ME43" t="str">
        <v>68180 - Property Inspection</v>
      </c>
      <c r="MF43" t="str">
        <v>68185 - Archeological Survey</v>
      </c>
      <c r="MG43" t="str">
        <v>68190 - Architects Fees</v>
      </c>
      <c r="MH43" t="str">
        <v>68210 - Construction in Progress_A08210</v>
      </c>
      <c r="MI43" t="str">
        <v>68293 - Computer Hardware - Non capital outlay</v>
      </c>
      <c r="MJ43" t="str">
        <v>68294 - Computer Software As A Service - Not capitallized</v>
      </c>
      <c r="MK43" t="str">
        <v>68295 - Software Purchase - Non CAP</v>
      </c>
      <c r="ML43" t="str">
        <v>68311 - Roads</v>
      </c>
      <c r="MM43" t="str">
        <v>68312 - Bridges</v>
      </c>
      <c r="MN43" t="str">
        <v>68314 - Quality Control - Roads &amp; Bridge</v>
      </c>
      <c r="MO43" t="str">
        <v>68318 - Capital exp-cities</v>
      </c>
      <c r="MP43" t="str">
        <v>68319 - Capital - Contra (Reimbursement from Cities</v>
      </c>
      <c r="MQ43" t="str">
        <v>68330 - Curb, Gutter, &amp; Drainage</v>
      </c>
      <c r="MR43" t="str">
        <v>68399 - Capital-contra-cities</v>
      </c>
      <c r="MS43" t="str">
        <v>68410 - Furniture &amp; Equipment</v>
      </c>
      <c r="MT43" t="str">
        <v>68414 - Office Equipment</v>
      </c>
      <c r="MU43" t="str">
        <v>68415 - Equipment, Fixed Assets</v>
      </c>
      <c r="MV43" t="str">
        <v>68416 - Medical Equipment</v>
      </c>
      <c r="MW43" t="str">
        <v>68417 - Telephone Equipment</v>
      </c>
      <c r="MX43" t="str">
        <v>68418 - General Equipment</v>
      </c>
      <c r="MY43" t="str">
        <v>68419 - Laundry Equipment</v>
      </c>
      <c r="MZ43" t="str">
        <v>68520 - Telecommunication Equipment</v>
      </c>
      <c r="NA43" t="str">
        <v>68530 - Law Library Books (Complete Se</v>
      </c>
      <c r="NB43" t="str">
        <v>68610 - Special Equipment Maintenance</v>
      </c>
      <c r="NC43" t="str">
        <v>68615 - Road Construction Equipment</v>
      </c>
      <c r="ND43" t="str">
        <v>68616 - Laboratory Equipment</v>
      </c>
      <c r="NE43" t="str">
        <v>68620 - Vehicles</v>
      </c>
      <c r="NF43" t="str">
        <v>68621 - Electric Vehicles</v>
      </c>
      <c r="NG43" t="str">
        <v>68625 - Trucks</v>
      </c>
      <c r="NH43" t="str">
        <v>68630 - Computer Hardware</v>
      </c>
      <c r="NI43" t="str">
        <v>68639 - Software - Other Exp</v>
      </c>
      <c r="NJ43" t="str">
        <v>68640 - Computer Software over $10000</v>
      </c>
      <c r="NK43" t="str">
        <v>68641 - Software Dev, Imp, Cons Fees</v>
      </c>
      <c r="NL43" t="str">
        <v>68642 - Leases NonCapitalized F196 only</v>
      </c>
      <c r="NM43" t="str">
        <v>68643 - Capital Leases</v>
      </c>
      <c r="NN43" t="str">
        <v>68708 - Property - Traffic Signs</v>
      </c>
      <c r="NO43" t="str">
        <v>68713 - Property - Kitchen Equipment</v>
      </c>
      <c r="NP43" t="str">
        <v>68801 - Flooring Updates</v>
      </c>
      <c r="NQ43" t="str">
        <v>68803 - FM-Electrical</v>
      </c>
      <c r="NR43" t="str">
        <v>68806 - FM-Energy Management system</v>
      </c>
      <c r="NS43" t="str">
        <v>68809 - FM-Environmental Remediation</v>
      </c>
      <c r="NT43" t="str">
        <v>68812 - FM-Fire Alarm&amp; Smoke Detectors</v>
      </c>
      <c r="NU43" t="str">
        <v>68815 - FM-HVAC Repair</v>
      </c>
      <c r="NV43" t="str">
        <v>68818 - FM-Minor building alterations</v>
      </c>
      <c r="NW43" t="str">
        <v>68821 - FM-Painting</v>
      </c>
      <c r="NX43" t="str">
        <v>68824 - FM-Parking Program</v>
      </c>
      <c r="NY43" t="str">
        <v>68827 - FM_Plumbing</v>
      </c>
      <c r="NZ43" t="str">
        <v>68830 - FM-Roofing</v>
      </c>
      <c r="OA43" t="str">
        <v>68833 - Telcom</v>
      </c>
      <c r="OB43" t="str">
        <v>68836 - FM-Waterproofing</v>
      </c>
      <c r="OC43" t="str">
        <v>68839 - FM-Windows</v>
      </c>
      <c r="OD43" t="str">
        <v>68842 - FM-Landscaping</v>
      </c>
      <c r="OE43" t="str">
        <v>68845 - FM-ADA Improvements</v>
      </c>
      <c r="OF43" t="str">
        <v>68851 - FM-Lighting</v>
      </c>
      <c r="OG43" t="str">
        <v>68871 - FM-Other Facility Expense</v>
      </c>
      <c r="OH43" t="str">
        <v>68950 - Depreciation</v>
      </c>
      <c r="OI43" t="str">
        <v xml:space="preserve">68951 - Amortization </v>
      </c>
      <c r="OJ43" t="str">
        <v>68955 - Depreciation Adjustment - FA</v>
      </c>
      <c r="OK43" t="str">
        <v>68960 - Gain/Loss - NBV - FA</v>
      </c>
      <c r="OL43" t="str">
        <v>68961 - Cost of Removal Gain/Loss</v>
      </c>
      <c r="OM43" t="str">
        <v>69305 - Retiree-Health</v>
      </c>
      <c r="ON43" t="str">
        <v>69310 - W. Comp. Admin. Fee Expenses</v>
      </c>
      <c r="OO43" t="str">
        <v>69315 - Prescriptions</v>
      </c>
      <c r="OP43" t="str">
        <v>69320 - Administrative Fees-INS TRUST</v>
      </c>
      <c r="OQ43" t="str">
        <v>69325 - Trust - Section 125 Flex Claims</v>
      </c>
      <c r="OR43" t="str">
        <v>69330 - Trust - Optumhealth Bank</v>
      </c>
      <c r="OS43" t="str">
        <v>69335 - Trust - Miscellaneous Expenses</v>
      </c>
      <c r="OT43" t="str">
        <v>69340 - North Texas Alliance</v>
      </c>
      <c r="OU43" t="str">
        <v>69345 - Trust - Texas Health Choice</v>
      </c>
      <c r="OV43" t="str">
        <v>69350 - Trust - Safeguard Dental</v>
      </c>
      <c r="OW43" t="str">
        <v>69355 - Trust-Mental Health Network services</v>
      </c>
      <c r="OX43" t="str">
        <v>69360 - Trust - Refunds Medical Payments</v>
      </c>
      <c r="OY43" t="str">
        <v>69365 - Affordalbe Care ACT</v>
      </c>
      <c r="OZ43" t="str">
        <v>69370 - Special &amp; Trust Disbursements</v>
      </c>
      <c r="PA43" t="str">
        <v>69375 - ISF-Workers Comp Expenses</v>
      </c>
    </row>
    <row r="44" spans="1:417" x14ac:dyDescent="0.25">
      <c r="A44" t="str" cm="1">
        <f t="array" ref="A44:PA44">TRANSPOSE(_xlfn._xlws.SORT(_xlfn._xlws.FILTER(TableAccount[Account List],ISNUMBER(SEARCH(Travel!Z45,TableAccount[Account List])))))</f>
        <v>61010 - Salaries - Official</v>
      </c>
      <c r="B44" t="str">
        <v>61011 - District Court Judges(Tex. Govt. Code Sec. 659.012(a)(1))</v>
      </c>
      <c r="C44" t="str">
        <v>61012 - Court of Appeals Justices(Tex. Govt. Code Sec. 659.012(a)(2))</v>
      </c>
      <c r="D44" t="str">
        <v>61013 - Supreme Court Justices &amp; Court of Criminal Appeals Judges(Tex. Govt. Code Sec. 659.012(a)(3))</v>
      </c>
      <c r="E44" t="str">
        <v>61014 - County Court at Law Judges (Tex. Govt. Code Sec. 25.0005)</v>
      </c>
      <c r="F44" t="str">
        <v>61015 - Probate Court Judges(Tex. Govt. Code Sec. 25.0023)</v>
      </c>
      <c r="G44" t="str">
        <v>61016 - Appointed Directors</v>
      </c>
      <c r="H44" t="str">
        <v>61020 - Salaries - Assistant</v>
      </c>
      <c r="I44" t="str">
        <v>61025 - Supplemental Pay</v>
      </c>
      <c r="J44" t="str">
        <v>61030 - Salaries - Court Coordinators</v>
      </c>
      <c r="K44" t="str">
        <v>61040 - Salaries - Court Reporters</v>
      </c>
      <c r="L44" t="str">
        <v>61050 - Salaries - Overtime</v>
      </c>
      <c r="M44" t="str">
        <v>61060 - Salaries - Extra Help</v>
      </c>
      <c r="N44" t="str">
        <v>61061 - Salaries - Part-time Regular</v>
      </c>
      <c r="O44" t="str">
        <v>61062 - Salaries - Part-time Temporary</v>
      </c>
      <c r="P44" t="str">
        <v>61070 - Automobile Allowance</v>
      </c>
      <c r="Q44" t="str">
        <v>61080 - Mileage Reimbursement</v>
      </c>
      <c r="R44" t="str">
        <v>61090 - Salary Lag Account</v>
      </c>
      <c r="S44" t="str">
        <v>61110 - Social Security</v>
      </c>
      <c r="T44" t="str">
        <v>61111 - FICA_A01111</v>
      </c>
      <c r="U44" t="str">
        <v>61112 - Medicare_A01112</v>
      </c>
      <c r="V44" t="str">
        <v>61113 - PARS</v>
      </c>
      <c r="W44" t="str">
        <v>61120 - Sick Leave Payoff</v>
      </c>
      <c r="X44" t="str">
        <v>61140 - Insurance -Employer</v>
      </c>
      <c r="Y44" t="str">
        <v>61150 - Fringe Benefits Retirement-Employer</v>
      </c>
      <c r="Z44" t="str">
        <v>61160 - Unemployment Insurance</v>
      </c>
      <c r="AA44" t="str">
        <v>61190 - Workers Compensation- County</v>
      </c>
      <c r="AB44" t="str">
        <v>62001 - Operating - Budget Only</v>
      </c>
      <c r="AC44" t="str">
        <v>62010 - Advertising</v>
      </c>
      <c r="AD44" t="str">
        <v>62011 - Classified Advertising</v>
      </c>
      <c r="AE44" t="str">
        <v>62012 - Advertisement for Bids</v>
      </c>
      <c r="AF44" t="str">
        <v>62013 - Legal Notices</v>
      </c>
      <c r="AG44" t="str">
        <v>62014 - Other</v>
      </c>
      <c r="AH44" t="str">
        <v>62015 - Forfeiture Disbursements</v>
      </c>
      <c r="AI44" t="str">
        <v>62021 - Truck  Rental</v>
      </c>
      <c r="AJ44" t="str">
        <v>62022 - Equipment Rental</v>
      </c>
      <c r="AK44" t="str">
        <v>62023 - Building Rental</v>
      </c>
      <c r="AL44" t="str">
        <v>62024 - Other  Rental</v>
      </c>
      <c r="AM44" t="str">
        <v>62025 - Voting Machine Rental</v>
      </c>
      <c r="AN44" t="str">
        <v>62026 - Business Travel</v>
      </c>
      <c r="AO44" t="str">
        <v>62027 - Conference Travel</v>
      </c>
      <c r="AP44" t="str">
        <v>62028 - Legislative Travel</v>
      </c>
      <c r="AQ44" t="str">
        <v>62029 - Recruiting Travel</v>
      </c>
      <c r="AR44" t="str">
        <v>62030 - Administrative Expense</v>
      </c>
      <c r="AS44" t="str">
        <v>62031 - Administrative Expense Contra</v>
      </c>
      <c r="AT44" t="str">
        <v>62035 - Late Fees/Finance Charges</v>
      </c>
      <c r="AU44" t="str">
        <v>62036 - Day Treatment Program</v>
      </c>
      <c r="AV44" t="str">
        <v>62037 - Electronic Monitoring</v>
      </c>
      <c r="AW44" t="str">
        <v>62038 - Juvenile Groceries</v>
      </c>
      <c r="AX44" t="str">
        <v>62039 - Emergency Foster Care</v>
      </c>
      <c r="AY44" t="str">
        <v>62040 - Emergency Food Assistance</v>
      </c>
      <c r="AZ44" t="str">
        <v>62041 - Emergency Medical Assistance</v>
      </c>
      <c r="BA44" t="str">
        <v>62042 - School/Recreation Expense</v>
      </c>
      <c r="BB44" t="str">
        <v>62043 - Residential Placement</v>
      </c>
      <c r="BC44" t="str">
        <v>62044 - Medical Expenses</v>
      </c>
      <c r="BD44" t="str">
        <v>62050 - Conference/Staff Development Expense</v>
      </c>
      <c r="BE44" t="str">
        <v>62080 - Dues &amp; Subscriptions</v>
      </c>
      <c r="BF44" t="str">
        <v>62081 - Organizational Dues</v>
      </c>
      <c r="BG44" t="str">
        <v>62082 - Subscriptions</v>
      </c>
      <c r="BH44" t="str">
        <v>62083 - Refunds</v>
      </c>
      <c r="BI44" t="str">
        <v>62084 - Reporting Vital Statistics</v>
      </c>
      <c r="BJ44" t="str">
        <v>62090 - Property Less than $5000</v>
      </c>
      <c r="BK44" t="str">
        <v>62093 - Computer Hardware less than $5000</v>
      </c>
      <c r="BL44" t="str">
        <v>62094 - Software as a service</v>
      </c>
      <c r="BM44" t="str">
        <v>62095 - Computer Software</v>
      </c>
      <c r="BN44" t="str">
        <v>62097 - Radios less than $5000 (8/30/01)</v>
      </c>
      <c r="BO44" t="str">
        <v>62098 - Weapons - Guns, Rifles</v>
      </c>
      <c r="BP44" t="str">
        <v>62125 - Questioned Cost Reimbursement</v>
      </c>
      <c r="BQ44" t="str">
        <v>62136 - Court Appointed Interpreter</v>
      </c>
      <c r="BR44" t="str">
        <v>62140 - Transportation Assistance</v>
      </c>
      <c r="BS44" t="str">
        <v>62150 - License &amp; Permit Fees</v>
      </c>
      <c r="BT44" t="str">
        <v>62151 - Rental Assistance- Emergency</v>
      </c>
      <c r="BU44" t="str">
        <v>62152 - Rental Assistance - Long Term</v>
      </c>
      <c r="BV44" t="str">
        <v>62153 - Rental Assistance - Client ERAP</v>
      </c>
      <c r="BW44" t="str">
        <v>62154 - Furnishings Assistance</v>
      </c>
      <c r="BX44" t="str">
        <v>62155 - Juror Housing &amp; Meals</v>
      </c>
      <c r="BY44" t="str">
        <v>62156 - Notary /Bonds Fees</v>
      </c>
      <c r="BZ44" t="str">
        <v>62157 - Rental Assistance - Portability Vouchers</v>
      </c>
      <c r="CA44" t="str">
        <v>62160 - Office Supplies</v>
      </c>
      <c r="CB44" t="str">
        <v>62170 - Postage</v>
      </c>
      <c r="CC44" t="str">
        <v>62175 - Printing / Imaging Expense</v>
      </c>
      <c r="CD44" t="str">
        <v>62179 - Water/Sewer/Garbage</v>
      </c>
      <c r="CE44" t="str">
        <v>62180 - Emergency Assistance</v>
      </c>
      <c r="CF44" t="str">
        <v>62181 - Utilities Assistance - Elderly</v>
      </c>
      <c r="CG44" t="str">
        <v>62182 - Utilities Assistance - Emergency</v>
      </c>
      <c r="CH44" t="str">
        <v>62183 - Utilities Assistance - Co Payment</v>
      </c>
      <c r="CI44" t="str">
        <v>62184 - Utilities Assistance - Mortgage</v>
      </c>
      <c r="CJ44" t="str">
        <v>62185 - Utitlities Assitance - ERAP Client</v>
      </c>
      <c r="CK44" t="str">
        <v>62186 - Utilities Assistance</v>
      </c>
      <c r="CL44" t="str">
        <v>62187 - Utilities</v>
      </c>
      <c r="CM44" t="str">
        <v>62188 - Print Shop Expenses</v>
      </c>
      <c r="CN44" t="str">
        <v>62189 - Publications</v>
      </c>
      <c r="CO44" t="str">
        <v>62190 - Testing Expense</v>
      </c>
      <c r="CP44" t="str">
        <v>62191 - Mortgage Assistance</v>
      </c>
      <c r="CQ44" t="str">
        <v>62192 - Transportation Assistance</v>
      </c>
      <c r="CR44" t="str">
        <v>62195 - Other Miscellaneous</v>
      </c>
      <c r="CS44" t="str">
        <v>62200 - Engineering</v>
      </c>
      <c r="CT44" t="str">
        <v>62210 - Shipping &amp; Handing (Freight)</v>
      </c>
      <c r="CU44" t="str">
        <v>62211 - Telephones</v>
      </c>
      <c r="CV44" t="str">
        <v>62212 - Cellular Phones</v>
      </c>
      <c r="CW44" t="str">
        <v>62213 - Pagers</v>
      </c>
      <c r="CX44" t="str">
        <v>62214 - Internet Access</v>
      </c>
      <c r="CY44" t="str">
        <v>62215 - Telecom maintenance and repair</v>
      </c>
      <c r="CZ44" t="str">
        <v>62216 - Telecom contracts</v>
      </c>
      <c r="DA44" t="str">
        <v>62217 - Telecommunications</v>
      </c>
      <c r="DB44" t="str">
        <v>62218 - Telephone Reimbursement</v>
      </c>
      <c r="DC44" t="str">
        <v>62219 - Long Distance</v>
      </c>
      <c r="DD44" t="str">
        <v>62221 - Financial &amp; Audit</v>
      </c>
      <c r="DE44" t="str">
        <v>62222 - Sign Painting &amp; Lettering</v>
      </c>
      <c r="DF44" t="str">
        <v>62223 - Medical Services</v>
      </c>
      <c r="DG44" t="str">
        <v>62225 - Other Professional Fees</v>
      </c>
      <c r="DH44" t="str">
        <v>62226 - Professional Fees - Sub-Recipients</v>
      </c>
      <c r="DI44" t="str">
        <v>62227 - Collection Fees - Linebarger</v>
      </c>
      <c r="DJ44" t="str">
        <v>62228 - Judical Region - Local Issue</v>
      </c>
      <c r="DK44" t="str">
        <v>62229 - Contra - Reimbursement from Ci</v>
      </c>
      <c r="DL44" t="str">
        <v>62235 - DDA - Spendable Balance</v>
      </c>
      <c r="DM44" t="str">
        <v>62240 - Incentives- Participants</v>
      </c>
      <c r="DN44" t="str">
        <v>62250 - Incentives- Grants</v>
      </c>
      <c r="DO44" t="str">
        <v>62254 - Lumber</v>
      </c>
      <c r="DP44" t="str">
        <v>62255 - Steel &amp; Iron</v>
      </c>
      <c r="DQ44" t="str">
        <v>62256 - Concrete Pipes</v>
      </c>
      <c r="DR44" t="str">
        <v>62257 - Sand</v>
      </c>
      <c r="DS44" t="str">
        <v>62258 - Chat</v>
      </c>
      <c r="DT44" t="str">
        <v>62259 - Liquid Asphalt</v>
      </c>
      <c r="DU44" t="str">
        <v>62260 - Asphalt Plant Mix</v>
      </c>
      <c r="DV44" t="str">
        <v>62261 - Cement Slurry</v>
      </c>
      <c r="DW44" t="str">
        <v>62262 - Road Gravel</v>
      </c>
      <c r="DX44" t="str">
        <v>62263 - Hazardous Waste Disposal</v>
      </c>
      <c r="DY44" t="str">
        <v>62264 - Waste Disposal</v>
      </c>
      <c r="DZ44" t="str">
        <v>62265 - Trash / Litter Removal</v>
      </c>
      <c r="EA44" t="str">
        <v>62266 - Cement Sacrete</v>
      </c>
      <c r="EB44" t="str">
        <v>62267 - Signage</v>
      </c>
      <c r="EC44" t="str">
        <v>62268 - Surety Bonds</v>
      </c>
      <c r="ED44" t="str">
        <v>62269 - Death/Burial Expense</v>
      </c>
      <c r="EE44" t="str">
        <v>62270 - Line Stabilizer</v>
      </c>
      <c r="EF44" t="str">
        <v>62271 - Delivery Service</v>
      </c>
      <c r="EG44" t="str">
        <v>62275 - Usage Equipment</v>
      </c>
      <c r="EH44" t="str">
        <v>62280 - Usage Materials/Burdened</v>
      </c>
      <c r="EI44" t="str">
        <v>62285 - Fuel</v>
      </c>
      <c r="EJ44" t="str">
        <v>62310 - Petit Jury</v>
      </c>
      <c r="EK44" t="str">
        <v>62320 - Grand Jury</v>
      </c>
      <c r="EL44" t="str">
        <v>62330 - Visiting Judges</v>
      </c>
      <c r="EM44" t="str">
        <v>62340 - Visiting Court Reporters</v>
      </c>
      <c r="EN44" t="str">
        <v>62350 - Election Workers</v>
      </c>
      <c r="EO44" t="str">
        <v>62351 - DCCCD  Fitness Center</v>
      </c>
      <c r="EP44" t="str">
        <v>62352 - Room &amp; Board</v>
      </c>
      <c r="EQ44" t="str">
        <v>62353 - Cable Television</v>
      </c>
      <c r="ER44" t="str">
        <v>62354 - Relocation Expense</v>
      </c>
      <c r="ES44" t="str">
        <v>62355 - Miscellaneous Reimbursables</v>
      </c>
      <c r="ET44" t="str">
        <v>62356 - Maintenance Contracts</v>
      </c>
      <c r="EU44" t="str">
        <v>62357 - CPS Contracts</v>
      </c>
      <c r="EV44" t="str">
        <v>62358 - General Liability</v>
      </c>
      <c r="EW44" t="str">
        <v>62359 - Property Insurance</v>
      </c>
      <c r="EX44" t="str">
        <v>62360 - Insurance</v>
      </c>
      <c r="EY44" t="str">
        <v>62361 - Data Processing Contract</v>
      </c>
      <c r="EZ44" t="str">
        <v>62362 - Workers Comp (Courtesy Patrol)</v>
      </c>
      <c r="FA44" t="str">
        <v>62363 - Fire Fighting</v>
      </c>
      <c r="FB44" t="str">
        <v>62364 - Claims Against County</v>
      </c>
      <c r="FC44" t="str">
        <v>62365 - Janitorial Service -Contractual</v>
      </c>
      <c r="FD44" t="str">
        <v>62366 - Records Management Contracts</v>
      </c>
      <c r="FE44" t="str">
        <v>62367 - Other Contractual Services</v>
      </c>
      <c r="FF44" t="str">
        <v>62368 - Water Improvements - CDBG</v>
      </c>
      <c r="FG44" t="str">
        <v>62369 - Streets/Sidewalks - CDBG</v>
      </c>
      <c r="FH44" t="str">
        <v>62370 - Housing Reconstruction - CDBG</v>
      </c>
      <c r="FI44" t="str">
        <v>62371 - Transfer to State</v>
      </c>
      <c r="FJ44" t="str">
        <v>62372 - Indirect Costs</v>
      </c>
      <c r="FK44" t="str">
        <v>62373 - EMS Service</v>
      </c>
      <c r="FL44" t="str">
        <v>62374 - Mental Health State Contracts</v>
      </c>
      <c r="FM44" t="str">
        <v>62375 - Blight Removal/Demolition - CDBG</v>
      </c>
      <c r="FN44" t="str">
        <v>62376 - Housing Construction - CDBG</v>
      </c>
      <c r="FO44" t="str">
        <v>62377 - Building Improvements - CDBG</v>
      </c>
      <c r="FP44" t="str">
        <v>62378 - Sewer Improvements - CDBG</v>
      </c>
      <c r="FQ44" t="str">
        <v>62379 - Code Adminisstrator - CDBF</v>
      </c>
      <c r="FR44" t="str">
        <v>62405 - Tuition Reimbursement</v>
      </c>
      <c r="FS44" t="str">
        <v>62410 - Substitute Court Reporters</v>
      </c>
      <c r="FT44" t="str">
        <v>62430 - Consulting Fees</v>
      </c>
      <c r="FU44" t="str">
        <v>62440 - Classroom Training</v>
      </c>
      <c r="FV44" t="str">
        <v>62460 - Training Fees</v>
      </c>
      <c r="FW44" t="str">
        <v>62462 - Registration Fees - Training</v>
      </c>
      <c r="FX44" t="str">
        <v>62465 - Court Appointed Masters/Refere</v>
      </c>
      <c r="FY44" t="str">
        <v>62470 - Court Appted Atty - Other allowable Exp District Court</v>
      </c>
      <c r="FZ44" t="str">
        <v>62471 - Court Appted Atty - Other allowable Exp County Court</v>
      </c>
      <c r="GA44" t="str">
        <v>62472 - Court Appted Atty - Other allowable Exp Appeals</v>
      </c>
      <c r="GB44" t="str">
        <v>62473 - Court Appted Atty - Misdemeanor</v>
      </c>
      <c r="GC44" t="str">
        <v>62474 - Court Appted Atty - County Court Appeal</v>
      </c>
      <c r="GD44" t="str">
        <v>62475 - Court Appted Atty - Felony</v>
      </c>
      <c r="GE44" t="str">
        <v>62476 - Court Appted Atty - Captial Murder</v>
      </c>
      <c r="GF44" t="str">
        <v>62477 - Court Appted Atty - Writs</v>
      </c>
      <c r="GG44" t="str">
        <v>62478 - Court Appted Atty - Investigator</v>
      </c>
      <c r="GH44" t="str">
        <v>62479 - Court Appted Atty -Child Welfare</v>
      </c>
      <c r="GI44" t="str">
        <v>62480 - Court Appted Atty - Delinquency</v>
      </c>
      <c r="GJ44" t="str">
        <v>62481 - Court Appointed Atty. -   Death Penalty</v>
      </c>
      <c r="GK44" t="str">
        <v>62482 - Court Appted Atty - No Charges</v>
      </c>
      <c r="GL44" t="str">
        <v>62483 - Court Appted Atty - District Court Appeal</v>
      </c>
      <c r="GM44" t="str">
        <v>62484 - Courty Appted Atty - Other allowable Exp Capital</v>
      </c>
      <c r="GN44" t="str">
        <v>62485 - Ct. Appt. Ad-Iitem Full Guardianship</v>
      </c>
      <c r="GO44" t="str">
        <v>62486 - Court Appointed Advocates</v>
      </c>
      <c r="GP44" t="str">
        <v>62488 - Trial Expense Other Court Costs</v>
      </c>
      <c r="GQ44" t="str">
        <v>62491 - Transcripts of Proceedings</v>
      </c>
      <c r="GR44" t="str">
        <v>62492 - Mediators</v>
      </c>
      <c r="GS44" t="str">
        <v>62493 - Witness Fees</v>
      </c>
      <c r="GT44" t="str">
        <v>62494 - Expenses -Visiting Judges &amp; CT Reporters</v>
      </c>
      <c r="GU44" t="str">
        <v>62495 - Attorney Pro Tem</v>
      </c>
      <c r="GV44" t="str">
        <v>62496 - Appraisal District Share</v>
      </c>
      <c r="GW44" t="str">
        <v>62497 - Expert Testimony - Non PSYCH</v>
      </c>
      <c r="GX44" t="str">
        <v>62498 - Expert Testimony - Psych</v>
      </c>
      <c r="GY44" t="str">
        <v>62499 - Expert Testimony - Non Psych Capital</v>
      </c>
      <c r="GZ44" t="str">
        <v>62500 - Expert Testimony - PD</v>
      </c>
      <c r="HA44" t="str">
        <v>62501 - Expert Testimony - Psych Capital</v>
      </c>
      <c r="HB44" t="str">
        <v>62502 - Capital Public Defender Expert Witness</v>
      </c>
      <c r="HC44" t="str">
        <v>62505 - Investigator - Capital</v>
      </c>
      <c r="HD44" t="str">
        <v>62510 - Ammunition/Explosives</v>
      </c>
      <c r="HE44" t="str">
        <v>62520 - Crime Scene Supplies</v>
      </c>
      <c r="HF44" t="str">
        <v>62530 - Law Enforcement Badges</v>
      </c>
      <c r="HG44" t="str">
        <v>62535 - Bulletproof Vests</v>
      </c>
      <c r="HH44" t="str">
        <v>62540 - Groceries</v>
      </c>
      <c r="HI44" t="str">
        <v>62543 - Vehicles Insurance</v>
      </c>
      <c r="HJ44" t="str">
        <v>62544 - Other</v>
      </c>
      <c r="HK44" t="str">
        <v>62545 - Household Utensils</v>
      </c>
      <c r="HL44" t="str">
        <v>62550 - Kitchen Supplies</v>
      </c>
      <c r="HM44" t="str">
        <v>62555 - Detention Supplies</v>
      </c>
      <c r="HN44" t="str">
        <v>62556 - Personal Care Toiletries</v>
      </c>
      <c r="HO44" t="str">
        <v>62560 - Land-Open Spaces and PW</v>
      </c>
      <c r="HP44" t="str">
        <v>62565 - Citi Lead Projects - Public Wks</v>
      </c>
      <c r="HQ44" t="str">
        <v>62567 - Professional Services</v>
      </c>
      <c r="HR44" t="str">
        <v>62568 - R O W</v>
      </c>
      <c r="HS44" t="str">
        <v>62569 - Land Improvment- Highways and Streets</v>
      </c>
      <c r="HT44" t="str">
        <v>62570 - Construction</v>
      </c>
      <c r="HU44" t="str">
        <v>62571 - Special Commissioners</v>
      </c>
      <c r="HV44" t="str">
        <v>62575 - Clothing  &amp;  Bedding</v>
      </c>
      <c r="HW44" t="str">
        <v>62580 - Reserve Deputy Bond</v>
      </c>
      <c r="HX44" t="str">
        <v>62585 - Informant Fees</v>
      </c>
      <c r="HY44" t="str">
        <v>62590 - County Auto Maintenance</v>
      </c>
      <c r="HZ44" t="str">
        <v>62595 - Vehicle Emissions Repairs</v>
      </c>
      <c r="IA44" t="str">
        <v>62610 - Auto Parts &amp; Supplies</v>
      </c>
      <c r="IB44" t="str">
        <v>62620 - Towing / Road Service</v>
      </c>
      <c r="IC44" t="str">
        <v>62630 - Radio Parts &amp; Supplies</v>
      </c>
      <c r="ID44" t="str">
        <v>62635 - Materials and Supplies</v>
      </c>
      <c r="IE44" t="str">
        <v>62640 - Maintenance/Labor on Building/Office Equipment</v>
      </c>
      <c r="IF44" t="str">
        <v>62650 - Special Equipment Maintenance</v>
      </c>
      <c r="IG44" t="str">
        <v>62660 - Computer Maintenance (Non Contractual)</v>
      </c>
      <c r="IH44" t="str">
        <v>62670 - Maintenance</v>
      </c>
      <c r="II44" t="str">
        <v>62680 - Building Material</v>
      </c>
      <c r="IJ44" t="str">
        <v>62690 - Hardware &amp; Electrical Supplies</v>
      </c>
      <c r="IK44" t="str">
        <v>62710 - Plumbing Supplies</v>
      </c>
      <c r="IL44" t="str">
        <v>62720 - Janitorial Supplies</v>
      </c>
      <c r="IM44" t="str">
        <v>62730 - Small Tools</v>
      </c>
      <c r="IN44" t="str">
        <v>62740 - Painting Supplies</v>
      </c>
      <c r="IO44" t="str">
        <v>62750 - Welding Supplies</v>
      </c>
      <c r="IP44" t="str">
        <v>62760 - Ground Maintenance</v>
      </c>
      <c r="IQ44" t="str">
        <v>62770 - Extermination/Fumigation</v>
      </c>
      <c r="IR44" t="str">
        <v>62810 - Groceries-Other</v>
      </c>
      <c r="IS44" t="str">
        <v>62815 - Jury Room Supplies</v>
      </c>
      <c r="IT44" t="str">
        <v>62818 - FM-Minor Building Alterations</v>
      </c>
      <c r="IU44" t="str">
        <v>62820 - Agricultural Supplies</v>
      </c>
      <c r="IV44" t="str">
        <v>62825 - Animal &amp; Livestock Feed &amp; Supplies</v>
      </c>
      <c r="IW44" t="str">
        <v>62830 - Animal Disposal</v>
      </c>
      <c r="IX44" t="str">
        <v>62835 - Autopsy Supplies</v>
      </c>
      <c r="IY44" t="str">
        <v>62840 - Laboratory Supplies</v>
      </c>
      <c r="IZ44" t="str">
        <v>62845 - Chemicals</v>
      </c>
      <c r="JA44" t="str">
        <v>62846 - Cylinder Gases</v>
      </c>
      <c r="JB44" t="str">
        <v>62847 - Drafting /Survey Supplies</v>
      </c>
      <c r="JC44" t="str">
        <v>62860 - FM-ADA Improvements</v>
      </c>
      <c r="JD44" t="str">
        <v>62861 - FM-Flooring updates</v>
      </c>
      <c r="JE44" t="str">
        <v>62862 - FM-Environmental Remediation</v>
      </c>
      <c r="JF44" t="str">
        <v>62863 - FM-HVAC Repair</v>
      </c>
      <c r="JG44" t="str">
        <v>62864 - FM-Minor Building Alterations</v>
      </c>
      <c r="JH44" t="str">
        <v>62865 - FM-Landscaping</v>
      </c>
      <c r="JI44" t="str">
        <v>62866 - FM-ADA Improvements</v>
      </c>
      <c r="JJ44" t="str">
        <v>62867 - FM-Lighting</v>
      </c>
      <c r="JK44" t="str">
        <v>62868 - FM-Other Facility Expense</v>
      </c>
      <c r="JL44" t="str">
        <v>62869 - FM-Fire Alarm&amp; Smoke Detectors</v>
      </c>
      <c r="JM44" t="str">
        <v>62871 - FM-Other Facility Expense</v>
      </c>
      <c r="JN44" t="str">
        <v>62872 - FM-Parking Program</v>
      </c>
      <c r="JO44" t="str">
        <v>62873 - FM-Emergency Management System</v>
      </c>
      <c r="JP44" t="str">
        <v>62874 - FM-Electrical</v>
      </c>
      <c r="JQ44" t="str">
        <v>62875 - FM-Plumbing</v>
      </c>
      <c r="JR44" t="str">
        <v>62876 - FM-Elevators</v>
      </c>
      <c r="JS44" t="str">
        <v>62880 - Election Supplies</v>
      </c>
      <c r="JT44" t="str">
        <v>62890 - Voting Machine Supplies</v>
      </c>
      <c r="JU44" t="str">
        <v>62910 - Voting Machine Transportation</v>
      </c>
      <c r="JV44" t="str">
        <v>62920 - Drug &amp; Medical Supplies</v>
      </c>
      <c r="JW44" t="str">
        <v>62930 - Photo Supplies</v>
      </c>
      <c r="JX44" t="str">
        <v>62935 - Two-Way Radios</v>
      </c>
      <c r="JY44" t="str">
        <v>62940 - Laundry &amp; Cleaning Supplies</v>
      </c>
      <c r="JZ44" t="str">
        <v>62950 - Books &amp; Supplements</v>
      </c>
      <c r="KA44" t="str">
        <v>62960 - Training Supplies</v>
      </c>
      <c r="KB44" t="str">
        <v>62970 - Uniforms</v>
      </c>
      <c r="KC44" t="str">
        <v>62975 - Payment Old Cancelled Warrants</v>
      </c>
      <c r="KD44" t="str">
        <v>62980 - Auto Expense - Incidental</v>
      </c>
      <c r="KE44" t="str">
        <v>62990 - Special Allocation - Welfare Dept.</v>
      </c>
      <c r="KF44" t="str">
        <v>62995 - Lease Expenses</v>
      </c>
      <c r="KG44" t="str">
        <v>63101 - GT6112-Substitute Teacher Salaries</v>
      </c>
      <c r="KH44" t="str">
        <v>63102 - GT6119-Teachers and Other Prof</v>
      </c>
      <c r="KI44" t="str">
        <v>63103 - GT6121-Extra Duty Pay /Overtime</v>
      </c>
      <c r="KJ44" t="str">
        <v>63104 - GT6129-Support Salaries</v>
      </c>
      <c r="KK44" t="str">
        <v>63105 - GT6141-Social Security / Medic</v>
      </c>
      <c r="KL44" t="str">
        <v>63106 - GT6142-Group Health and Life I</v>
      </c>
      <c r="KM44" t="str">
        <v>63107 - GT6143-Workers Compensation</v>
      </c>
      <c r="KN44" t="str">
        <v>63108 - GT6145-Unemployment Compensation</v>
      </c>
      <c r="KO44" t="str">
        <v>63109 - GT6146-Teacher Retirement / TR</v>
      </c>
      <c r="KP44" t="str">
        <v>63110 - GT6200-No Description</v>
      </c>
      <c r="KQ44" t="str">
        <v>63111 - GT6211-Legal Services</v>
      </c>
      <c r="KR44" t="str">
        <v>63112 - GT6212-Audit Services</v>
      </c>
      <c r="KS44" t="str">
        <v>63113 - GT6239-Education Service Center</v>
      </c>
      <c r="KT44" t="str">
        <v>63114 - GT6249-Maintenance and Repair</v>
      </c>
      <c r="KU44" t="str">
        <v>63115 - GT6259-Utilities</v>
      </c>
      <c r="KV44" t="str">
        <v>63116 - GT6269-Rentals - Operating Lea</v>
      </c>
      <c r="KW44" t="str">
        <v>63117 - GT6299-No Description</v>
      </c>
      <c r="KX44" t="str">
        <v>63118 - GT6319-Supplies for Maintenanc</v>
      </c>
      <c r="KY44" t="str">
        <v>63119 - GT6321-Textbooks</v>
      </c>
      <c r="KZ44" t="str">
        <v>63120 - GT6329-No Description</v>
      </c>
      <c r="LA44" t="str">
        <v>63121 - GT6339-Testing Materials</v>
      </c>
      <c r="LB44" t="str">
        <v>63122 - GT6399-Supplies and Materials</v>
      </c>
      <c r="LC44" t="str">
        <v>63123 - GT6411-Employee Travel</v>
      </c>
      <c r="LD44" t="str">
        <v>63124 - GT6429-Insurance Cost</v>
      </c>
      <c r="LE44" t="str">
        <v>63125 - GT6494-No Description</v>
      </c>
      <c r="LF44" t="str">
        <v>63126 - GT6499-Fees, Dues and Other Ex</v>
      </c>
      <c r="LG44" t="str">
        <v>67520 - Interest Payment</v>
      </c>
      <c r="LH44" t="str">
        <v>67525 - Premium &amp; Discount Amortization - Debt</v>
      </c>
      <c r="LI44" t="str">
        <v>67530 - Principal Payment</v>
      </c>
      <c r="LJ44" t="str">
        <v>67532 - Debt Issuance Costs</v>
      </c>
      <c r="LK44" t="str">
        <v>67535 - Deferred Debt Issuance Amortization</v>
      </c>
      <c r="LL44" t="str">
        <v>68001 - Property - Budget Only</v>
      </c>
      <c r="LM44" t="str">
        <v>68010 - Engineering &amp; Design ( Other than CMAQ)</v>
      </c>
      <c r="LN44" t="str">
        <v>68011 - Capital Outlay Other</v>
      </c>
      <c r="LO44" t="str">
        <v>68020 - Professional/Consultant Fees</v>
      </c>
      <c r="LP44" t="str">
        <v>68050 - Administrative Costs- Property</v>
      </c>
      <c r="LQ44" t="str">
        <v>68110 - Land - DO NOT USE</v>
      </c>
      <c r="LR44" t="str">
        <v>68111 - Land-NEW</v>
      </c>
      <c r="LS44" t="str">
        <v>68115 - Land Improvements</v>
      </c>
      <c r="LT44" t="str">
        <v>68116 - Land Improvements-NEW</v>
      </c>
      <c r="LU44" t="str">
        <v>68120 - Buildings</v>
      </c>
      <c r="LV44" t="str">
        <v>68121 - Building Reno - 20 year</v>
      </c>
      <c r="LW44" t="str">
        <v>68130 - Building Improvements</v>
      </c>
      <c r="LX44" t="str">
        <v>68131 - Tenant Build Out - Leasehold</v>
      </c>
      <c r="LY44" t="str">
        <v>68132 - Major Elevator Improvements</v>
      </c>
      <c r="LZ44" t="str">
        <v>68136 - Capx Temp Buildings</v>
      </c>
      <c r="MA44" t="str">
        <v>68141 - R-O-W - Land</v>
      </c>
      <c r="MB44" t="str">
        <v>68144 - R-O-W - Appraisers Fees</v>
      </c>
      <c r="MC44" t="str">
        <v>68147 - R-O-W - Title Expense</v>
      </c>
      <c r="MD44" t="str">
        <v>68149 - R-O-W - Sole Expense of State</v>
      </c>
      <c r="ME44" t="str">
        <v>68180 - Property Inspection</v>
      </c>
      <c r="MF44" t="str">
        <v>68185 - Archeological Survey</v>
      </c>
      <c r="MG44" t="str">
        <v>68190 - Architects Fees</v>
      </c>
      <c r="MH44" t="str">
        <v>68210 - Construction in Progress_A08210</v>
      </c>
      <c r="MI44" t="str">
        <v>68293 - Computer Hardware - Non capital outlay</v>
      </c>
      <c r="MJ44" t="str">
        <v>68294 - Computer Software As A Service - Not capitallized</v>
      </c>
      <c r="MK44" t="str">
        <v>68295 - Software Purchase - Non CAP</v>
      </c>
      <c r="ML44" t="str">
        <v>68311 - Roads</v>
      </c>
      <c r="MM44" t="str">
        <v>68312 - Bridges</v>
      </c>
      <c r="MN44" t="str">
        <v>68314 - Quality Control - Roads &amp; Bridge</v>
      </c>
      <c r="MO44" t="str">
        <v>68318 - Capital exp-cities</v>
      </c>
      <c r="MP44" t="str">
        <v>68319 - Capital - Contra (Reimbursement from Cities</v>
      </c>
      <c r="MQ44" t="str">
        <v>68330 - Curb, Gutter, &amp; Drainage</v>
      </c>
      <c r="MR44" t="str">
        <v>68399 - Capital-contra-cities</v>
      </c>
      <c r="MS44" t="str">
        <v>68410 - Furniture &amp; Equipment</v>
      </c>
      <c r="MT44" t="str">
        <v>68414 - Office Equipment</v>
      </c>
      <c r="MU44" t="str">
        <v>68415 - Equipment, Fixed Assets</v>
      </c>
      <c r="MV44" t="str">
        <v>68416 - Medical Equipment</v>
      </c>
      <c r="MW44" t="str">
        <v>68417 - Telephone Equipment</v>
      </c>
      <c r="MX44" t="str">
        <v>68418 - General Equipment</v>
      </c>
      <c r="MY44" t="str">
        <v>68419 - Laundry Equipment</v>
      </c>
      <c r="MZ44" t="str">
        <v>68520 - Telecommunication Equipment</v>
      </c>
      <c r="NA44" t="str">
        <v>68530 - Law Library Books (Complete Se</v>
      </c>
      <c r="NB44" t="str">
        <v>68610 - Special Equipment Maintenance</v>
      </c>
      <c r="NC44" t="str">
        <v>68615 - Road Construction Equipment</v>
      </c>
      <c r="ND44" t="str">
        <v>68616 - Laboratory Equipment</v>
      </c>
      <c r="NE44" t="str">
        <v>68620 - Vehicles</v>
      </c>
      <c r="NF44" t="str">
        <v>68621 - Electric Vehicles</v>
      </c>
      <c r="NG44" t="str">
        <v>68625 - Trucks</v>
      </c>
      <c r="NH44" t="str">
        <v>68630 - Computer Hardware</v>
      </c>
      <c r="NI44" t="str">
        <v>68639 - Software - Other Exp</v>
      </c>
      <c r="NJ44" t="str">
        <v>68640 - Computer Software over $10000</v>
      </c>
      <c r="NK44" t="str">
        <v>68641 - Software Dev, Imp, Cons Fees</v>
      </c>
      <c r="NL44" t="str">
        <v>68642 - Leases NonCapitalized F196 only</v>
      </c>
      <c r="NM44" t="str">
        <v>68643 - Capital Leases</v>
      </c>
      <c r="NN44" t="str">
        <v>68708 - Property - Traffic Signs</v>
      </c>
      <c r="NO44" t="str">
        <v>68713 - Property - Kitchen Equipment</v>
      </c>
      <c r="NP44" t="str">
        <v>68801 - Flooring Updates</v>
      </c>
      <c r="NQ44" t="str">
        <v>68803 - FM-Electrical</v>
      </c>
      <c r="NR44" t="str">
        <v>68806 - FM-Energy Management system</v>
      </c>
      <c r="NS44" t="str">
        <v>68809 - FM-Environmental Remediation</v>
      </c>
      <c r="NT44" t="str">
        <v>68812 - FM-Fire Alarm&amp; Smoke Detectors</v>
      </c>
      <c r="NU44" t="str">
        <v>68815 - FM-HVAC Repair</v>
      </c>
      <c r="NV44" t="str">
        <v>68818 - FM-Minor building alterations</v>
      </c>
      <c r="NW44" t="str">
        <v>68821 - FM-Painting</v>
      </c>
      <c r="NX44" t="str">
        <v>68824 - FM-Parking Program</v>
      </c>
      <c r="NY44" t="str">
        <v>68827 - FM_Plumbing</v>
      </c>
      <c r="NZ44" t="str">
        <v>68830 - FM-Roofing</v>
      </c>
      <c r="OA44" t="str">
        <v>68833 - Telcom</v>
      </c>
      <c r="OB44" t="str">
        <v>68836 - FM-Waterproofing</v>
      </c>
      <c r="OC44" t="str">
        <v>68839 - FM-Windows</v>
      </c>
      <c r="OD44" t="str">
        <v>68842 - FM-Landscaping</v>
      </c>
      <c r="OE44" t="str">
        <v>68845 - FM-ADA Improvements</v>
      </c>
      <c r="OF44" t="str">
        <v>68851 - FM-Lighting</v>
      </c>
      <c r="OG44" t="str">
        <v>68871 - FM-Other Facility Expense</v>
      </c>
      <c r="OH44" t="str">
        <v>68950 - Depreciation</v>
      </c>
      <c r="OI44" t="str">
        <v xml:space="preserve">68951 - Amortization </v>
      </c>
      <c r="OJ44" t="str">
        <v>68955 - Depreciation Adjustment - FA</v>
      </c>
      <c r="OK44" t="str">
        <v>68960 - Gain/Loss - NBV - FA</v>
      </c>
      <c r="OL44" t="str">
        <v>68961 - Cost of Removal Gain/Loss</v>
      </c>
      <c r="OM44" t="str">
        <v>69305 - Retiree-Health</v>
      </c>
      <c r="ON44" t="str">
        <v>69310 - W. Comp. Admin. Fee Expenses</v>
      </c>
      <c r="OO44" t="str">
        <v>69315 - Prescriptions</v>
      </c>
      <c r="OP44" t="str">
        <v>69320 - Administrative Fees-INS TRUST</v>
      </c>
      <c r="OQ44" t="str">
        <v>69325 - Trust - Section 125 Flex Claims</v>
      </c>
      <c r="OR44" t="str">
        <v>69330 - Trust - Optumhealth Bank</v>
      </c>
      <c r="OS44" t="str">
        <v>69335 - Trust - Miscellaneous Expenses</v>
      </c>
      <c r="OT44" t="str">
        <v>69340 - North Texas Alliance</v>
      </c>
      <c r="OU44" t="str">
        <v>69345 - Trust - Texas Health Choice</v>
      </c>
      <c r="OV44" t="str">
        <v>69350 - Trust - Safeguard Dental</v>
      </c>
      <c r="OW44" t="str">
        <v>69355 - Trust-Mental Health Network services</v>
      </c>
      <c r="OX44" t="str">
        <v>69360 - Trust - Refunds Medical Payments</v>
      </c>
      <c r="OY44" t="str">
        <v>69365 - Affordalbe Care ACT</v>
      </c>
      <c r="OZ44" t="str">
        <v>69370 - Special &amp; Trust Disbursements</v>
      </c>
      <c r="PA44" t="str">
        <v>69375 - ISF-Workers Comp Expenses</v>
      </c>
    </row>
    <row r="45" spans="1:417" x14ac:dyDescent="0.25">
      <c r="A45" t="str" cm="1">
        <f t="array" ref="A45:PA45">TRANSPOSE(_xlfn._xlws.SORT(_xlfn._xlws.FILTER(TableAccount[Account List],ISNUMBER(SEARCH(Travel!Z46,TableAccount[Account List])))))</f>
        <v>61010 - Salaries - Official</v>
      </c>
      <c r="B45" t="str">
        <v>61011 - District Court Judges(Tex. Govt. Code Sec. 659.012(a)(1))</v>
      </c>
      <c r="C45" t="str">
        <v>61012 - Court of Appeals Justices(Tex. Govt. Code Sec. 659.012(a)(2))</v>
      </c>
      <c r="D45" t="str">
        <v>61013 - Supreme Court Justices &amp; Court of Criminal Appeals Judges(Tex. Govt. Code Sec. 659.012(a)(3))</v>
      </c>
      <c r="E45" t="str">
        <v>61014 - County Court at Law Judges (Tex. Govt. Code Sec. 25.0005)</v>
      </c>
      <c r="F45" t="str">
        <v>61015 - Probate Court Judges(Tex. Govt. Code Sec. 25.0023)</v>
      </c>
      <c r="G45" t="str">
        <v>61016 - Appointed Directors</v>
      </c>
      <c r="H45" t="str">
        <v>61020 - Salaries - Assistant</v>
      </c>
      <c r="I45" t="str">
        <v>61025 - Supplemental Pay</v>
      </c>
      <c r="J45" t="str">
        <v>61030 - Salaries - Court Coordinators</v>
      </c>
      <c r="K45" t="str">
        <v>61040 - Salaries - Court Reporters</v>
      </c>
      <c r="L45" t="str">
        <v>61050 - Salaries - Overtime</v>
      </c>
      <c r="M45" t="str">
        <v>61060 - Salaries - Extra Help</v>
      </c>
      <c r="N45" t="str">
        <v>61061 - Salaries - Part-time Regular</v>
      </c>
      <c r="O45" t="str">
        <v>61062 - Salaries - Part-time Temporary</v>
      </c>
      <c r="P45" t="str">
        <v>61070 - Automobile Allowance</v>
      </c>
      <c r="Q45" t="str">
        <v>61080 - Mileage Reimbursement</v>
      </c>
      <c r="R45" t="str">
        <v>61090 - Salary Lag Account</v>
      </c>
      <c r="S45" t="str">
        <v>61110 - Social Security</v>
      </c>
      <c r="T45" t="str">
        <v>61111 - FICA_A01111</v>
      </c>
      <c r="U45" t="str">
        <v>61112 - Medicare_A01112</v>
      </c>
      <c r="V45" t="str">
        <v>61113 - PARS</v>
      </c>
      <c r="W45" t="str">
        <v>61120 - Sick Leave Payoff</v>
      </c>
      <c r="X45" t="str">
        <v>61140 - Insurance -Employer</v>
      </c>
      <c r="Y45" t="str">
        <v>61150 - Fringe Benefits Retirement-Employer</v>
      </c>
      <c r="Z45" t="str">
        <v>61160 - Unemployment Insurance</v>
      </c>
      <c r="AA45" t="str">
        <v>61190 - Workers Compensation- County</v>
      </c>
      <c r="AB45" t="str">
        <v>62001 - Operating - Budget Only</v>
      </c>
      <c r="AC45" t="str">
        <v>62010 - Advertising</v>
      </c>
      <c r="AD45" t="str">
        <v>62011 - Classified Advertising</v>
      </c>
      <c r="AE45" t="str">
        <v>62012 - Advertisement for Bids</v>
      </c>
      <c r="AF45" t="str">
        <v>62013 - Legal Notices</v>
      </c>
      <c r="AG45" t="str">
        <v>62014 - Other</v>
      </c>
      <c r="AH45" t="str">
        <v>62015 - Forfeiture Disbursements</v>
      </c>
      <c r="AI45" t="str">
        <v>62021 - Truck  Rental</v>
      </c>
      <c r="AJ45" t="str">
        <v>62022 - Equipment Rental</v>
      </c>
      <c r="AK45" t="str">
        <v>62023 - Building Rental</v>
      </c>
      <c r="AL45" t="str">
        <v>62024 - Other  Rental</v>
      </c>
      <c r="AM45" t="str">
        <v>62025 - Voting Machine Rental</v>
      </c>
      <c r="AN45" t="str">
        <v>62026 - Business Travel</v>
      </c>
      <c r="AO45" t="str">
        <v>62027 - Conference Travel</v>
      </c>
      <c r="AP45" t="str">
        <v>62028 - Legislative Travel</v>
      </c>
      <c r="AQ45" t="str">
        <v>62029 - Recruiting Travel</v>
      </c>
      <c r="AR45" t="str">
        <v>62030 - Administrative Expense</v>
      </c>
      <c r="AS45" t="str">
        <v>62031 - Administrative Expense Contra</v>
      </c>
      <c r="AT45" t="str">
        <v>62035 - Late Fees/Finance Charges</v>
      </c>
      <c r="AU45" t="str">
        <v>62036 - Day Treatment Program</v>
      </c>
      <c r="AV45" t="str">
        <v>62037 - Electronic Monitoring</v>
      </c>
      <c r="AW45" t="str">
        <v>62038 - Juvenile Groceries</v>
      </c>
      <c r="AX45" t="str">
        <v>62039 - Emergency Foster Care</v>
      </c>
      <c r="AY45" t="str">
        <v>62040 - Emergency Food Assistance</v>
      </c>
      <c r="AZ45" t="str">
        <v>62041 - Emergency Medical Assistance</v>
      </c>
      <c r="BA45" t="str">
        <v>62042 - School/Recreation Expense</v>
      </c>
      <c r="BB45" t="str">
        <v>62043 - Residential Placement</v>
      </c>
      <c r="BC45" t="str">
        <v>62044 - Medical Expenses</v>
      </c>
      <c r="BD45" t="str">
        <v>62050 - Conference/Staff Development Expense</v>
      </c>
      <c r="BE45" t="str">
        <v>62080 - Dues &amp; Subscriptions</v>
      </c>
      <c r="BF45" t="str">
        <v>62081 - Organizational Dues</v>
      </c>
      <c r="BG45" t="str">
        <v>62082 - Subscriptions</v>
      </c>
      <c r="BH45" t="str">
        <v>62083 - Refunds</v>
      </c>
      <c r="BI45" t="str">
        <v>62084 - Reporting Vital Statistics</v>
      </c>
      <c r="BJ45" t="str">
        <v>62090 - Property Less than $5000</v>
      </c>
      <c r="BK45" t="str">
        <v>62093 - Computer Hardware less than $5000</v>
      </c>
      <c r="BL45" t="str">
        <v>62094 - Software as a service</v>
      </c>
      <c r="BM45" t="str">
        <v>62095 - Computer Software</v>
      </c>
      <c r="BN45" t="str">
        <v>62097 - Radios less than $5000 (8/30/01)</v>
      </c>
      <c r="BO45" t="str">
        <v>62098 - Weapons - Guns, Rifles</v>
      </c>
      <c r="BP45" t="str">
        <v>62125 - Questioned Cost Reimbursement</v>
      </c>
      <c r="BQ45" t="str">
        <v>62136 - Court Appointed Interpreter</v>
      </c>
      <c r="BR45" t="str">
        <v>62140 - Transportation Assistance</v>
      </c>
      <c r="BS45" t="str">
        <v>62150 - License &amp; Permit Fees</v>
      </c>
      <c r="BT45" t="str">
        <v>62151 - Rental Assistance- Emergency</v>
      </c>
      <c r="BU45" t="str">
        <v>62152 - Rental Assistance - Long Term</v>
      </c>
      <c r="BV45" t="str">
        <v>62153 - Rental Assistance - Client ERAP</v>
      </c>
      <c r="BW45" t="str">
        <v>62154 - Furnishings Assistance</v>
      </c>
      <c r="BX45" t="str">
        <v>62155 - Juror Housing &amp; Meals</v>
      </c>
      <c r="BY45" t="str">
        <v>62156 - Notary /Bonds Fees</v>
      </c>
      <c r="BZ45" t="str">
        <v>62157 - Rental Assistance - Portability Vouchers</v>
      </c>
      <c r="CA45" t="str">
        <v>62160 - Office Supplies</v>
      </c>
      <c r="CB45" t="str">
        <v>62170 - Postage</v>
      </c>
      <c r="CC45" t="str">
        <v>62175 - Printing / Imaging Expense</v>
      </c>
      <c r="CD45" t="str">
        <v>62179 - Water/Sewer/Garbage</v>
      </c>
      <c r="CE45" t="str">
        <v>62180 - Emergency Assistance</v>
      </c>
      <c r="CF45" t="str">
        <v>62181 - Utilities Assistance - Elderly</v>
      </c>
      <c r="CG45" t="str">
        <v>62182 - Utilities Assistance - Emergency</v>
      </c>
      <c r="CH45" t="str">
        <v>62183 - Utilities Assistance - Co Payment</v>
      </c>
      <c r="CI45" t="str">
        <v>62184 - Utilities Assistance - Mortgage</v>
      </c>
      <c r="CJ45" t="str">
        <v>62185 - Utitlities Assitance - ERAP Client</v>
      </c>
      <c r="CK45" t="str">
        <v>62186 - Utilities Assistance</v>
      </c>
      <c r="CL45" t="str">
        <v>62187 - Utilities</v>
      </c>
      <c r="CM45" t="str">
        <v>62188 - Print Shop Expenses</v>
      </c>
      <c r="CN45" t="str">
        <v>62189 - Publications</v>
      </c>
      <c r="CO45" t="str">
        <v>62190 - Testing Expense</v>
      </c>
      <c r="CP45" t="str">
        <v>62191 - Mortgage Assistance</v>
      </c>
      <c r="CQ45" t="str">
        <v>62192 - Transportation Assistance</v>
      </c>
      <c r="CR45" t="str">
        <v>62195 - Other Miscellaneous</v>
      </c>
      <c r="CS45" t="str">
        <v>62200 - Engineering</v>
      </c>
      <c r="CT45" t="str">
        <v>62210 - Shipping &amp; Handing (Freight)</v>
      </c>
      <c r="CU45" t="str">
        <v>62211 - Telephones</v>
      </c>
      <c r="CV45" t="str">
        <v>62212 - Cellular Phones</v>
      </c>
      <c r="CW45" t="str">
        <v>62213 - Pagers</v>
      </c>
      <c r="CX45" t="str">
        <v>62214 - Internet Access</v>
      </c>
      <c r="CY45" t="str">
        <v>62215 - Telecom maintenance and repair</v>
      </c>
      <c r="CZ45" t="str">
        <v>62216 - Telecom contracts</v>
      </c>
      <c r="DA45" t="str">
        <v>62217 - Telecommunications</v>
      </c>
      <c r="DB45" t="str">
        <v>62218 - Telephone Reimbursement</v>
      </c>
      <c r="DC45" t="str">
        <v>62219 - Long Distance</v>
      </c>
      <c r="DD45" t="str">
        <v>62221 - Financial &amp; Audit</v>
      </c>
      <c r="DE45" t="str">
        <v>62222 - Sign Painting &amp; Lettering</v>
      </c>
      <c r="DF45" t="str">
        <v>62223 - Medical Services</v>
      </c>
      <c r="DG45" t="str">
        <v>62225 - Other Professional Fees</v>
      </c>
      <c r="DH45" t="str">
        <v>62226 - Professional Fees - Sub-Recipients</v>
      </c>
      <c r="DI45" t="str">
        <v>62227 - Collection Fees - Linebarger</v>
      </c>
      <c r="DJ45" t="str">
        <v>62228 - Judical Region - Local Issue</v>
      </c>
      <c r="DK45" t="str">
        <v>62229 - Contra - Reimbursement from Ci</v>
      </c>
      <c r="DL45" t="str">
        <v>62235 - DDA - Spendable Balance</v>
      </c>
      <c r="DM45" t="str">
        <v>62240 - Incentives- Participants</v>
      </c>
      <c r="DN45" t="str">
        <v>62250 - Incentives- Grants</v>
      </c>
      <c r="DO45" t="str">
        <v>62254 - Lumber</v>
      </c>
      <c r="DP45" t="str">
        <v>62255 - Steel &amp; Iron</v>
      </c>
      <c r="DQ45" t="str">
        <v>62256 - Concrete Pipes</v>
      </c>
      <c r="DR45" t="str">
        <v>62257 - Sand</v>
      </c>
      <c r="DS45" t="str">
        <v>62258 - Chat</v>
      </c>
      <c r="DT45" t="str">
        <v>62259 - Liquid Asphalt</v>
      </c>
      <c r="DU45" t="str">
        <v>62260 - Asphalt Plant Mix</v>
      </c>
      <c r="DV45" t="str">
        <v>62261 - Cement Slurry</v>
      </c>
      <c r="DW45" t="str">
        <v>62262 - Road Gravel</v>
      </c>
      <c r="DX45" t="str">
        <v>62263 - Hazardous Waste Disposal</v>
      </c>
      <c r="DY45" t="str">
        <v>62264 - Waste Disposal</v>
      </c>
      <c r="DZ45" t="str">
        <v>62265 - Trash / Litter Removal</v>
      </c>
      <c r="EA45" t="str">
        <v>62266 - Cement Sacrete</v>
      </c>
      <c r="EB45" t="str">
        <v>62267 - Signage</v>
      </c>
      <c r="EC45" t="str">
        <v>62268 - Surety Bonds</v>
      </c>
      <c r="ED45" t="str">
        <v>62269 - Death/Burial Expense</v>
      </c>
      <c r="EE45" t="str">
        <v>62270 - Line Stabilizer</v>
      </c>
      <c r="EF45" t="str">
        <v>62271 - Delivery Service</v>
      </c>
      <c r="EG45" t="str">
        <v>62275 - Usage Equipment</v>
      </c>
      <c r="EH45" t="str">
        <v>62280 - Usage Materials/Burdened</v>
      </c>
      <c r="EI45" t="str">
        <v>62285 - Fuel</v>
      </c>
      <c r="EJ45" t="str">
        <v>62310 - Petit Jury</v>
      </c>
      <c r="EK45" t="str">
        <v>62320 - Grand Jury</v>
      </c>
      <c r="EL45" t="str">
        <v>62330 - Visiting Judges</v>
      </c>
      <c r="EM45" t="str">
        <v>62340 - Visiting Court Reporters</v>
      </c>
      <c r="EN45" t="str">
        <v>62350 - Election Workers</v>
      </c>
      <c r="EO45" t="str">
        <v>62351 - DCCCD  Fitness Center</v>
      </c>
      <c r="EP45" t="str">
        <v>62352 - Room &amp; Board</v>
      </c>
      <c r="EQ45" t="str">
        <v>62353 - Cable Television</v>
      </c>
      <c r="ER45" t="str">
        <v>62354 - Relocation Expense</v>
      </c>
      <c r="ES45" t="str">
        <v>62355 - Miscellaneous Reimbursables</v>
      </c>
      <c r="ET45" t="str">
        <v>62356 - Maintenance Contracts</v>
      </c>
      <c r="EU45" t="str">
        <v>62357 - CPS Contracts</v>
      </c>
      <c r="EV45" t="str">
        <v>62358 - General Liability</v>
      </c>
      <c r="EW45" t="str">
        <v>62359 - Property Insurance</v>
      </c>
      <c r="EX45" t="str">
        <v>62360 - Insurance</v>
      </c>
      <c r="EY45" t="str">
        <v>62361 - Data Processing Contract</v>
      </c>
      <c r="EZ45" t="str">
        <v>62362 - Workers Comp (Courtesy Patrol)</v>
      </c>
      <c r="FA45" t="str">
        <v>62363 - Fire Fighting</v>
      </c>
      <c r="FB45" t="str">
        <v>62364 - Claims Against County</v>
      </c>
      <c r="FC45" t="str">
        <v>62365 - Janitorial Service -Contractual</v>
      </c>
      <c r="FD45" t="str">
        <v>62366 - Records Management Contracts</v>
      </c>
      <c r="FE45" t="str">
        <v>62367 - Other Contractual Services</v>
      </c>
      <c r="FF45" t="str">
        <v>62368 - Water Improvements - CDBG</v>
      </c>
      <c r="FG45" t="str">
        <v>62369 - Streets/Sidewalks - CDBG</v>
      </c>
      <c r="FH45" t="str">
        <v>62370 - Housing Reconstruction - CDBG</v>
      </c>
      <c r="FI45" t="str">
        <v>62371 - Transfer to State</v>
      </c>
      <c r="FJ45" t="str">
        <v>62372 - Indirect Costs</v>
      </c>
      <c r="FK45" t="str">
        <v>62373 - EMS Service</v>
      </c>
      <c r="FL45" t="str">
        <v>62374 - Mental Health State Contracts</v>
      </c>
      <c r="FM45" t="str">
        <v>62375 - Blight Removal/Demolition - CDBG</v>
      </c>
      <c r="FN45" t="str">
        <v>62376 - Housing Construction - CDBG</v>
      </c>
      <c r="FO45" t="str">
        <v>62377 - Building Improvements - CDBG</v>
      </c>
      <c r="FP45" t="str">
        <v>62378 - Sewer Improvements - CDBG</v>
      </c>
      <c r="FQ45" t="str">
        <v>62379 - Code Adminisstrator - CDBF</v>
      </c>
      <c r="FR45" t="str">
        <v>62405 - Tuition Reimbursement</v>
      </c>
      <c r="FS45" t="str">
        <v>62410 - Substitute Court Reporters</v>
      </c>
      <c r="FT45" t="str">
        <v>62430 - Consulting Fees</v>
      </c>
      <c r="FU45" t="str">
        <v>62440 - Classroom Training</v>
      </c>
      <c r="FV45" t="str">
        <v>62460 - Training Fees</v>
      </c>
      <c r="FW45" t="str">
        <v>62462 - Registration Fees - Training</v>
      </c>
      <c r="FX45" t="str">
        <v>62465 - Court Appointed Masters/Refere</v>
      </c>
      <c r="FY45" t="str">
        <v>62470 - Court Appted Atty - Other allowable Exp District Court</v>
      </c>
      <c r="FZ45" t="str">
        <v>62471 - Court Appted Atty - Other allowable Exp County Court</v>
      </c>
      <c r="GA45" t="str">
        <v>62472 - Court Appted Atty - Other allowable Exp Appeals</v>
      </c>
      <c r="GB45" t="str">
        <v>62473 - Court Appted Atty - Misdemeanor</v>
      </c>
      <c r="GC45" t="str">
        <v>62474 - Court Appted Atty - County Court Appeal</v>
      </c>
      <c r="GD45" t="str">
        <v>62475 - Court Appted Atty - Felony</v>
      </c>
      <c r="GE45" t="str">
        <v>62476 - Court Appted Atty - Captial Murder</v>
      </c>
      <c r="GF45" t="str">
        <v>62477 - Court Appted Atty - Writs</v>
      </c>
      <c r="GG45" t="str">
        <v>62478 - Court Appted Atty - Investigator</v>
      </c>
      <c r="GH45" t="str">
        <v>62479 - Court Appted Atty -Child Welfare</v>
      </c>
      <c r="GI45" t="str">
        <v>62480 - Court Appted Atty - Delinquency</v>
      </c>
      <c r="GJ45" t="str">
        <v>62481 - Court Appointed Atty. -   Death Penalty</v>
      </c>
      <c r="GK45" t="str">
        <v>62482 - Court Appted Atty - No Charges</v>
      </c>
      <c r="GL45" t="str">
        <v>62483 - Court Appted Atty - District Court Appeal</v>
      </c>
      <c r="GM45" t="str">
        <v>62484 - Courty Appted Atty - Other allowable Exp Capital</v>
      </c>
      <c r="GN45" t="str">
        <v>62485 - Ct. Appt. Ad-Iitem Full Guardianship</v>
      </c>
      <c r="GO45" t="str">
        <v>62486 - Court Appointed Advocates</v>
      </c>
      <c r="GP45" t="str">
        <v>62488 - Trial Expense Other Court Costs</v>
      </c>
      <c r="GQ45" t="str">
        <v>62491 - Transcripts of Proceedings</v>
      </c>
      <c r="GR45" t="str">
        <v>62492 - Mediators</v>
      </c>
      <c r="GS45" t="str">
        <v>62493 - Witness Fees</v>
      </c>
      <c r="GT45" t="str">
        <v>62494 - Expenses -Visiting Judges &amp; CT Reporters</v>
      </c>
      <c r="GU45" t="str">
        <v>62495 - Attorney Pro Tem</v>
      </c>
      <c r="GV45" t="str">
        <v>62496 - Appraisal District Share</v>
      </c>
      <c r="GW45" t="str">
        <v>62497 - Expert Testimony - Non PSYCH</v>
      </c>
      <c r="GX45" t="str">
        <v>62498 - Expert Testimony - Psych</v>
      </c>
      <c r="GY45" t="str">
        <v>62499 - Expert Testimony - Non Psych Capital</v>
      </c>
      <c r="GZ45" t="str">
        <v>62500 - Expert Testimony - PD</v>
      </c>
      <c r="HA45" t="str">
        <v>62501 - Expert Testimony - Psych Capital</v>
      </c>
      <c r="HB45" t="str">
        <v>62502 - Capital Public Defender Expert Witness</v>
      </c>
      <c r="HC45" t="str">
        <v>62505 - Investigator - Capital</v>
      </c>
      <c r="HD45" t="str">
        <v>62510 - Ammunition/Explosives</v>
      </c>
      <c r="HE45" t="str">
        <v>62520 - Crime Scene Supplies</v>
      </c>
      <c r="HF45" t="str">
        <v>62530 - Law Enforcement Badges</v>
      </c>
      <c r="HG45" t="str">
        <v>62535 - Bulletproof Vests</v>
      </c>
      <c r="HH45" t="str">
        <v>62540 - Groceries</v>
      </c>
      <c r="HI45" t="str">
        <v>62543 - Vehicles Insurance</v>
      </c>
      <c r="HJ45" t="str">
        <v>62544 - Other</v>
      </c>
      <c r="HK45" t="str">
        <v>62545 - Household Utensils</v>
      </c>
      <c r="HL45" t="str">
        <v>62550 - Kitchen Supplies</v>
      </c>
      <c r="HM45" t="str">
        <v>62555 - Detention Supplies</v>
      </c>
      <c r="HN45" t="str">
        <v>62556 - Personal Care Toiletries</v>
      </c>
      <c r="HO45" t="str">
        <v>62560 - Land-Open Spaces and PW</v>
      </c>
      <c r="HP45" t="str">
        <v>62565 - Citi Lead Projects - Public Wks</v>
      </c>
      <c r="HQ45" t="str">
        <v>62567 - Professional Services</v>
      </c>
      <c r="HR45" t="str">
        <v>62568 - R O W</v>
      </c>
      <c r="HS45" t="str">
        <v>62569 - Land Improvment- Highways and Streets</v>
      </c>
      <c r="HT45" t="str">
        <v>62570 - Construction</v>
      </c>
      <c r="HU45" t="str">
        <v>62571 - Special Commissioners</v>
      </c>
      <c r="HV45" t="str">
        <v>62575 - Clothing  &amp;  Bedding</v>
      </c>
      <c r="HW45" t="str">
        <v>62580 - Reserve Deputy Bond</v>
      </c>
      <c r="HX45" t="str">
        <v>62585 - Informant Fees</v>
      </c>
      <c r="HY45" t="str">
        <v>62590 - County Auto Maintenance</v>
      </c>
      <c r="HZ45" t="str">
        <v>62595 - Vehicle Emissions Repairs</v>
      </c>
      <c r="IA45" t="str">
        <v>62610 - Auto Parts &amp; Supplies</v>
      </c>
      <c r="IB45" t="str">
        <v>62620 - Towing / Road Service</v>
      </c>
      <c r="IC45" t="str">
        <v>62630 - Radio Parts &amp; Supplies</v>
      </c>
      <c r="ID45" t="str">
        <v>62635 - Materials and Supplies</v>
      </c>
      <c r="IE45" t="str">
        <v>62640 - Maintenance/Labor on Building/Office Equipment</v>
      </c>
      <c r="IF45" t="str">
        <v>62650 - Special Equipment Maintenance</v>
      </c>
      <c r="IG45" t="str">
        <v>62660 - Computer Maintenance (Non Contractual)</v>
      </c>
      <c r="IH45" t="str">
        <v>62670 - Maintenance</v>
      </c>
      <c r="II45" t="str">
        <v>62680 - Building Material</v>
      </c>
      <c r="IJ45" t="str">
        <v>62690 - Hardware &amp; Electrical Supplies</v>
      </c>
      <c r="IK45" t="str">
        <v>62710 - Plumbing Supplies</v>
      </c>
      <c r="IL45" t="str">
        <v>62720 - Janitorial Supplies</v>
      </c>
      <c r="IM45" t="str">
        <v>62730 - Small Tools</v>
      </c>
      <c r="IN45" t="str">
        <v>62740 - Painting Supplies</v>
      </c>
      <c r="IO45" t="str">
        <v>62750 - Welding Supplies</v>
      </c>
      <c r="IP45" t="str">
        <v>62760 - Ground Maintenance</v>
      </c>
      <c r="IQ45" t="str">
        <v>62770 - Extermination/Fumigation</v>
      </c>
      <c r="IR45" t="str">
        <v>62810 - Groceries-Other</v>
      </c>
      <c r="IS45" t="str">
        <v>62815 - Jury Room Supplies</v>
      </c>
      <c r="IT45" t="str">
        <v>62818 - FM-Minor Building Alterations</v>
      </c>
      <c r="IU45" t="str">
        <v>62820 - Agricultural Supplies</v>
      </c>
      <c r="IV45" t="str">
        <v>62825 - Animal &amp; Livestock Feed &amp; Supplies</v>
      </c>
      <c r="IW45" t="str">
        <v>62830 - Animal Disposal</v>
      </c>
      <c r="IX45" t="str">
        <v>62835 - Autopsy Supplies</v>
      </c>
      <c r="IY45" t="str">
        <v>62840 - Laboratory Supplies</v>
      </c>
      <c r="IZ45" t="str">
        <v>62845 - Chemicals</v>
      </c>
      <c r="JA45" t="str">
        <v>62846 - Cylinder Gases</v>
      </c>
      <c r="JB45" t="str">
        <v>62847 - Drafting /Survey Supplies</v>
      </c>
      <c r="JC45" t="str">
        <v>62860 - FM-ADA Improvements</v>
      </c>
      <c r="JD45" t="str">
        <v>62861 - FM-Flooring updates</v>
      </c>
      <c r="JE45" t="str">
        <v>62862 - FM-Environmental Remediation</v>
      </c>
      <c r="JF45" t="str">
        <v>62863 - FM-HVAC Repair</v>
      </c>
      <c r="JG45" t="str">
        <v>62864 - FM-Minor Building Alterations</v>
      </c>
      <c r="JH45" t="str">
        <v>62865 - FM-Landscaping</v>
      </c>
      <c r="JI45" t="str">
        <v>62866 - FM-ADA Improvements</v>
      </c>
      <c r="JJ45" t="str">
        <v>62867 - FM-Lighting</v>
      </c>
      <c r="JK45" t="str">
        <v>62868 - FM-Other Facility Expense</v>
      </c>
      <c r="JL45" t="str">
        <v>62869 - FM-Fire Alarm&amp; Smoke Detectors</v>
      </c>
      <c r="JM45" t="str">
        <v>62871 - FM-Other Facility Expense</v>
      </c>
      <c r="JN45" t="str">
        <v>62872 - FM-Parking Program</v>
      </c>
      <c r="JO45" t="str">
        <v>62873 - FM-Emergency Management System</v>
      </c>
      <c r="JP45" t="str">
        <v>62874 - FM-Electrical</v>
      </c>
      <c r="JQ45" t="str">
        <v>62875 - FM-Plumbing</v>
      </c>
      <c r="JR45" t="str">
        <v>62876 - FM-Elevators</v>
      </c>
      <c r="JS45" t="str">
        <v>62880 - Election Supplies</v>
      </c>
      <c r="JT45" t="str">
        <v>62890 - Voting Machine Supplies</v>
      </c>
      <c r="JU45" t="str">
        <v>62910 - Voting Machine Transportation</v>
      </c>
      <c r="JV45" t="str">
        <v>62920 - Drug &amp; Medical Supplies</v>
      </c>
      <c r="JW45" t="str">
        <v>62930 - Photo Supplies</v>
      </c>
      <c r="JX45" t="str">
        <v>62935 - Two-Way Radios</v>
      </c>
      <c r="JY45" t="str">
        <v>62940 - Laundry &amp; Cleaning Supplies</v>
      </c>
      <c r="JZ45" t="str">
        <v>62950 - Books &amp; Supplements</v>
      </c>
      <c r="KA45" t="str">
        <v>62960 - Training Supplies</v>
      </c>
      <c r="KB45" t="str">
        <v>62970 - Uniforms</v>
      </c>
      <c r="KC45" t="str">
        <v>62975 - Payment Old Cancelled Warrants</v>
      </c>
      <c r="KD45" t="str">
        <v>62980 - Auto Expense - Incidental</v>
      </c>
      <c r="KE45" t="str">
        <v>62990 - Special Allocation - Welfare Dept.</v>
      </c>
      <c r="KF45" t="str">
        <v>62995 - Lease Expenses</v>
      </c>
      <c r="KG45" t="str">
        <v>63101 - GT6112-Substitute Teacher Salaries</v>
      </c>
      <c r="KH45" t="str">
        <v>63102 - GT6119-Teachers and Other Prof</v>
      </c>
      <c r="KI45" t="str">
        <v>63103 - GT6121-Extra Duty Pay /Overtime</v>
      </c>
      <c r="KJ45" t="str">
        <v>63104 - GT6129-Support Salaries</v>
      </c>
      <c r="KK45" t="str">
        <v>63105 - GT6141-Social Security / Medic</v>
      </c>
      <c r="KL45" t="str">
        <v>63106 - GT6142-Group Health and Life I</v>
      </c>
      <c r="KM45" t="str">
        <v>63107 - GT6143-Workers Compensation</v>
      </c>
      <c r="KN45" t="str">
        <v>63108 - GT6145-Unemployment Compensation</v>
      </c>
      <c r="KO45" t="str">
        <v>63109 - GT6146-Teacher Retirement / TR</v>
      </c>
      <c r="KP45" t="str">
        <v>63110 - GT6200-No Description</v>
      </c>
      <c r="KQ45" t="str">
        <v>63111 - GT6211-Legal Services</v>
      </c>
      <c r="KR45" t="str">
        <v>63112 - GT6212-Audit Services</v>
      </c>
      <c r="KS45" t="str">
        <v>63113 - GT6239-Education Service Center</v>
      </c>
      <c r="KT45" t="str">
        <v>63114 - GT6249-Maintenance and Repair</v>
      </c>
      <c r="KU45" t="str">
        <v>63115 - GT6259-Utilities</v>
      </c>
      <c r="KV45" t="str">
        <v>63116 - GT6269-Rentals - Operating Lea</v>
      </c>
      <c r="KW45" t="str">
        <v>63117 - GT6299-No Description</v>
      </c>
      <c r="KX45" t="str">
        <v>63118 - GT6319-Supplies for Maintenanc</v>
      </c>
      <c r="KY45" t="str">
        <v>63119 - GT6321-Textbooks</v>
      </c>
      <c r="KZ45" t="str">
        <v>63120 - GT6329-No Description</v>
      </c>
      <c r="LA45" t="str">
        <v>63121 - GT6339-Testing Materials</v>
      </c>
      <c r="LB45" t="str">
        <v>63122 - GT6399-Supplies and Materials</v>
      </c>
      <c r="LC45" t="str">
        <v>63123 - GT6411-Employee Travel</v>
      </c>
      <c r="LD45" t="str">
        <v>63124 - GT6429-Insurance Cost</v>
      </c>
      <c r="LE45" t="str">
        <v>63125 - GT6494-No Description</v>
      </c>
      <c r="LF45" t="str">
        <v>63126 - GT6499-Fees, Dues and Other Ex</v>
      </c>
      <c r="LG45" t="str">
        <v>67520 - Interest Payment</v>
      </c>
      <c r="LH45" t="str">
        <v>67525 - Premium &amp; Discount Amortization - Debt</v>
      </c>
      <c r="LI45" t="str">
        <v>67530 - Principal Payment</v>
      </c>
      <c r="LJ45" t="str">
        <v>67532 - Debt Issuance Costs</v>
      </c>
      <c r="LK45" t="str">
        <v>67535 - Deferred Debt Issuance Amortization</v>
      </c>
      <c r="LL45" t="str">
        <v>68001 - Property - Budget Only</v>
      </c>
      <c r="LM45" t="str">
        <v>68010 - Engineering &amp; Design ( Other than CMAQ)</v>
      </c>
      <c r="LN45" t="str">
        <v>68011 - Capital Outlay Other</v>
      </c>
      <c r="LO45" t="str">
        <v>68020 - Professional/Consultant Fees</v>
      </c>
      <c r="LP45" t="str">
        <v>68050 - Administrative Costs- Property</v>
      </c>
      <c r="LQ45" t="str">
        <v>68110 - Land - DO NOT USE</v>
      </c>
      <c r="LR45" t="str">
        <v>68111 - Land-NEW</v>
      </c>
      <c r="LS45" t="str">
        <v>68115 - Land Improvements</v>
      </c>
      <c r="LT45" t="str">
        <v>68116 - Land Improvements-NEW</v>
      </c>
      <c r="LU45" t="str">
        <v>68120 - Buildings</v>
      </c>
      <c r="LV45" t="str">
        <v>68121 - Building Reno - 20 year</v>
      </c>
      <c r="LW45" t="str">
        <v>68130 - Building Improvements</v>
      </c>
      <c r="LX45" t="str">
        <v>68131 - Tenant Build Out - Leasehold</v>
      </c>
      <c r="LY45" t="str">
        <v>68132 - Major Elevator Improvements</v>
      </c>
      <c r="LZ45" t="str">
        <v>68136 - Capx Temp Buildings</v>
      </c>
      <c r="MA45" t="str">
        <v>68141 - R-O-W - Land</v>
      </c>
      <c r="MB45" t="str">
        <v>68144 - R-O-W - Appraisers Fees</v>
      </c>
      <c r="MC45" t="str">
        <v>68147 - R-O-W - Title Expense</v>
      </c>
      <c r="MD45" t="str">
        <v>68149 - R-O-W - Sole Expense of State</v>
      </c>
      <c r="ME45" t="str">
        <v>68180 - Property Inspection</v>
      </c>
      <c r="MF45" t="str">
        <v>68185 - Archeological Survey</v>
      </c>
      <c r="MG45" t="str">
        <v>68190 - Architects Fees</v>
      </c>
      <c r="MH45" t="str">
        <v>68210 - Construction in Progress_A08210</v>
      </c>
      <c r="MI45" t="str">
        <v>68293 - Computer Hardware - Non capital outlay</v>
      </c>
      <c r="MJ45" t="str">
        <v>68294 - Computer Software As A Service - Not capitallized</v>
      </c>
      <c r="MK45" t="str">
        <v>68295 - Software Purchase - Non CAP</v>
      </c>
      <c r="ML45" t="str">
        <v>68311 - Roads</v>
      </c>
      <c r="MM45" t="str">
        <v>68312 - Bridges</v>
      </c>
      <c r="MN45" t="str">
        <v>68314 - Quality Control - Roads &amp; Bridge</v>
      </c>
      <c r="MO45" t="str">
        <v>68318 - Capital exp-cities</v>
      </c>
      <c r="MP45" t="str">
        <v>68319 - Capital - Contra (Reimbursement from Cities</v>
      </c>
      <c r="MQ45" t="str">
        <v>68330 - Curb, Gutter, &amp; Drainage</v>
      </c>
      <c r="MR45" t="str">
        <v>68399 - Capital-contra-cities</v>
      </c>
      <c r="MS45" t="str">
        <v>68410 - Furniture &amp; Equipment</v>
      </c>
      <c r="MT45" t="str">
        <v>68414 - Office Equipment</v>
      </c>
      <c r="MU45" t="str">
        <v>68415 - Equipment, Fixed Assets</v>
      </c>
      <c r="MV45" t="str">
        <v>68416 - Medical Equipment</v>
      </c>
      <c r="MW45" t="str">
        <v>68417 - Telephone Equipment</v>
      </c>
      <c r="MX45" t="str">
        <v>68418 - General Equipment</v>
      </c>
      <c r="MY45" t="str">
        <v>68419 - Laundry Equipment</v>
      </c>
      <c r="MZ45" t="str">
        <v>68520 - Telecommunication Equipment</v>
      </c>
      <c r="NA45" t="str">
        <v>68530 - Law Library Books (Complete Se</v>
      </c>
      <c r="NB45" t="str">
        <v>68610 - Special Equipment Maintenance</v>
      </c>
      <c r="NC45" t="str">
        <v>68615 - Road Construction Equipment</v>
      </c>
      <c r="ND45" t="str">
        <v>68616 - Laboratory Equipment</v>
      </c>
      <c r="NE45" t="str">
        <v>68620 - Vehicles</v>
      </c>
      <c r="NF45" t="str">
        <v>68621 - Electric Vehicles</v>
      </c>
      <c r="NG45" t="str">
        <v>68625 - Trucks</v>
      </c>
      <c r="NH45" t="str">
        <v>68630 - Computer Hardware</v>
      </c>
      <c r="NI45" t="str">
        <v>68639 - Software - Other Exp</v>
      </c>
      <c r="NJ45" t="str">
        <v>68640 - Computer Software over $10000</v>
      </c>
      <c r="NK45" t="str">
        <v>68641 - Software Dev, Imp, Cons Fees</v>
      </c>
      <c r="NL45" t="str">
        <v>68642 - Leases NonCapitalized F196 only</v>
      </c>
      <c r="NM45" t="str">
        <v>68643 - Capital Leases</v>
      </c>
      <c r="NN45" t="str">
        <v>68708 - Property - Traffic Signs</v>
      </c>
      <c r="NO45" t="str">
        <v>68713 - Property - Kitchen Equipment</v>
      </c>
      <c r="NP45" t="str">
        <v>68801 - Flooring Updates</v>
      </c>
      <c r="NQ45" t="str">
        <v>68803 - FM-Electrical</v>
      </c>
      <c r="NR45" t="str">
        <v>68806 - FM-Energy Management system</v>
      </c>
      <c r="NS45" t="str">
        <v>68809 - FM-Environmental Remediation</v>
      </c>
      <c r="NT45" t="str">
        <v>68812 - FM-Fire Alarm&amp; Smoke Detectors</v>
      </c>
      <c r="NU45" t="str">
        <v>68815 - FM-HVAC Repair</v>
      </c>
      <c r="NV45" t="str">
        <v>68818 - FM-Minor building alterations</v>
      </c>
      <c r="NW45" t="str">
        <v>68821 - FM-Painting</v>
      </c>
      <c r="NX45" t="str">
        <v>68824 - FM-Parking Program</v>
      </c>
      <c r="NY45" t="str">
        <v>68827 - FM_Plumbing</v>
      </c>
      <c r="NZ45" t="str">
        <v>68830 - FM-Roofing</v>
      </c>
      <c r="OA45" t="str">
        <v>68833 - Telcom</v>
      </c>
      <c r="OB45" t="str">
        <v>68836 - FM-Waterproofing</v>
      </c>
      <c r="OC45" t="str">
        <v>68839 - FM-Windows</v>
      </c>
      <c r="OD45" t="str">
        <v>68842 - FM-Landscaping</v>
      </c>
      <c r="OE45" t="str">
        <v>68845 - FM-ADA Improvements</v>
      </c>
      <c r="OF45" t="str">
        <v>68851 - FM-Lighting</v>
      </c>
      <c r="OG45" t="str">
        <v>68871 - FM-Other Facility Expense</v>
      </c>
      <c r="OH45" t="str">
        <v>68950 - Depreciation</v>
      </c>
      <c r="OI45" t="str">
        <v xml:space="preserve">68951 - Amortization </v>
      </c>
      <c r="OJ45" t="str">
        <v>68955 - Depreciation Adjustment - FA</v>
      </c>
      <c r="OK45" t="str">
        <v>68960 - Gain/Loss - NBV - FA</v>
      </c>
      <c r="OL45" t="str">
        <v>68961 - Cost of Removal Gain/Loss</v>
      </c>
      <c r="OM45" t="str">
        <v>69305 - Retiree-Health</v>
      </c>
      <c r="ON45" t="str">
        <v>69310 - W. Comp. Admin. Fee Expenses</v>
      </c>
      <c r="OO45" t="str">
        <v>69315 - Prescriptions</v>
      </c>
      <c r="OP45" t="str">
        <v>69320 - Administrative Fees-INS TRUST</v>
      </c>
      <c r="OQ45" t="str">
        <v>69325 - Trust - Section 125 Flex Claims</v>
      </c>
      <c r="OR45" t="str">
        <v>69330 - Trust - Optumhealth Bank</v>
      </c>
      <c r="OS45" t="str">
        <v>69335 - Trust - Miscellaneous Expenses</v>
      </c>
      <c r="OT45" t="str">
        <v>69340 - North Texas Alliance</v>
      </c>
      <c r="OU45" t="str">
        <v>69345 - Trust - Texas Health Choice</v>
      </c>
      <c r="OV45" t="str">
        <v>69350 - Trust - Safeguard Dental</v>
      </c>
      <c r="OW45" t="str">
        <v>69355 - Trust-Mental Health Network services</v>
      </c>
      <c r="OX45" t="str">
        <v>69360 - Trust - Refunds Medical Payments</v>
      </c>
      <c r="OY45" t="str">
        <v>69365 - Affordalbe Care ACT</v>
      </c>
      <c r="OZ45" t="str">
        <v>69370 - Special &amp; Trust Disbursements</v>
      </c>
      <c r="PA45" t="str">
        <v>69375 - ISF-Workers Comp Expenses</v>
      </c>
    </row>
    <row r="46" spans="1:417" x14ac:dyDescent="0.25">
      <c r="A46" t="str" cm="1">
        <f t="array" ref="A46:PA46">TRANSPOSE(_xlfn._xlws.SORT(_xlfn._xlws.FILTER(TableAccount[Account List],ISNUMBER(SEARCH(Travel!Z47,TableAccount[Account List])))))</f>
        <v>61010 - Salaries - Official</v>
      </c>
      <c r="B46" t="str">
        <v>61011 - District Court Judges(Tex. Govt. Code Sec. 659.012(a)(1))</v>
      </c>
      <c r="C46" t="str">
        <v>61012 - Court of Appeals Justices(Tex. Govt. Code Sec. 659.012(a)(2))</v>
      </c>
      <c r="D46" t="str">
        <v>61013 - Supreme Court Justices &amp; Court of Criminal Appeals Judges(Tex. Govt. Code Sec. 659.012(a)(3))</v>
      </c>
      <c r="E46" t="str">
        <v>61014 - County Court at Law Judges (Tex. Govt. Code Sec. 25.0005)</v>
      </c>
      <c r="F46" t="str">
        <v>61015 - Probate Court Judges(Tex. Govt. Code Sec. 25.0023)</v>
      </c>
      <c r="G46" t="str">
        <v>61016 - Appointed Directors</v>
      </c>
      <c r="H46" t="str">
        <v>61020 - Salaries - Assistant</v>
      </c>
      <c r="I46" t="str">
        <v>61025 - Supplemental Pay</v>
      </c>
      <c r="J46" t="str">
        <v>61030 - Salaries - Court Coordinators</v>
      </c>
      <c r="K46" t="str">
        <v>61040 - Salaries - Court Reporters</v>
      </c>
      <c r="L46" t="str">
        <v>61050 - Salaries - Overtime</v>
      </c>
      <c r="M46" t="str">
        <v>61060 - Salaries - Extra Help</v>
      </c>
      <c r="N46" t="str">
        <v>61061 - Salaries - Part-time Regular</v>
      </c>
      <c r="O46" t="str">
        <v>61062 - Salaries - Part-time Temporary</v>
      </c>
      <c r="P46" t="str">
        <v>61070 - Automobile Allowance</v>
      </c>
      <c r="Q46" t="str">
        <v>61080 - Mileage Reimbursement</v>
      </c>
      <c r="R46" t="str">
        <v>61090 - Salary Lag Account</v>
      </c>
      <c r="S46" t="str">
        <v>61110 - Social Security</v>
      </c>
      <c r="T46" t="str">
        <v>61111 - FICA_A01111</v>
      </c>
      <c r="U46" t="str">
        <v>61112 - Medicare_A01112</v>
      </c>
      <c r="V46" t="str">
        <v>61113 - PARS</v>
      </c>
      <c r="W46" t="str">
        <v>61120 - Sick Leave Payoff</v>
      </c>
      <c r="X46" t="str">
        <v>61140 - Insurance -Employer</v>
      </c>
      <c r="Y46" t="str">
        <v>61150 - Fringe Benefits Retirement-Employer</v>
      </c>
      <c r="Z46" t="str">
        <v>61160 - Unemployment Insurance</v>
      </c>
      <c r="AA46" t="str">
        <v>61190 - Workers Compensation- County</v>
      </c>
      <c r="AB46" t="str">
        <v>62001 - Operating - Budget Only</v>
      </c>
      <c r="AC46" t="str">
        <v>62010 - Advertising</v>
      </c>
      <c r="AD46" t="str">
        <v>62011 - Classified Advertising</v>
      </c>
      <c r="AE46" t="str">
        <v>62012 - Advertisement for Bids</v>
      </c>
      <c r="AF46" t="str">
        <v>62013 - Legal Notices</v>
      </c>
      <c r="AG46" t="str">
        <v>62014 - Other</v>
      </c>
      <c r="AH46" t="str">
        <v>62015 - Forfeiture Disbursements</v>
      </c>
      <c r="AI46" t="str">
        <v>62021 - Truck  Rental</v>
      </c>
      <c r="AJ46" t="str">
        <v>62022 - Equipment Rental</v>
      </c>
      <c r="AK46" t="str">
        <v>62023 - Building Rental</v>
      </c>
      <c r="AL46" t="str">
        <v>62024 - Other  Rental</v>
      </c>
      <c r="AM46" t="str">
        <v>62025 - Voting Machine Rental</v>
      </c>
      <c r="AN46" t="str">
        <v>62026 - Business Travel</v>
      </c>
      <c r="AO46" t="str">
        <v>62027 - Conference Travel</v>
      </c>
      <c r="AP46" t="str">
        <v>62028 - Legislative Travel</v>
      </c>
      <c r="AQ46" t="str">
        <v>62029 - Recruiting Travel</v>
      </c>
      <c r="AR46" t="str">
        <v>62030 - Administrative Expense</v>
      </c>
      <c r="AS46" t="str">
        <v>62031 - Administrative Expense Contra</v>
      </c>
      <c r="AT46" t="str">
        <v>62035 - Late Fees/Finance Charges</v>
      </c>
      <c r="AU46" t="str">
        <v>62036 - Day Treatment Program</v>
      </c>
      <c r="AV46" t="str">
        <v>62037 - Electronic Monitoring</v>
      </c>
      <c r="AW46" t="str">
        <v>62038 - Juvenile Groceries</v>
      </c>
      <c r="AX46" t="str">
        <v>62039 - Emergency Foster Care</v>
      </c>
      <c r="AY46" t="str">
        <v>62040 - Emergency Food Assistance</v>
      </c>
      <c r="AZ46" t="str">
        <v>62041 - Emergency Medical Assistance</v>
      </c>
      <c r="BA46" t="str">
        <v>62042 - School/Recreation Expense</v>
      </c>
      <c r="BB46" t="str">
        <v>62043 - Residential Placement</v>
      </c>
      <c r="BC46" t="str">
        <v>62044 - Medical Expenses</v>
      </c>
      <c r="BD46" t="str">
        <v>62050 - Conference/Staff Development Expense</v>
      </c>
      <c r="BE46" t="str">
        <v>62080 - Dues &amp; Subscriptions</v>
      </c>
      <c r="BF46" t="str">
        <v>62081 - Organizational Dues</v>
      </c>
      <c r="BG46" t="str">
        <v>62082 - Subscriptions</v>
      </c>
      <c r="BH46" t="str">
        <v>62083 - Refunds</v>
      </c>
      <c r="BI46" t="str">
        <v>62084 - Reporting Vital Statistics</v>
      </c>
      <c r="BJ46" t="str">
        <v>62090 - Property Less than $5000</v>
      </c>
      <c r="BK46" t="str">
        <v>62093 - Computer Hardware less than $5000</v>
      </c>
      <c r="BL46" t="str">
        <v>62094 - Software as a service</v>
      </c>
      <c r="BM46" t="str">
        <v>62095 - Computer Software</v>
      </c>
      <c r="BN46" t="str">
        <v>62097 - Radios less than $5000 (8/30/01)</v>
      </c>
      <c r="BO46" t="str">
        <v>62098 - Weapons - Guns, Rifles</v>
      </c>
      <c r="BP46" t="str">
        <v>62125 - Questioned Cost Reimbursement</v>
      </c>
      <c r="BQ46" t="str">
        <v>62136 - Court Appointed Interpreter</v>
      </c>
      <c r="BR46" t="str">
        <v>62140 - Transportation Assistance</v>
      </c>
      <c r="BS46" t="str">
        <v>62150 - License &amp; Permit Fees</v>
      </c>
      <c r="BT46" t="str">
        <v>62151 - Rental Assistance- Emergency</v>
      </c>
      <c r="BU46" t="str">
        <v>62152 - Rental Assistance - Long Term</v>
      </c>
      <c r="BV46" t="str">
        <v>62153 - Rental Assistance - Client ERAP</v>
      </c>
      <c r="BW46" t="str">
        <v>62154 - Furnishings Assistance</v>
      </c>
      <c r="BX46" t="str">
        <v>62155 - Juror Housing &amp; Meals</v>
      </c>
      <c r="BY46" t="str">
        <v>62156 - Notary /Bonds Fees</v>
      </c>
      <c r="BZ46" t="str">
        <v>62157 - Rental Assistance - Portability Vouchers</v>
      </c>
      <c r="CA46" t="str">
        <v>62160 - Office Supplies</v>
      </c>
      <c r="CB46" t="str">
        <v>62170 - Postage</v>
      </c>
      <c r="CC46" t="str">
        <v>62175 - Printing / Imaging Expense</v>
      </c>
      <c r="CD46" t="str">
        <v>62179 - Water/Sewer/Garbage</v>
      </c>
      <c r="CE46" t="str">
        <v>62180 - Emergency Assistance</v>
      </c>
      <c r="CF46" t="str">
        <v>62181 - Utilities Assistance - Elderly</v>
      </c>
      <c r="CG46" t="str">
        <v>62182 - Utilities Assistance - Emergency</v>
      </c>
      <c r="CH46" t="str">
        <v>62183 - Utilities Assistance - Co Payment</v>
      </c>
      <c r="CI46" t="str">
        <v>62184 - Utilities Assistance - Mortgage</v>
      </c>
      <c r="CJ46" t="str">
        <v>62185 - Utitlities Assitance - ERAP Client</v>
      </c>
      <c r="CK46" t="str">
        <v>62186 - Utilities Assistance</v>
      </c>
      <c r="CL46" t="str">
        <v>62187 - Utilities</v>
      </c>
      <c r="CM46" t="str">
        <v>62188 - Print Shop Expenses</v>
      </c>
      <c r="CN46" t="str">
        <v>62189 - Publications</v>
      </c>
      <c r="CO46" t="str">
        <v>62190 - Testing Expense</v>
      </c>
      <c r="CP46" t="str">
        <v>62191 - Mortgage Assistance</v>
      </c>
      <c r="CQ46" t="str">
        <v>62192 - Transportation Assistance</v>
      </c>
      <c r="CR46" t="str">
        <v>62195 - Other Miscellaneous</v>
      </c>
      <c r="CS46" t="str">
        <v>62200 - Engineering</v>
      </c>
      <c r="CT46" t="str">
        <v>62210 - Shipping &amp; Handing (Freight)</v>
      </c>
      <c r="CU46" t="str">
        <v>62211 - Telephones</v>
      </c>
      <c r="CV46" t="str">
        <v>62212 - Cellular Phones</v>
      </c>
      <c r="CW46" t="str">
        <v>62213 - Pagers</v>
      </c>
      <c r="CX46" t="str">
        <v>62214 - Internet Access</v>
      </c>
      <c r="CY46" t="str">
        <v>62215 - Telecom maintenance and repair</v>
      </c>
      <c r="CZ46" t="str">
        <v>62216 - Telecom contracts</v>
      </c>
      <c r="DA46" t="str">
        <v>62217 - Telecommunications</v>
      </c>
      <c r="DB46" t="str">
        <v>62218 - Telephone Reimbursement</v>
      </c>
      <c r="DC46" t="str">
        <v>62219 - Long Distance</v>
      </c>
      <c r="DD46" t="str">
        <v>62221 - Financial &amp; Audit</v>
      </c>
      <c r="DE46" t="str">
        <v>62222 - Sign Painting &amp; Lettering</v>
      </c>
      <c r="DF46" t="str">
        <v>62223 - Medical Services</v>
      </c>
      <c r="DG46" t="str">
        <v>62225 - Other Professional Fees</v>
      </c>
      <c r="DH46" t="str">
        <v>62226 - Professional Fees - Sub-Recipients</v>
      </c>
      <c r="DI46" t="str">
        <v>62227 - Collection Fees - Linebarger</v>
      </c>
      <c r="DJ46" t="str">
        <v>62228 - Judical Region - Local Issue</v>
      </c>
      <c r="DK46" t="str">
        <v>62229 - Contra - Reimbursement from Ci</v>
      </c>
      <c r="DL46" t="str">
        <v>62235 - DDA - Spendable Balance</v>
      </c>
      <c r="DM46" t="str">
        <v>62240 - Incentives- Participants</v>
      </c>
      <c r="DN46" t="str">
        <v>62250 - Incentives- Grants</v>
      </c>
      <c r="DO46" t="str">
        <v>62254 - Lumber</v>
      </c>
      <c r="DP46" t="str">
        <v>62255 - Steel &amp; Iron</v>
      </c>
      <c r="DQ46" t="str">
        <v>62256 - Concrete Pipes</v>
      </c>
      <c r="DR46" t="str">
        <v>62257 - Sand</v>
      </c>
      <c r="DS46" t="str">
        <v>62258 - Chat</v>
      </c>
      <c r="DT46" t="str">
        <v>62259 - Liquid Asphalt</v>
      </c>
      <c r="DU46" t="str">
        <v>62260 - Asphalt Plant Mix</v>
      </c>
      <c r="DV46" t="str">
        <v>62261 - Cement Slurry</v>
      </c>
      <c r="DW46" t="str">
        <v>62262 - Road Gravel</v>
      </c>
      <c r="DX46" t="str">
        <v>62263 - Hazardous Waste Disposal</v>
      </c>
      <c r="DY46" t="str">
        <v>62264 - Waste Disposal</v>
      </c>
      <c r="DZ46" t="str">
        <v>62265 - Trash / Litter Removal</v>
      </c>
      <c r="EA46" t="str">
        <v>62266 - Cement Sacrete</v>
      </c>
      <c r="EB46" t="str">
        <v>62267 - Signage</v>
      </c>
      <c r="EC46" t="str">
        <v>62268 - Surety Bonds</v>
      </c>
      <c r="ED46" t="str">
        <v>62269 - Death/Burial Expense</v>
      </c>
      <c r="EE46" t="str">
        <v>62270 - Line Stabilizer</v>
      </c>
      <c r="EF46" t="str">
        <v>62271 - Delivery Service</v>
      </c>
      <c r="EG46" t="str">
        <v>62275 - Usage Equipment</v>
      </c>
      <c r="EH46" t="str">
        <v>62280 - Usage Materials/Burdened</v>
      </c>
      <c r="EI46" t="str">
        <v>62285 - Fuel</v>
      </c>
      <c r="EJ46" t="str">
        <v>62310 - Petit Jury</v>
      </c>
      <c r="EK46" t="str">
        <v>62320 - Grand Jury</v>
      </c>
      <c r="EL46" t="str">
        <v>62330 - Visiting Judges</v>
      </c>
      <c r="EM46" t="str">
        <v>62340 - Visiting Court Reporters</v>
      </c>
      <c r="EN46" t="str">
        <v>62350 - Election Workers</v>
      </c>
      <c r="EO46" t="str">
        <v>62351 - DCCCD  Fitness Center</v>
      </c>
      <c r="EP46" t="str">
        <v>62352 - Room &amp; Board</v>
      </c>
      <c r="EQ46" t="str">
        <v>62353 - Cable Television</v>
      </c>
      <c r="ER46" t="str">
        <v>62354 - Relocation Expense</v>
      </c>
      <c r="ES46" t="str">
        <v>62355 - Miscellaneous Reimbursables</v>
      </c>
      <c r="ET46" t="str">
        <v>62356 - Maintenance Contracts</v>
      </c>
      <c r="EU46" t="str">
        <v>62357 - CPS Contracts</v>
      </c>
      <c r="EV46" t="str">
        <v>62358 - General Liability</v>
      </c>
      <c r="EW46" t="str">
        <v>62359 - Property Insurance</v>
      </c>
      <c r="EX46" t="str">
        <v>62360 - Insurance</v>
      </c>
      <c r="EY46" t="str">
        <v>62361 - Data Processing Contract</v>
      </c>
      <c r="EZ46" t="str">
        <v>62362 - Workers Comp (Courtesy Patrol)</v>
      </c>
      <c r="FA46" t="str">
        <v>62363 - Fire Fighting</v>
      </c>
      <c r="FB46" t="str">
        <v>62364 - Claims Against County</v>
      </c>
      <c r="FC46" t="str">
        <v>62365 - Janitorial Service -Contractual</v>
      </c>
      <c r="FD46" t="str">
        <v>62366 - Records Management Contracts</v>
      </c>
      <c r="FE46" t="str">
        <v>62367 - Other Contractual Services</v>
      </c>
      <c r="FF46" t="str">
        <v>62368 - Water Improvements - CDBG</v>
      </c>
      <c r="FG46" t="str">
        <v>62369 - Streets/Sidewalks - CDBG</v>
      </c>
      <c r="FH46" t="str">
        <v>62370 - Housing Reconstruction - CDBG</v>
      </c>
      <c r="FI46" t="str">
        <v>62371 - Transfer to State</v>
      </c>
      <c r="FJ46" t="str">
        <v>62372 - Indirect Costs</v>
      </c>
      <c r="FK46" t="str">
        <v>62373 - EMS Service</v>
      </c>
      <c r="FL46" t="str">
        <v>62374 - Mental Health State Contracts</v>
      </c>
      <c r="FM46" t="str">
        <v>62375 - Blight Removal/Demolition - CDBG</v>
      </c>
      <c r="FN46" t="str">
        <v>62376 - Housing Construction - CDBG</v>
      </c>
      <c r="FO46" t="str">
        <v>62377 - Building Improvements - CDBG</v>
      </c>
      <c r="FP46" t="str">
        <v>62378 - Sewer Improvements - CDBG</v>
      </c>
      <c r="FQ46" t="str">
        <v>62379 - Code Adminisstrator - CDBF</v>
      </c>
      <c r="FR46" t="str">
        <v>62405 - Tuition Reimbursement</v>
      </c>
      <c r="FS46" t="str">
        <v>62410 - Substitute Court Reporters</v>
      </c>
      <c r="FT46" t="str">
        <v>62430 - Consulting Fees</v>
      </c>
      <c r="FU46" t="str">
        <v>62440 - Classroom Training</v>
      </c>
      <c r="FV46" t="str">
        <v>62460 - Training Fees</v>
      </c>
      <c r="FW46" t="str">
        <v>62462 - Registration Fees - Training</v>
      </c>
      <c r="FX46" t="str">
        <v>62465 - Court Appointed Masters/Refere</v>
      </c>
      <c r="FY46" t="str">
        <v>62470 - Court Appted Atty - Other allowable Exp District Court</v>
      </c>
      <c r="FZ46" t="str">
        <v>62471 - Court Appted Atty - Other allowable Exp County Court</v>
      </c>
      <c r="GA46" t="str">
        <v>62472 - Court Appted Atty - Other allowable Exp Appeals</v>
      </c>
      <c r="GB46" t="str">
        <v>62473 - Court Appted Atty - Misdemeanor</v>
      </c>
      <c r="GC46" t="str">
        <v>62474 - Court Appted Atty - County Court Appeal</v>
      </c>
      <c r="GD46" t="str">
        <v>62475 - Court Appted Atty - Felony</v>
      </c>
      <c r="GE46" t="str">
        <v>62476 - Court Appted Atty - Captial Murder</v>
      </c>
      <c r="GF46" t="str">
        <v>62477 - Court Appted Atty - Writs</v>
      </c>
      <c r="GG46" t="str">
        <v>62478 - Court Appted Atty - Investigator</v>
      </c>
      <c r="GH46" t="str">
        <v>62479 - Court Appted Atty -Child Welfare</v>
      </c>
      <c r="GI46" t="str">
        <v>62480 - Court Appted Atty - Delinquency</v>
      </c>
      <c r="GJ46" t="str">
        <v>62481 - Court Appointed Atty. -   Death Penalty</v>
      </c>
      <c r="GK46" t="str">
        <v>62482 - Court Appted Atty - No Charges</v>
      </c>
      <c r="GL46" t="str">
        <v>62483 - Court Appted Atty - District Court Appeal</v>
      </c>
      <c r="GM46" t="str">
        <v>62484 - Courty Appted Atty - Other allowable Exp Capital</v>
      </c>
      <c r="GN46" t="str">
        <v>62485 - Ct. Appt. Ad-Iitem Full Guardianship</v>
      </c>
      <c r="GO46" t="str">
        <v>62486 - Court Appointed Advocates</v>
      </c>
      <c r="GP46" t="str">
        <v>62488 - Trial Expense Other Court Costs</v>
      </c>
      <c r="GQ46" t="str">
        <v>62491 - Transcripts of Proceedings</v>
      </c>
      <c r="GR46" t="str">
        <v>62492 - Mediators</v>
      </c>
      <c r="GS46" t="str">
        <v>62493 - Witness Fees</v>
      </c>
      <c r="GT46" t="str">
        <v>62494 - Expenses -Visiting Judges &amp; CT Reporters</v>
      </c>
      <c r="GU46" t="str">
        <v>62495 - Attorney Pro Tem</v>
      </c>
      <c r="GV46" t="str">
        <v>62496 - Appraisal District Share</v>
      </c>
      <c r="GW46" t="str">
        <v>62497 - Expert Testimony - Non PSYCH</v>
      </c>
      <c r="GX46" t="str">
        <v>62498 - Expert Testimony - Psych</v>
      </c>
      <c r="GY46" t="str">
        <v>62499 - Expert Testimony - Non Psych Capital</v>
      </c>
      <c r="GZ46" t="str">
        <v>62500 - Expert Testimony - PD</v>
      </c>
      <c r="HA46" t="str">
        <v>62501 - Expert Testimony - Psych Capital</v>
      </c>
      <c r="HB46" t="str">
        <v>62502 - Capital Public Defender Expert Witness</v>
      </c>
      <c r="HC46" t="str">
        <v>62505 - Investigator - Capital</v>
      </c>
      <c r="HD46" t="str">
        <v>62510 - Ammunition/Explosives</v>
      </c>
      <c r="HE46" t="str">
        <v>62520 - Crime Scene Supplies</v>
      </c>
      <c r="HF46" t="str">
        <v>62530 - Law Enforcement Badges</v>
      </c>
      <c r="HG46" t="str">
        <v>62535 - Bulletproof Vests</v>
      </c>
      <c r="HH46" t="str">
        <v>62540 - Groceries</v>
      </c>
      <c r="HI46" t="str">
        <v>62543 - Vehicles Insurance</v>
      </c>
      <c r="HJ46" t="str">
        <v>62544 - Other</v>
      </c>
      <c r="HK46" t="str">
        <v>62545 - Household Utensils</v>
      </c>
      <c r="HL46" t="str">
        <v>62550 - Kitchen Supplies</v>
      </c>
      <c r="HM46" t="str">
        <v>62555 - Detention Supplies</v>
      </c>
      <c r="HN46" t="str">
        <v>62556 - Personal Care Toiletries</v>
      </c>
      <c r="HO46" t="str">
        <v>62560 - Land-Open Spaces and PW</v>
      </c>
      <c r="HP46" t="str">
        <v>62565 - Citi Lead Projects - Public Wks</v>
      </c>
      <c r="HQ46" t="str">
        <v>62567 - Professional Services</v>
      </c>
      <c r="HR46" t="str">
        <v>62568 - R O W</v>
      </c>
      <c r="HS46" t="str">
        <v>62569 - Land Improvment- Highways and Streets</v>
      </c>
      <c r="HT46" t="str">
        <v>62570 - Construction</v>
      </c>
      <c r="HU46" t="str">
        <v>62571 - Special Commissioners</v>
      </c>
      <c r="HV46" t="str">
        <v>62575 - Clothing  &amp;  Bedding</v>
      </c>
      <c r="HW46" t="str">
        <v>62580 - Reserve Deputy Bond</v>
      </c>
      <c r="HX46" t="str">
        <v>62585 - Informant Fees</v>
      </c>
      <c r="HY46" t="str">
        <v>62590 - County Auto Maintenance</v>
      </c>
      <c r="HZ46" t="str">
        <v>62595 - Vehicle Emissions Repairs</v>
      </c>
      <c r="IA46" t="str">
        <v>62610 - Auto Parts &amp; Supplies</v>
      </c>
      <c r="IB46" t="str">
        <v>62620 - Towing / Road Service</v>
      </c>
      <c r="IC46" t="str">
        <v>62630 - Radio Parts &amp; Supplies</v>
      </c>
      <c r="ID46" t="str">
        <v>62635 - Materials and Supplies</v>
      </c>
      <c r="IE46" t="str">
        <v>62640 - Maintenance/Labor on Building/Office Equipment</v>
      </c>
      <c r="IF46" t="str">
        <v>62650 - Special Equipment Maintenance</v>
      </c>
      <c r="IG46" t="str">
        <v>62660 - Computer Maintenance (Non Contractual)</v>
      </c>
      <c r="IH46" t="str">
        <v>62670 - Maintenance</v>
      </c>
      <c r="II46" t="str">
        <v>62680 - Building Material</v>
      </c>
      <c r="IJ46" t="str">
        <v>62690 - Hardware &amp; Electrical Supplies</v>
      </c>
      <c r="IK46" t="str">
        <v>62710 - Plumbing Supplies</v>
      </c>
      <c r="IL46" t="str">
        <v>62720 - Janitorial Supplies</v>
      </c>
      <c r="IM46" t="str">
        <v>62730 - Small Tools</v>
      </c>
      <c r="IN46" t="str">
        <v>62740 - Painting Supplies</v>
      </c>
      <c r="IO46" t="str">
        <v>62750 - Welding Supplies</v>
      </c>
      <c r="IP46" t="str">
        <v>62760 - Ground Maintenance</v>
      </c>
      <c r="IQ46" t="str">
        <v>62770 - Extermination/Fumigation</v>
      </c>
      <c r="IR46" t="str">
        <v>62810 - Groceries-Other</v>
      </c>
      <c r="IS46" t="str">
        <v>62815 - Jury Room Supplies</v>
      </c>
      <c r="IT46" t="str">
        <v>62818 - FM-Minor Building Alterations</v>
      </c>
      <c r="IU46" t="str">
        <v>62820 - Agricultural Supplies</v>
      </c>
      <c r="IV46" t="str">
        <v>62825 - Animal &amp; Livestock Feed &amp; Supplies</v>
      </c>
      <c r="IW46" t="str">
        <v>62830 - Animal Disposal</v>
      </c>
      <c r="IX46" t="str">
        <v>62835 - Autopsy Supplies</v>
      </c>
      <c r="IY46" t="str">
        <v>62840 - Laboratory Supplies</v>
      </c>
      <c r="IZ46" t="str">
        <v>62845 - Chemicals</v>
      </c>
      <c r="JA46" t="str">
        <v>62846 - Cylinder Gases</v>
      </c>
      <c r="JB46" t="str">
        <v>62847 - Drafting /Survey Supplies</v>
      </c>
      <c r="JC46" t="str">
        <v>62860 - FM-ADA Improvements</v>
      </c>
      <c r="JD46" t="str">
        <v>62861 - FM-Flooring updates</v>
      </c>
      <c r="JE46" t="str">
        <v>62862 - FM-Environmental Remediation</v>
      </c>
      <c r="JF46" t="str">
        <v>62863 - FM-HVAC Repair</v>
      </c>
      <c r="JG46" t="str">
        <v>62864 - FM-Minor Building Alterations</v>
      </c>
      <c r="JH46" t="str">
        <v>62865 - FM-Landscaping</v>
      </c>
      <c r="JI46" t="str">
        <v>62866 - FM-ADA Improvements</v>
      </c>
      <c r="JJ46" t="str">
        <v>62867 - FM-Lighting</v>
      </c>
      <c r="JK46" t="str">
        <v>62868 - FM-Other Facility Expense</v>
      </c>
      <c r="JL46" t="str">
        <v>62869 - FM-Fire Alarm&amp; Smoke Detectors</v>
      </c>
      <c r="JM46" t="str">
        <v>62871 - FM-Other Facility Expense</v>
      </c>
      <c r="JN46" t="str">
        <v>62872 - FM-Parking Program</v>
      </c>
      <c r="JO46" t="str">
        <v>62873 - FM-Emergency Management System</v>
      </c>
      <c r="JP46" t="str">
        <v>62874 - FM-Electrical</v>
      </c>
      <c r="JQ46" t="str">
        <v>62875 - FM-Plumbing</v>
      </c>
      <c r="JR46" t="str">
        <v>62876 - FM-Elevators</v>
      </c>
      <c r="JS46" t="str">
        <v>62880 - Election Supplies</v>
      </c>
      <c r="JT46" t="str">
        <v>62890 - Voting Machine Supplies</v>
      </c>
      <c r="JU46" t="str">
        <v>62910 - Voting Machine Transportation</v>
      </c>
      <c r="JV46" t="str">
        <v>62920 - Drug &amp; Medical Supplies</v>
      </c>
      <c r="JW46" t="str">
        <v>62930 - Photo Supplies</v>
      </c>
      <c r="JX46" t="str">
        <v>62935 - Two-Way Radios</v>
      </c>
      <c r="JY46" t="str">
        <v>62940 - Laundry &amp; Cleaning Supplies</v>
      </c>
      <c r="JZ46" t="str">
        <v>62950 - Books &amp; Supplements</v>
      </c>
      <c r="KA46" t="str">
        <v>62960 - Training Supplies</v>
      </c>
      <c r="KB46" t="str">
        <v>62970 - Uniforms</v>
      </c>
      <c r="KC46" t="str">
        <v>62975 - Payment Old Cancelled Warrants</v>
      </c>
      <c r="KD46" t="str">
        <v>62980 - Auto Expense - Incidental</v>
      </c>
      <c r="KE46" t="str">
        <v>62990 - Special Allocation - Welfare Dept.</v>
      </c>
      <c r="KF46" t="str">
        <v>62995 - Lease Expenses</v>
      </c>
      <c r="KG46" t="str">
        <v>63101 - GT6112-Substitute Teacher Salaries</v>
      </c>
      <c r="KH46" t="str">
        <v>63102 - GT6119-Teachers and Other Prof</v>
      </c>
      <c r="KI46" t="str">
        <v>63103 - GT6121-Extra Duty Pay /Overtime</v>
      </c>
      <c r="KJ46" t="str">
        <v>63104 - GT6129-Support Salaries</v>
      </c>
      <c r="KK46" t="str">
        <v>63105 - GT6141-Social Security / Medic</v>
      </c>
      <c r="KL46" t="str">
        <v>63106 - GT6142-Group Health and Life I</v>
      </c>
      <c r="KM46" t="str">
        <v>63107 - GT6143-Workers Compensation</v>
      </c>
      <c r="KN46" t="str">
        <v>63108 - GT6145-Unemployment Compensation</v>
      </c>
      <c r="KO46" t="str">
        <v>63109 - GT6146-Teacher Retirement / TR</v>
      </c>
      <c r="KP46" t="str">
        <v>63110 - GT6200-No Description</v>
      </c>
      <c r="KQ46" t="str">
        <v>63111 - GT6211-Legal Services</v>
      </c>
      <c r="KR46" t="str">
        <v>63112 - GT6212-Audit Services</v>
      </c>
      <c r="KS46" t="str">
        <v>63113 - GT6239-Education Service Center</v>
      </c>
      <c r="KT46" t="str">
        <v>63114 - GT6249-Maintenance and Repair</v>
      </c>
      <c r="KU46" t="str">
        <v>63115 - GT6259-Utilities</v>
      </c>
      <c r="KV46" t="str">
        <v>63116 - GT6269-Rentals - Operating Lea</v>
      </c>
      <c r="KW46" t="str">
        <v>63117 - GT6299-No Description</v>
      </c>
      <c r="KX46" t="str">
        <v>63118 - GT6319-Supplies for Maintenanc</v>
      </c>
      <c r="KY46" t="str">
        <v>63119 - GT6321-Textbooks</v>
      </c>
      <c r="KZ46" t="str">
        <v>63120 - GT6329-No Description</v>
      </c>
      <c r="LA46" t="str">
        <v>63121 - GT6339-Testing Materials</v>
      </c>
      <c r="LB46" t="str">
        <v>63122 - GT6399-Supplies and Materials</v>
      </c>
      <c r="LC46" t="str">
        <v>63123 - GT6411-Employee Travel</v>
      </c>
      <c r="LD46" t="str">
        <v>63124 - GT6429-Insurance Cost</v>
      </c>
      <c r="LE46" t="str">
        <v>63125 - GT6494-No Description</v>
      </c>
      <c r="LF46" t="str">
        <v>63126 - GT6499-Fees, Dues and Other Ex</v>
      </c>
      <c r="LG46" t="str">
        <v>67520 - Interest Payment</v>
      </c>
      <c r="LH46" t="str">
        <v>67525 - Premium &amp; Discount Amortization - Debt</v>
      </c>
      <c r="LI46" t="str">
        <v>67530 - Principal Payment</v>
      </c>
      <c r="LJ46" t="str">
        <v>67532 - Debt Issuance Costs</v>
      </c>
      <c r="LK46" t="str">
        <v>67535 - Deferred Debt Issuance Amortization</v>
      </c>
      <c r="LL46" t="str">
        <v>68001 - Property - Budget Only</v>
      </c>
      <c r="LM46" t="str">
        <v>68010 - Engineering &amp; Design ( Other than CMAQ)</v>
      </c>
      <c r="LN46" t="str">
        <v>68011 - Capital Outlay Other</v>
      </c>
      <c r="LO46" t="str">
        <v>68020 - Professional/Consultant Fees</v>
      </c>
      <c r="LP46" t="str">
        <v>68050 - Administrative Costs- Property</v>
      </c>
      <c r="LQ46" t="str">
        <v>68110 - Land - DO NOT USE</v>
      </c>
      <c r="LR46" t="str">
        <v>68111 - Land-NEW</v>
      </c>
      <c r="LS46" t="str">
        <v>68115 - Land Improvements</v>
      </c>
      <c r="LT46" t="str">
        <v>68116 - Land Improvements-NEW</v>
      </c>
      <c r="LU46" t="str">
        <v>68120 - Buildings</v>
      </c>
      <c r="LV46" t="str">
        <v>68121 - Building Reno - 20 year</v>
      </c>
      <c r="LW46" t="str">
        <v>68130 - Building Improvements</v>
      </c>
      <c r="LX46" t="str">
        <v>68131 - Tenant Build Out - Leasehold</v>
      </c>
      <c r="LY46" t="str">
        <v>68132 - Major Elevator Improvements</v>
      </c>
      <c r="LZ46" t="str">
        <v>68136 - Capx Temp Buildings</v>
      </c>
      <c r="MA46" t="str">
        <v>68141 - R-O-W - Land</v>
      </c>
      <c r="MB46" t="str">
        <v>68144 - R-O-W - Appraisers Fees</v>
      </c>
      <c r="MC46" t="str">
        <v>68147 - R-O-W - Title Expense</v>
      </c>
      <c r="MD46" t="str">
        <v>68149 - R-O-W - Sole Expense of State</v>
      </c>
      <c r="ME46" t="str">
        <v>68180 - Property Inspection</v>
      </c>
      <c r="MF46" t="str">
        <v>68185 - Archeological Survey</v>
      </c>
      <c r="MG46" t="str">
        <v>68190 - Architects Fees</v>
      </c>
      <c r="MH46" t="str">
        <v>68210 - Construction in Progress_A08210</v>
      </c>
      <c r="MI46" t="str">
        <v>68293 - Computer Hardware - Non capital outlay</v>
      </c>
      <c r="MJ46" t="str">
        <v>68294 - Computer Software As A Service - Not capitallized</v>
      </c>
      <c r="MK46" t="str">
        <v>68295 - Software Purchase - Non CAP</v>
      </c>
      <c r="ML46" t="str">
        <v>68311 - Roads</v>
      </c>
      <c r="MM46" t="str">
        <v>68312 - Bridges</v>
      </c>
      <c r="MN46" t="str">
        <v>68314 - Quality Control - Roads &amp; Bridge</v>
      </c>
      <c r="MO46" t="str">
        <v>68318 - Capital exp-cities</v>
      </c>
      <c r="MP46" t="str">
        <v>68319 - Capital - Contra (Reimbursement from Cities</v>
      </c>
      <c r="MQ46" t="str">
        <v>68330 - Curb, Gutter, &amp; Drainage</v>
      </c>
      <c r="MR46" t="str">
        <v>68399 - Capital-contra-cities</v>
      </c>
      <c r="MS46" t="str">
        <v>68410 - Furniture &amp; Equipment</v>
      </c>
      <c r="MT46" t="str">
        <v>68414 - Office Equipment</v>
      </c>
      <c r="MU46" t="str">
        <v>68415 - Equipment, Fixed Assets</v>
      </c>
      <c r="MV46" t="str">
        <v>68416 - Medical Equipment</v>
      </c>
      <c r="MW46" t="str">
        <v>68417 - Telephone Equipment</v>
      </c>
      <c r="MX46" t="str">
        <v>68418 - General Equipment</v>
      </c>
      <c r="MY46" t="str">
        <v>68419 - Laundry Equipment</v>
      </c>
      <c r="MZ46" t="str">
        <v>68520 - Telecommunication Equipment</v>
      </c>
      <c r="NA46" t="str">
        <v>68530 - Law Library Books (Complete Se</v>
      </c>
      <c r="NB46" t="str">
        <v>68610 - Special Equipment Maintenance</v>
      </c>
      <c r="NC46" t="str">
        <v>68615 - Road Construction Equipment</v>
      </c>
      <c r="ND46" t="str">
        <v>68616 - Laboratory Equipment</v>
      </c>
      <c r="NE46" t="str">
        <v>68620 - Vehicles</v>
      </c>
      <c r="NF46" t="str">
        <v>68621 - Electric Vehicles</v>
      </c>
      <c r="NG46" t="str">
        <v>68625 - Trucks</v>
      </c>
      <c r="NH46" t="str">
        <v>68630 - Computer Hardware</v>
      </c>
      <c r="NI46" t="str">
        <v>68639 - Software - Other Exp</v>
      </c>
      <c r="NJ46" t="str">
        <v>68640 - Computer Software over $10000</v>
      </c>
      <c r="NK46" t="str">
        <v>68641 - Software Dev, Imp, Cons Fees</v>
      </c>
      <c r="NL46" t="str">
        <v>68642 - Leases NonCapitalized F196 only</v>
      </c>
      <c r="NM46" t="str">
        <v>68643 - Capital Leases</v>
      </c>
      <c r="NN46" t="str">
        <v>68708 - Property - Traffic Signs</v>
      </c>
      <c r="NO46" t="str">
        <v>68713 - Property - Kitchen Equipment</v>
      </c>
      <c r="NP46" t="str">
        <v>68801 - Flooring Updates</v>
      </c>
      <c r="NQ46" t="str">
        <v>68803 - FM-Electrical</v>
      </c>
      <c r="NR46" t="str">
        <v>68806 - FM-Energy Management system</v>
      </c>
      <c r="NS46" t="str">
        <v>68809 - FM-Environmental Remediation</v>
      </c>
      <c r="NT46" t="str">
        <v>68812 - FM-Fire Alarm&amp; Smoke Detectors</v>
      </c>
      <c r="NU46" t="str">
        <v>68815 - FM-HVAC Repair</v>
      </c>
      <c r="NV46" t="str">
        <v>68818 - FM-Minor building alterations</v>
      </c>
      <c r="NW46" t="str">
        <v>68821 - FM-Painting</v>
      </c>
      <c r="NX46" t="str">
        <v>68824 - FM-Parking Program</v>
      </c>
      <c r="NY46" t="str">
        <v>68827 - FM_Plumbing</v>
      </c>
      <c r="NZ46" t="str">
        <v>68830 - FM-Roofing</v>
      </c>
      <c r="OA46" t="str">
        <v>68833 - Telcom</v>
      </c>
      <c r="OB46" t="str">
        <v>68836 - FM-Waterproofing</v>
      </c>
      <c r="OC46" t="str">
        <v>68839 - FM-Windows</v>
      </c>
      <c r="OD46" t="str">
        <v>68842 - FM-Landscaping</v>
      </c>
      <c r="OE46" t="str">
        <v>68845 - FM-ADA Improvements</v>
      </c>
      <c r="OF46" t="str">
        <v>68851 - FM-Lighting</v>
      </c>
      <c r="OG46" t="str">
        <v>68871 - FM-Other Facility Expense</v>
      </c>
      <c r="OH46" t="str">
        <v>68950 - Depreciation</v>
      </c>
      <c r="OI46" t="str">
        <v xml:space="preserve">68951 - Amortization </v>
      </c>
      <c r="OJ46" t="str">
        <v>68955 - Depreciation Adjustment - FA</v>
      </c>
      <c r="OK46" t="str">
        <v>68960 - Gain/Loss - NBV - FA</v>
      </c>
      <c r="OL46" t="str">
        <v>68961 - Cost of Removal Gain/Loss</v>
      </c>
      <c r="OM46" t="str">
        <v>69305 - Retiree-Health</v>
      </c>
      <c r="ON46" t="str">
        <v>69310 - W. Comp. Admin. Fee Expenses</v>
      </c>
      <c r="OO46" t="str">
        <v>69315 - Prescriptions</v>
      </c>
      <c r="OP46" t="str">
        <v>69320 - Administrative Fees-INS TRUST</v>
      </c>
      <c r="OQ46" t="str">
        <v>69325 - Trust - Section 125 Flex Claims</v>
      </c>
      <c r="OR46" t="str">
        <v>69330 - Trust - Optumhealth Bank</v>
      </c>
      <c r="OS46" t="str">
        <v>69335 - Trust - Miscellaneous Expenses</v>
      </c>
      <c r="OT46" t="str">
        <v>69340 - North Texas Alliance</v>
      </c>
      <c r="OU46" t="str">
        <v>69345 - Trust - Texas Health Choice</v>
      </c>
      <c r="OV46" t="str">
        <v>69350 - Trust - Safeguard Dental</v>
      </c>
      <c r="OW46" t="str">
        <v>69355 - Trust-Mental Health Network services</v>
      </c>
      <c r="OX46" t="str">
        <v>69360 - Trust - Refunds Medical Payments</v>
      </c>
      <c r="OY46" t="str">
        <v>69365 - Affordalbe Care ACT</v>
      </c>
      <c r="OZ46" t="str">
        <v>69370 - Special &amp; Trust Disbursements</v>
      </c>
      <c r="PA46" t="str">
        <v>69375 - ISF-Workers Comp Expenses</v>
      </c>
    </row>
    <row r="47" spans="1:417" x14ac:dyDescent="0.25">
      <c r="A47" t="str" cm="1">
        <f t="array" ref="A47:PA47">TRANSPOSE(_xlfn._xlws.SORT(_xlfn._xlws.FILTER(TableAccount[Account List],ISNUMBER(SEARCH(Travel!Z48,TableAccount[Account List])))))</f>
        <v>61010 - Salaries - Official</v>
      </c>
      <c r="B47" t="str">
        <v>61011 - District Court Judges(Tex. Govt. Code Sec. 659.012(a)(1))</v>
      </c>
      <c r="C47" t="str">
        <v>61012 - Court of Appeals Justices(Tex. Govt. Code Sec. 659.012(a)(2))</v>
      </c>
      <c r="D47" t="str">
        <v>61013 - Supreme Court Justices &amp; Court of Criminal Appeals Judges(Tex. Govt. Code Sec. 659.012(a)(3))</v>
      </c>
      <c r="E47" t="str">
        <v>61014 - County Court at Law Judges (Tex. Govt. Code Sec. 25.0005)</v>
      </c>
      <c r="F47" t="str">
        <v>61015 - Probate Court Judges(Tex. Govt. Code Sec. 25.0023)</v>
      </c>
      <c r="G47" t="str">
        <v>61016 - Appointed Directors</v>
      </c>
      <c r="H47" t="str">
        <v>61020 - Salaries - Assistant</v>
      </c>
      <c r="I47" t="str">
        <v>61025 - Supplemental Pay</v>
      </c>
      <c r="J47" t="str">
        <v>61030 - Salaries - Court Coordinators</v>
      </c>
      <c r="K47" t="str">
        <v>61040 - Salaries - Court Reporters</v>
      </c>
      <c r="L47" t="str">
        <v>61050 - Salaries - Overtime</v>
      </c>
      <c r="M47" t="str">
        <v>61060 - Salaries - Extra Help</v>
      </c>
      <c r="N47" t="str">
        <v>61061 - Salaries - Part-time Regular</v>
      </c>
      <c r="O47" t="str">
        <v>61062 - Salaries - Part-time Temporary</v>
      </c>
      <c r="P47" t="str">
        <v>61070 - Automobile Allowance</v>
      </c>
      <c r="Q47" t="str">
        <v>61080 - Mileage Reimbursement</v>
      </c>
      <c r="R47" t="str">
        <v>61090 - Salary Lag Account</v>
      </c>
      <c r="S47" t="str">
        <v>61110 - Social Security</v>
      </c>
      <c r="T47" t="str">
        <v>61111 - FICA_A01111</v>
      </c>
      <c r="U47" t="str">
        <v>61112 - Medicare_A01112</v>
      </c>
      <c r="V47" t="str">
        <v>61113 - PARS</v>
      </c>
      <c r="W47" t="str">
        <v>61120 - Sick Leave Payoff</v>
      </c>
      <c r="X47" t="str">
        <v>61140 - Insurance -Employer</v>
      </c>
      <c r="Y47" t="str">
        <v>61150 - Fringe Benefits Retirement-Employer</v>
      </c>
      <c r="Z47" t="str">
        <v>61160 - Unemployment Insurance</v>
      </c>
      <c r="AA47" t="str">
        <v>61190 - Workers Compensation- County</v>
      </c>
      <c r="AB47" t="str">
        <v>62001 - Operating - Budget Only</v>
      </c>
      <c r="AC47" t="str">
        <v>62010 - Advertising</v>
      </c>
      <c r="AD47" t="str">
        <v>62011 - Classified Advertising</v>
      </c>
      <c r="AE47" t="str">
        <v>62012 - Advertisement for Bids</v>
      </c>
      <c r="AF47" t="str">
        <v>62013 - Legal Notices</v>
      </c>
      <c r="AG47" t="str">
        <v>62014 - Other</v>
      </c>
      <c r="AH47" t="str">
        <v>62015 - Forfeiture Disbursements</v>
      </c>
      <c r="AI47" t="str">
        <v>62021 - Truck  Rental</v>
      </c>
      <c r="AJ47" t="str">
        <v>62022 - Equipment Rental</v>
      </c>
      <c r="AK47" t="str">
        <v>62023 - Building Rental</v>
      </c>
      <c r="AL47" t="str">
        <v>62024 - Other  Rental</v>
      </c>
      <c r="AM47" t="str">
        <v>62025 - Voting Machine Rental</v>
      </c>
      <c r="AN47" t="str">
        <v>62026 - Business Travel</v>
      </c>
      <c r="AO47" t="str">
        <v>62027 - Conference Travel</v>
      </c>
      <c r="AP47" t="str">
        <v>62028 - Legislative Travel</v>
      </c>
      <c r="AQ47" t="str">
        <v>62029 - Recruiting Travel</v>
      </c>
      <c r="AR47" t="str">
        <v>62030 - Administrative Expense</v>
      </c>
      <c r="AS47" t="str">
        <v>62031 - Administrative Expense Contra</v>
      </c>
      <c r="AT47" t="str">
        <v>62035 - Late Fees/Finance Charges</v>
      </c>
      <c r="AU47" t="str">
        <v>62036 - Day Treatment Program</v>
      </c>
      <c r="AV47" t="str">
        <v>62037 - Electronic Monitoring</v>
      </c>
      <c r="AW47" t="str">
        <v>62038 - Juvenile Groceries</v>
      </c>
      <c r="AX47" t="str">
        <v>62039 - Emergency Foster Care</v>
      </c>
      <c r="AY47" t="str">
        <v>62040 - Emergency Food Assistance</v>
      </c>
      <c r="AZ47" t="str">
        <v>62041 - Emergency Medical Assistance</v>
      </c>
      <c r="BA47" t="str">
        <v>62042 - School/Recreation Expense</v>
      </c>
      <c r="BB47" t="str">
        <v>62043 - Residential Placement</v>
      </c>
      <c r="BC47" t="str">
        <v>62044 - Medical Expenses</v>
      </c>
      <c r="BD47" t="str">
        <v>62050 - Conference/Staff Development Expense</v>
      </c>
      <c r="BE47" t="str">
        <v>62080 - Dues &amp; Subscriptions</v>
      </c>
      <c r="BF47" t="str">
        <v>62081 - Organizational Dues</v>
      </c>
      <c r="BG47" t="str">
        <v>62082 - Subscriptions</v>
      </c>
      <c r="BH47" t="str">
        <v>62083 - Refunds</v>
      </c>
      <c r="BI47" t="str">
        <v>62084 - Reporting Vital Statistics</v>
      </c>
      <c r="BJ47" t="str">
        <v>62090 - Property Less than $5000</v>
      </c>
      <c r="BK47" t="str">
        <v>62093 - Computer Hardware less than $5000</v>
      </c>
      <c r="BL47" t="str">
        <v>62094 - Software as a service</v>
      </c>
      <c r="BM47" t="str">
        <v>62095 - Computer Software</v>
      </c>
      <c r="BN47" t="str">
        <v>62097 - Radios less than $5000 (8/30/01)</v>
      </c>
      <c r="BO47" t="str">
        <v>62098 - Weapons - Guns, Rifles</v>
      </c>
      <c r="BP47" t="str">
        <v>62125 - Questioned Cost Reimbursement</v>
      </c>
      <c r="BQ47" t="str">
        <v>62136 - Court Appointed Interpreter</v>
      </c>
      <c r="BR47" t="str">
        <v>62140 - Transportation Assistance</v>
      </c>
      <c r="BS47" t="str">
        <v>62150 - License &amp; Permit Fees</v>
      </c>
      <c r="BT47" t="str">
        <v>62151 - Rental Assistance- Emergency</v>
      </c>
      <c r="BU47" t="str">
        <v>62152 - Rental Assistance - Long Term</v>
      </c>
      <c r="BV47" t="str">
        <v>62153 - Rental Assistance - Client ERAP</v>
      </c>
      <c r="BW47" t="str">
        <v>62154 - Furnishings Assistance</v>
      </c>
      <c r="BX47" t="str">
        <v>62155 - Juror Housing &amp; Meals</v>
      </c>
      <c r="BY47" t="str">
        <v>62156 - Notary /Bonds Fees</v>
      </c>
      <c r="BZ47" t="str">
        <v>62157 - Rental Assistance - Portability Vouchers</v>
      </c>
      <c r="CA47" t="str">
        <v>62160 - Office Supplies</v>
      </c>
      <c r="CB47" t="str">
        <v>62170 - Postage</v>
      </c>
      <c r="CC47" t="str">
        <v>62175 - Printing / Imaging Expense</v>
      </c>
      <c r="CD47" t="str">
        <v>62179 - Water/Sewer/Garbage</v>
      </c>
      <c r="CE47" t="str">
        <v>62180 - Emergency Assistance</v>
      </c>
      <c r="CF47" t="str">
        <v>62181 - Utilities Assistance - Elderly</v>
      </c>
      <c r="CG47" t="str">
        <v>62182 - Utilities Assistance - Emergency</v>
      </c>
      <c r="CH47" t="str">
        <v>62183 - Utilities Assistance - Co Payment</v>
      </c>
      <c r="CI47" t="str">
        <v>62184 - Utilities Assistance - Mortgage</v>
      </c>
      <c r="CJ47" t="str">
        <v>62185 - Utitlities Assitance - ERAP Client</v>
      </c>
      <c r="CK47" t="str">
        <v>62186 - Utilities Assistance</v>
      </c>
      <c r="CL47" t="str">
        <v>62187 - Utilities</v>
      </c>
      <c r="CM47" t="str">
        <v>62188 - Print Shop Expenses</v>
      </c>
      <c r="CN47" t="str">
        <v>62189 - Publications</v>
      </c>
      <c r="CO47" t="str">
        <v>62190 - Testing Expense</v>
      </c>
      <c r="CP47" t="str">
        <v>62191 - Mortgage Assistance</v>
      </c>
      <c r="CQ47" t="str">
        <v>62192 - Transportation Assistance</v>
      </c>
      <c r="CR47" t="str">
        <v>62195 - Other Miscellaneous</v>
      </c>
      <c r="CS47" t="str">
        <v>62200 - Engineering</v>
      </c>
      <c r="CT47" t="str">
        <v>62210 - Shipping &amp; Handing (Freight)</v>
      </c>
      <c r="CU47" t="str">
        <v>62211 - Telephones</v>
      </c>
      <c r="CV47" t="str">
        <v>62212 - Cellular Phones</v>
      </c>
      <c r="CW47" t="str">
        <v>62213 - Pagers</v>
      </c>
      <c r="CX47" t="str">
        <v>62214 - Internet Access</v>
      </c>
      <c r="CY47" t="str">
        <v>62215 - Telecom maintenance and repair</v>
      </c>
      <c r="CZ47" t="str">
        <v>62216 - Telecom contracts</v>
      </c>
      <c r="DA47" t="str">
        <v>62217 - Telecommunications</v>
      </c>
      <c r="DB47" t="str">
        <v>62218 - Telephone Reimbursement</v>
      </c>
      <c r="DC47" t="str">
        <v>62219 - Long Distance</v>
      </c>
      <c r="DD47" t="str">
        <v>62221 - Financial &amp; Audit</v>
      </c>
      <c r="DE47" t="str">
        <v>62222 - Sign Painting &amp; Lettering</v>
      </c>
      <c r="DF47" t="str">
        <v>62223 - Medical Services</v>
      </c>
      <c r="DG47" t="str">
        <v>62225 - Other Professional Fees</v>
      </c>
      <c r="DH47" t="str">
        <v>62226 - Professional Fees - Sub-Recipients</v>
      </c>
      <c r="DI47" t="str">
        <v>62227 - Collection Fees - Linebarger</v>
      </c>
      <c r="DJ47" t="str">
        <v>62228 - Judical Region - Local Issue</v>
      </c>
      <c r="DK47" t="str">
        <v>62229 - Contra - Reimbursement from Ci</v>
      </c>
      <c r="DL47" t="str">
        <v>62235 - DDA - Spendable Balance</v>
      </c>
      <c r="DM47" t="str">
        <v>62240 - Incentives- Participants</v>
      </c>
      <c r="DN47" t="str">
        <v>62250 - Incentives- Grants</v>
      </c>
      <c r="DO47" t="str">
        <v>62254 - Lumber</v>
      </c>
      <c r="DP47" t="str">
        <v>62255 - Steel &amp; Iron</v>
      </c>
      <c r="DQ47" t="str">
        <v>62256 - Concrete Pipes</v>
      </c>
      <c r="DR47" t="str">
        <v>62257 - Sand</v>
      </c>
      <c r="DS47" t="str">
        <v>62258 - Chat</v>
      </c>
      <c r="DT47" t="str">
        <v>62259 - Liquid Asphalt</v>
      </c>
      <c r="DU47" t="str">
        <v>62260 - Asphalt Plant Mix</v>
      </c>
      <c r="DV47" t="str">
        <v>62261 - Cement Slurry</v>
      </c>
      <c r="DW47" t="str">
        <v>62262 - Road Gravel</v>
      </c>
      <c r="DX47" t="str">
        <v>62263 - Hazardous Waste Disposal</v>
      </c>
      <c r="DY47" t="str">
        <v>62264 - Waste Disposal</v>
      </c>
      <c r="DZ47" t="str">
        <v>62265 - Trash / Litter Removal</v>
      </c>
      <c r="EA47" t="str">
        <v>62266 - Cement Sacrete</v>
      </c>
      <c r="EB47" t="str">
        <v>62267 - Signage</v>
      </c>
      <c r="EC47" t="str">
        <v>62268 - Surety Bonds</v>
      </c>
      <c r="ED47" t="str">
        <v>62269 - Death/Burial Expense</v>
      </c>
      <c r="EE47" t="str">
        <v>62270 - Line Stabilizer</v>
      </c>
      <c r="EF47" t="str">
        <v>62271 - Delivery Service</v>
      </c>
      <c r="EG47" t="str">
        <v>62275 - Usage Equipment</v>
      </c>
      <c r="EH47" t="str">
        <v>62280 - Usage Materials/Burdened</v>
      </c>
      <c r="EI47" t="str">
        <v>62285 - Fuel</v>
      </c>
      <c r="EJ47" t="str">
        <v>62310 - Petit Jury</v>
      </c>
      <c r="EK47" t="str">
        <v>62320 - Grand Jury</v>
      </c>
      <c r="EL47" t="str">
        <v>62330 - Visiting Judges</v>
      </c>
      <c r="EM47" t="str">
        <v>62340 - Visiting Court Reporters</v>
      </c>
      <c r="EN47" t="str">
        <v>62350 - Election Workers</v>
      </c>
      <c r="EO47" t="str">
        <v>62351 - DCCCD  Fitness Center</v>
      </c>
      <c r="EP47" t="str">
        <v>62352 - Room &amp; Board</v>
      </c>
      <c r="EQ47" t="str">
        <v>62353 - Cable Television</v>
      </c>
      <c r="ER47" t="str">
        <v>62354 - Relocation Expense</v>
      </c>
      <c r="ES47" t="str">
        <v>62355 - Miscellaneous Reimbursables</v>
      </c>
      <c r="ET47" t="str">
        <v>62356 - Maintenance Contracts</v>
      </c>
      <c r="EU47" t="str">
        <v>62357 - CPS Contracts</v>
      </c>
      <c r="EV47" t="str">
        <v>62358 - General Liability</v>
      </c>
      <c r="EW47" t="str">
        <v>62359 - Property Insurance</v>
      </c>
      <c r="EX47" t="str">
        <v>62360 - Insurance</v>
      </c>
      <c r="EY47" t="str">
        <v>62361 - Data Processing Contract</v>
      </c>
      <c r="EZ47" t="str">
        <v>62362 - Workers Comp (Courtesy Patrol)</v>
      </c>
      <c r="FA47" t="str">
        <v>62363 - Fire Fighting</v>
      </c>
      <c r="FB47" t="str">
        <v>62364 - Claims Against County</v>
      </c>
      <c r="FC47" t="str">
        <v>62365 - Janitorial Service -Contractual</v>
      </c>
      <c r="FD47" t="str">
        <v>62366 - Records Management Contracts</v>
      </c>
      <c r="FE47" t="str">
        <v>62367 - Other Contractual Services</v>
      </c>
      <c r="FF47" t="str">
        <v>62368 - Water Improvements - CDBG</v>
      </c>
      <c r="FG47" t="str">
        <v>62369 - Streets/Sidewalks - CDBG</v>
      </c>
      <c r="FH47" t="str">
        <v>62370 - Housing Reconstruction - CDBG</v>
      </c>
      <c r="FI47" t="str">
        <v>62371 - Transfer to State</v>
      </c>
      <c r="FJ47" t="str">
        <v>62372 - Indirect Costs</v>
      </c>
      <c r="FK47" t="str">
        <v>62373 - EMS Service</v>
      </c>
      <c r="FL47" t="str">
        <v>62374 - Mental Health State Contracts</v>
      </c>
      <c r="FM47" t="str">
        <v>62375 - Blight Removal/Demolition - CDBG</v>
      </c>
      <c r="FN47" t="str">
        <v>62376 - Housing Construction - CDBG</v>
      </c>
      <c r="FO47" t="str">
        <v>62377 - Building Improvements - CDBG</v>
      </c>
      <c r="FP47" t="str">
        <v>62378 - Sewer Improvements - CDBG</v>
      </c>
      <c r="FQ47" t="str">
        <v>62379 - Code Adminisstrator - CDBF</v>
      </c>
      <c r="FR47" t="str">
        <v>62405 - Tuition Reimbursement</v>
      </c>
      <c r="FS47" t="str">
        <v>62410 - Substitute Court Reporters</v>
      </c>
      <c r="FT47" t="str">
        <v>62430 - Consulting Fees</v>
      </c>
      <c r="FU47" t="str">
        <v>62440 - Classroom Training</v>
      </c>
      <c r="FV47" t="str">
        <v>62460 - Training Fees</v>
      </c>
      <c r="FW47" t="str">
        <v>62462 - Registration Fees - Training</v>
      </c>
      <c r="FX47" t="str">
        <v>62465 - Court Appointed Masters/Refere</v>
      </c>
      <c r="FY47" t="str">
        <v>62470 - Court Appted Atty - Other allowable Exp District Court</v>
      </c>
      <c r="FZ47" t="str">
        <v>62471 - Court Appted Atty - Other allowable Exp County Court</v>
      </c>
      <c r="GA47" t="str">
        <v>62472 - Court Appted Atty - Other allowable Exp Appeals</v>
      </c>
      <c r="GB47" t="str">
        <v>62473 - Court Appted Atty - Misdemeanor</v>
      </c>
      <c r="GC47" t="str">
        <v>62474 - Court Appted Atty - County Court Appeal</v>
      </c>
      <c r="GD47" t="str">
        <v>62475 - Court Appted Atty - Felony</v>
      </c>
      <c r="GE47" t="str">
        <v>62476 - Court Appted Atty - Captial Murder</v>
      </c>
      <c r="GF47" t="str">
        <v>62477 - Court Appted Atty - Writs</v>
      </c>
      <c r="GG47" t="str">
        <v>62478 - Court Appted Atty - Investigator</v>
      </c>
      <c r="GH47" t="str">
        <v>62479 - Court Appted Atty -Child Welfare</v>
      </c>
      <c r="GI47" t="str">
        <v>62480 - Court Appted Atty - Delinquency</v>
      </c>
      <c r="GJ47" t="str">
        <v>62481 - Court Appointed Atty. -   Death Penalty</v>
      </c>
      <c r="GK47" t="str">
        <v>62482 - Court Appted Atty - No Charges</v>
      </c>
      <c r="GL47" t="str">
        <v>62483 - Court Appted Atty - District Court Appeal</v>
      </c>
      <c r="GM47" t="str">
        <v>62484 - Courty Appted Atty - Other allowable Exp Capital</v>
      </c>
      <c r="GN47" t="str">
        <v>62485 - Ct. Appt. Ad-Iitem Full Guardianship</v>
      </c>
      <c r="GO47" t="str">
        <v>62486 - Court Appointed Advocates</v>
      </c>
      <c r="GP47" t="str">
        <v>62488 - Trial Expense Other Court Costs</v>
      </c>
      <c r="GQ47" t="str">
        <v>62491 - Transcripts of Proceedings</v>
      </c>
      <c r="GR47" t="str">
        <v>62492 - Mediators</v>
      </c>
      <c r="GS47" t="str">
        <v>62493 - Witness Fees</v>
      </c>
      <c r="GT47" t="str">
        <v>62494 - Expenses -Visiting Judges &amp; CT Reporters</v>
      </c>
      <c r="GU47" t="str">
        <v>62495 - Attorney Pro Tem</v>
      </c>
      <c r="GV47" t="str">
        <v>62496 - Appraisal District Share</v>
      </c>
      <c r="GW47" t="str">
        <v>62497 - Expert Testimony - Non PSYCH</v>
      </c>
      <c r="GX47" t="str">
        <v>62498 - Expert Testimony - Psych</v>
      </c>
      <c r="GY47" t="str">
        <v>62499 - Expert Testimony - Non Psych Capital</v>
      </c>
      <c r="GZ47" t="str">
        <v>62500 - Expert Testimony - PD</v>
      </c>
      <c r="HA47" t="str">
        <v>62501 - Expert Testimony - Psych Capital</v>
      </c>
      <c r="HB47" t="str">
        <v>62502 - Capital Public Defender Expert Witness</v>
      </c>
      <c r="HC47" t="str">
        <v>62505 - Investigator - Capital</v>
      </c>
      <c r="HD47" t="str">
        <v>62510 - Ammunition/Explosives</v>
      </c>
      <c r="HE47" t="str">
        <v>62520 - Crime Scene Supplies</v>
      </c>
      <c r="HF47" t="str">
        <v>62530 - Law Enforcement Badges</v>
      </c>
      <c r="HG47" t="str">
        <v>62535 - Bulletproof Vests</v>
      </c>
      <c r="HH47" t="str">
        <v>62540 - Groceries</v>
      </c>
      <c r="HI47" t="str">
        <v>62543 - Vehicles Insurance</v>
      </c>
      <c r="HJ47" t="str">
        <v>62544 - Other</v>
      </c>
      <c r="HK47" t="str">
        <v>62545 - Household Utensils</v>
      </c>
      <c r="HL47" t="str">
        <v>62550 - Kitchen Supplies</v>
      </c>
      <c r="HM47" t="str">
        <v>62555 - Detention Supplies</v>
      </c>
      <c r="HN47" t="str">
        <v>62556 - Personal Care Toiletries</v>
      </c>
      <c r="HO47" t="str">
        <v>62560 - Land-Open Spaces and PW</v>
      </c>
      <c r="HP47" t="str">
        <v>62565 - Citi Lead Projects - Public Wks</v>
      </c>
      <c r="HQ47" t="str">
        <v>62567 - Professional Services</v>
      </c>
      <c r="HR47" t="str">
        <v>62568 - R O W</v>
      </c>
      <c r="HS47" t="str">
        <v>62569 - Land Improvment- Highways and Streets</v>
      </c>
      <c r="HT47" t="str">
        <v>62570 - Construction</v>
      </c>
      <c r="HU47" t="str">
        <v>62571 - Special Commissioners</v>
      </c>
      <c r="HV47" t="str">
        <v>62575 - Clothing  &amp;  Bedding</v>
      </c>
      <c r="HW47" t="str">
        <v>62580 - Reserve Deputy Bond</v>
      </c>
      <c r="HX47" t="str">
        <v>62585 - Informant Fees</v>
      </c>
      <c r="HY47" t="str">
        <v>62590 - County Auto Maintenance</v>
      </c>
      <c r="HZ47" t="str">
        <v>62595 - Vehicle Emissions Repairs</v>
      </c>
      <c r="IA47" t="str">
        <v>62610 - Auto Parts &amp; Supplies</v>
      </c>
      <c r="IB47" t="str">
        <v>62620 - Towing / Road Service</v>
      </c>
      <c r="IC47" t="str">
        <v>62630 - Radio Parts &amp; Supplies</v>
      </c>
      <c r="ID47" t="str">
        <v>62635 - Materials and Supplies</v>
      </c>
      <c r="IE47" t="str">
        <v>62640 - Maintenance/Labor on Building/Office Equipment</v>
      </c>
      <c r="IF47" t="str">
        <v>62650 - Special Equipment Maintenance</v>
      </c>
      <c r="IG47" t="str">
        <v>62660 - Computer Maintenance (Non Contractual)</v>
      </c>
      <c r="IH47" t="str">
        <v>62670 - Maintenance</v>
      </c>
      <c r="II47" t="str">
        <v>62680 - Building Material</v>
      </c>
      <c r="IJ47" t="str">
        <v>62690 - Hardware &amp; Electrical Supplies</v>
      </c>
      <c r="IK47" t="str">
        <v>62710 - Plumbing Supplies</v>
      </c>
      <c r="IL47" t="str">
        <v>62720 - Janitorial Supplies</v>
      </c>
      <c r="IM47" t="str">
        <v>62730 - Small Tools</v>
      </c>
      <c r="IN47" t="str">
        <v>62740 - Painting Supplies</v>
      </c>
      <c r="IO47" t="str">
        <v>62750 - Welding Supplies</v>
      </c>
      <c r="IP47" t="str">
        <v>62760 - Ground Maintenance</v>
      </c>
      <c r="IQ47" t="str">
        <v>62770 - Extermination/Fumigation</v>
      </c>
      <c r="IR47" t="str">
        <v>62810 - Groceries-Other</v>
      </c>
      <c r="IS47" t="str">
        <v>62815 - Jury Room Supplies</v>
      </c>
      <c r="IT47" t="str">
        <v>62818 - FM-Minor Building Alterations</v>
      </c>
      <c r="IU47" t="str">
        <v>62820 - Agricultural Supplies</v>
      </c>
      <c r="IV47" t="str">
        <v>62825 - Animal &amp; Livestock Feed &amp; Supplies</v>
      </c>
      <c r="IW47" t="str">
        <v>62830 - Animal Disposal</v>
      </c>
      <c r="IX47" t="str">
        <v>62835 - Autopsy Supplies</v>
      </c>
      <c r="IY47" t="str">
        <v>62840 - Laboratory Supplies</v>
      </c>
      <c r="IZ47" t="str">
        <v>62845 - Chemicals</v>
      </c>
      <c r="JA47" t="str">
        <v>62846 - Cylinder Gases</v>
      </c>
      <c r="JB47" t="str">
        <v>62847 - Drafting /Survey Supplies</v>
      </c>
      <c r="JC47" t="str">
        <v>62860 - FM-ADA Improvements</v>
      </c>
      <c r="JD47" t="str">
        <v>62861 - FM-Flooring updates</v>
      </c>
      <c r="JE47" t="str">
        <v>62862 - FM-Environmental Remediation</v>
      </c>
      <c r="JF47" t="str">
        <v>62863 - FM-HVAC Repair</v>
      </c>
      <c r="JG47" t="str">
        <v>62864 - FM-Minor Building Alterations</v>
      </c>
      <c r="JH47" t="str">
        <v>62865 - FM-Landscaping</v>
      </c>
      <c r="JI47" t="str">
        <v>62866 - FM-ADA Improvements</v>
      </c>
      <c r="JJ47" t="str">
        <v>62867 - FM-Lighting</v>
      </c>
      <c r="JK47" t="str">
        <v>62868 - FM-Other Facility Expense</v>
      </c>
      <c r="JL47" t="str">
        <v>62869 - FM-Fire Alarm&amp; Smoke Detectors</v>
      </c>
      <c r="JM47" t="str">
        <v>62871 - FM-Other Facility Expense</v>
      </c>
      <c r="JN47" t="str">
        <v>62872 - FM-Parking Program</v>
      </c>
      <c r="JO47" t="str">
        <v>62873 - FM-Emergency Management System</v>
      </c>
      <c r="JP47" t="str">
        <v>62874 - FM-Electrical</v>
      </c>
      <c r="JQ47" t="str">
        <v>62875 - FM-Plumbing</v>
      </c>
      <c r="JR47" t="str">
        <v>62876 - FM-Elevators</v>
      </c>
      <c r="JS47" t="str">
        <v>62880 - Election Supplies</v>
      </c>
      <c r="JT47" t="str">
        <v>62890 - Voting Machine Supplies</v>
      </c>
      <c r="JU47" t="str">
        <v>62910 - Voting Machine Transportation</v>
      </c>
      <c r="JV47" t="str">
        <v>62920 - Drug &amp; Medical Supplies</v>
      </c>
      <c r="JW47" t="str">
        <v>62930 - Photo Supplies</v>
      </c>
      <c r="JX47" t="str">
        <v>62935 - Two-Way Radios</v>
      </c>
      <c r="JY47" t="str">
        <v>62940 - Laundry &amp; Cleaning Supplies</v>
      </c>
      <c r="JZ47" t="str">
        <v>62950 - Books &amp; Supplements</v>
      </c>
      <c r="KA47" t="str">
        <v>62960 - Training Supplies</v>
      </c>
      <c r="KB47" t="str">
        <v>62970 - Uniforms</v>
      </c>
      <c r="KC47" t="str">
        <v>62975 - Payment Old Cancelled Warrants</v>
      </c>
      <c r="KD47" t="str">
        <v>62980 - Auto Expense - Incidental</v>
      </c>
      <c r="KE47" t="str">
        <v>62990 - Special Allocation - Welfare Dept.</v>
      </c>
      <c r="KF47" t="str">
        <v>62995 - Lease Expenses</v>
      </c>
      <c r="KG47" t="str">
        <v>63101 - GT6112-Substitute Teacher Salaries</v>
      </c>
      <c r="KH47" t="str">
        <v>63102 - GT6119-Teachers and Other Prof</v>
      </c>
      <c r="KI47" t="str">
        <v>63103 - GT6121-Extra Duty Pay /Overtime</v>
      </c>
      <c r="KJ47" t="str">
        <v>63104 - GT6129-Support Salaries</v>
      </c>
      <c r="KK47" t="str">
        <v>63105 - GT6141-Social Security / Medic</v>
      </c>
      <c r="KL47" t="str">
        <v>63106 - GT6142-Group Health and Life I</v>
      </c>
      <c r="KM47" t="str">
        <v>63107 - GT6143-Workers Compensation</v>
      </c>
      <c r="KN47" t="str">
        <v>63108 - GT6145-Unemployment Compensation</v>
      </c>
      <c r="KO47" t="str">
        <v>63109 - GT6146-Teacher Retirement / TR</v>
      </c>
      <c r="KP47" t="str">
        <v>63110 - GT6200-No Description</v>
      </c>
      <c r="KQ47" t="str">
        <v>63111 - GT6211-Legal Services</v>
      </c>
      <c r="KR47" t="str">
        <v>63112 - GT6212-Audit Services</v>
      </c>
      <c r="KS47" t="str">
        <v>63113 - GT6239-Education Service Center</v>
      </c>
      <c r="KT47" t="str">
        <v>63114 - GT6249-Maintenance and Repair</v>
      </c>
      <c r="KU47" t="str">
        <v>63115 - GT6259-Utilities</v>
      </c>
      <c r="KV47" t="str">
        <v>63116 - GT6269-Rentals - Operating Lea</v>
      </c>
      <c r="KW47" t="str">
        <v>63117 - GT6299-No Description</v>
      </c>
      <c r="KX47" t="str">
        <v>63118 - GT6319-Supplies for Maintenanc</v>
      </c>
      <c r="KY47" t="str">
        <v>63119 - GT6321-Textbooks</v>
      </c>
      <c r="KZ47" t="str">
        <v>63120 - GT6329-No Description</v>
      </c>
      <c r="LA47" t="str">
        <v>63121 - GT6339-Testing Materials</v>
      </c>
      <c r="LB47" t="str">
        <v>63122 - GT6399-Supplies and Materials</v>
      </c>
      <c r="LC47" t="str">
        <v>63123 - GT6411-Employee Travel</v>
      </c>
      <c r="LD47" t="str">
        <v>63124 - GT6429-Insurance Cost</v>
      </c>
      <c r="LE47" t="str">
        <v>63125 - GT6494-No Description</v>
      </c>
      <c r="LF47" t="str">
        <v>63126 - GT6499-Fees, Dues and Other Ex</v>
      </c>
      <c r="LG47" t="str">
        <v>67520 - Interest Payment</v>
      </c>
      <c r="LH47" t="str">
        <v>67525 - Premium &amp; Discount Amortization - Debt</v>
      </c>
      <c r="LI47" t="str">
        <v>67530 - Principal Payment</v>
      </c>
      <c r="LJ47" t="str">
        <v>67532 - Debt Issuance Costs</v>
      </c>
      <c r="LK47" t="str">
        <v>67535 - Deferred Debt Issuance Amortization</v>
      </c>
      <c r="LL47" t="str">
        <v>68001 - Property - Budget Only</v>
      </c>
      <c r="LM47" t="str">
        <v>68010 - Engineering &amp; Design ( Other than CMAQ)</v>
      </c>
      <c r="LN47" t="str">
        <v>68011 - Capital Outlay Other</v>
      </c>
      <c r="LO47" t="str">
        <v>68020 - Professional/Consultant Fees</v>
      </c>
      <c r="LP47" t="str">
        <v>68050 - Administrative Costs- Property</v>
      </c>
      <c r="LQ47" t="str">
        <v>68110 - Land - DO NOT USE</v>
      </c>
      <c r="LR47" t="str">
        <v>68111 - Land-NEW</v>
      </c>
      <c r="LS47" t="str">
        <v>68115 - Land Improvements</v>
      </c>
      <c r="LT47" t="str">
        <v>68116 - Land Improvements-NEW</v>
      </c>
      <c r="LU47" t="str">
        <v>68120 - Buildings</v>
      </c>
      <c r="LV47" t="str">
        <v>68121 - Building Reno - 20 year</v>
      </c>
      <c r="LW47" t="str">
        <v>68130 - Building Improvements</v>
      </c>
      <c r="LX47" t="str">
        <v>68131 - Tenant Build Out - Leasehold</v>
      </c>
      <c r="LY47" t="str">
        <v>68132 - Major Elevator Improvements</v>
      </c>
      <c r="LZ47" t="str">
        <v>68136 - Capx Temp Buildings</v>
      </c>
      <c r="MA47" t="str">
        <v>68141 - R-O-W - Land</v>
      </c>
      <c r="MB47" t="str">
        <v>68144 - R-O-W - Appraisers Fees</v>
      </c>
      <c r="MC47" t="str">
        <v>68147 - R-O-W - Title Expense</v>
      </c>
      <c r="MD47" t="str">
        <v>68149 - R-O-W - Sole Expense of State</v>
      </c>
      <c r="ME47" t="str">
        <v>68180 - Property Inspection</v>
      </c>
      <c r="MF47" t="str">
        <v>68185 - Archeological Survey</v>
      </c>
      <c r="MG47" t="str">
        <v>68190 - Architects Fees</v>
      </c>
      <c r="MH47" t="str">
        <v>68210 - Construction in Progress_A08210</v>
      </c>
      <c r="MI47" t="str">
        <v>68293 - Computer Hardware - Non capital outlay</v>
      </c>
      <c r="MJ47" t="str">
        <v>68294 - Computer Software As A Service - Not capitallized</v>
      </c>
      <c r="MK47" t="str">
        <v>68295 - Software Purchase - Non CAP</v>
      </c>
      <c r="ML47" t="str">
        <v>68311 - Roads</v>
      </c>
      <c r="MM47" t="str">
        <v>68312 - Bridges</v>
      </c>
      <c r="MN47" t="str">
        <v>68314 - Quality Control - Roads &amp; Bridge</v>
      </c>
      <c r="MO47" t="str">
        <v>68318 - Capital exp-cities</v>
      </c>
      <c r="MP47" t="str">
        <v>68319 - Capital - Contra (Reimbursement from Cities</v>
      </c>
      <c r="MQ47" t="str">
        <v>68330 - Curb, Gutter, &amp; Drainage</v>
      </c>
      <c r="MR47" t="str">
        <v>68399 - Capital-contra-cities</v>
      </c>
      <c r="MS47" t="str">
        <v>68410 - Furniture &amp; Equipment</v>
      </c>
      <c r="MT47" t="str">
        <v>68414 - Office Equipment</v>
      </c>
      <c r="MU47" t="str">
        <v>68415 - Equipment, Fixed Assets</v>
      </c>
      <c r="MV47" t="str">
        <v>68416 - Medical Equipment</v>
      </c>
      <c r="MW47" t="str">
        <v>68417 - Telephone Equipment</v>
      </c>
      <c r="MX47" t="str">
        <v>68418 - General Equipment</v>
      </c>
      <c r="MY47" t="str">
        <v>68419 - Laundry Equipment</v>
      </c>
      <c r="MZ47" t="str">
        <v>68520 - Telecommunication Equipment</v>
      </c>
      <c r="NA47" t="str">
        <v>68530 - Law Library Books (Complete Se</v>
      </c>
      <c r="NB47" t="str">
        <v>68610 - Special Equipment Maintenance</v>
      </c>
      <c r="NC47" t="str">
        <v>68615 - Road Construction Equipment</v>
      </c>
      <c r="ND47" t="str">
        <v>68616 - Laboratory Equipment</v>
      </c>
      <c r="NE47" t="str">
        <v>68620 - Vehicles</v>
      </c>
      <c r="NF47" t="str">
        <v>68621 - Electric Vehicles</v>
      </c>
      <c r="NG47" t="str">
        <v>68625 - Trucks</v>
      </c>
      <c r="NH47" t="str">
        <v>68630 - Computer Hardware</v>
      </c>
      <c r="NI47" t="str">
        <v>68639 - Software - Other Exp</v>
      </c>
      <c r="NJ47" t="str">
        <v>68640 - Computer Software over $10000</v>
      </c>
      <c r="NK47" t="str">
        <v>68641 - Software Dev, Imp, Cons Fees</v>
      </c>
      <c r="NL47" t="str">
        <v>68642 - Leases NonCapitalized F196 only</v>
      </c>
      <c r="NM47" t="str">
        <v>68643 - Capital Leases</v>
      </c>
      <c r="NN47" t="str">
        <v>68708 - Property - Traffic Signs</v>
      </c>
      <c r="NO47" t="str">
        <v>68713 - Property - Kitchen Equipment</v>
      </c>
      <c r="NP47" t="str">
        <v>68801 - Flooring Updates</v>
      </c>
      <c r="NQ47" t="str">
        <v>68803 - FM-Electrical</v>
      </c>
      <c r="NR47" t="str">
        <v>68806 - FM-Energy Management system</v>
      </c>
      <c r="NS47" t="str">
        <v>68809 - FM-Environmental Remediation</v>
      </c>
      <c r="NT47" t="str">
        <v>68812 - FM-Fire Alarm&amp; Smoke Detectors</v>
      </c>
      <c r="NU47" t="str">
        <v>68815 - FM-HVAC Repair</v>
      </c>
      <c r="NV47" t="str">
        <v>68818 - FM-Minor building alterations</v>
      </c>
      <c r="NW47" t="str">
        <v>68821 - FM-Painting</v>
      </c>
      <c r="NX47" t="str">
        <v>68824 - FM-Parking Program</v>
      </c>
      <c r="NY47" t="str">
        <v>68827 - FM_Plumbing</v>
      </c>
      <c r="NZ47" t="str">
        <v>68830 - FM-Roofing</v>
      </c>
      <c r="OA47" t="str">
        <v>68833 - Telcom</v>
      </c>
      <c r="OB47" t="str">
        <v>68836 - FM-Waterproofing</v>
      </c>
      <c r="OC47" t="str">
        <v>68839 - FM-Windows</v>
      </c>
      <c r="OD47" t="str">
        <v>68842 - FM-Landscaping</v>
      </c>
      <c r="OE47" t="str">
        <v>68845 - FM-ADA Improvements</v>
      </c>
      <c r="OF47" t="str">
        <v>68851 - FM-Lighting</v>
      </c>
      <c r="OG47" t="str">
        <v>68871 - FM-Other Facility Expense</v>
      </c>
      <c r="OH47" t="str">
        <v>68950 - Depreciation</v>
      </c>
      <c r="OI47" t="str">
        <v xml:space="preserve">68951 - Amortization </v>
      </c>
      <c r="OJ47" t="str">
        <v>68955 - Depreciation Adjustment - FA</v>
      </c>
      <c r="OK47" t="str">
        <v>68960 - Gain/Loss - NBV - FA</v>
      </c>
      <c r="OL47" t="str">
        <v>68961 - Cost of Removal Gain/Loss</v>
      </c>
      <c r="OM47" t="str">
        <v>69305 - Retiree-Health</v>
      </c>
      <c r="ON47" t="str">
        <v>69310 - W. Comp. Admin. Fee Expenses</v>
      </c>
      <c r="OO47" t="str">
        <v>69315 - Prescriptions</v>
      </c>
      <c r="OP47" t="str">
        <v>69320 - Administrative Fees-INS TRUST</v>
      </c>
      <c r="OQ47" t="str">
        <v>69325 - Trust - Section 125 Flex Claims</v>
      </c>
      <c r="OR47" t="str">
        <v>69330 - Trust - Optumhealth Bank</v>
      </c>
      <c r="OS47" t="str">
        <v>69335 - Trust - Miscellaneous Expenses</v>
      </c>
      <c r="OT47" t="str">
        <v>69340 - North Texas Alliance</v>
      </c>
      <c r="OU47" t="str">
        <v>69345 - Trust - Texas Health Choice</v>
      </c>
      <c r="OV47" t="str">
        <v>69350 - Trust - Safeguard Dental</v>
      </c>
      <c r="OW47" t="str">
        <v>69355 - Trust-Mental Health Network services</v>
      </c>
      <c r="OX47" t="str">
        <v>69360 - Trust - Refunds Medical Payments</v>
      </c>
      <c r="OY47" t="str">
        <v>69365 - Affordalbe Care ACT</v>
      </c>
      <c r="OZ47" t="str">
        <v>69370 - Special &amp; Trust Disbursements</v>
      </c>
      <c r="PA47" t="str">
        <v>69375 - ISF-Workers Comp Expenses</v>
      </c>
    </row>
    <row r="48" spans="1:417" x14ac:dyDescent="0.25">
      <c r="A48" t="str" cm="1">
        <f t="array" ref="A48:PA48">TRANSPOSE(_xlfn._xlws.SORT(_xlfn._xlws.FILTER(TableAccount[Account List],ISNUMBER(SEARCH(Travel!Z49,TableAccount[Account List])))))</f>
        <v>61010 - Salaries - Official</v>
      </c>
      <c r="B48" t="str">
        <v>61011 - District Court Judges(Tex. Govt. Code Sec. 659.012(a)(1))</v>
      </c>
      <c r="C48" t="str">
        <v>61012 - Court of Appeals Justices(Tex. Govt. Code Sec. 659.012(a)(2))</v>
      </c>
      <c r="D48" t="str">
        <v>61013 - Supreme Court Justices &amp; Court of Criminal Appeals Judges(Tex. Govt. Code Sec. 659.012(a)(3))</v>
      </c>
      <c r="E48" t="str">
        <v>61014 - County Court at Law Judges (Tex. Govt. Code Sec. 25.0005)</v>
      </c>
      <c r="F48" t="str">
        <v>61015 - Probate Court Judges(Tex. Govt. Code Sec. 25.0023)</v>
      </c>
      <c r="G48" t="str">
        <v>61016 - Appointed Directors</v>
      </c>
      <c r="H48" t="str">
        <v>61020 - Salaries - Assistant</v>
      </c>
      <c r="I48" t="str">
        <v>61025 - Supplemental Pay</v>
      </c>
      <c r="J48" t="str">
        <v>61030 - Salaries - Court Coordinators</v>
      </c>
      <c r="K48" t="str">
        <v>61040 - Salaries - Court Reporters</v>
      </c>
      <c r="L48" t="str">
        <v>61050 - Salaries - Overtime</v>
      </c>
      <c r="M48" t="str">
        <v>61060 - Salaries - Extra Help</v>
      </c>
      <c r="N48" t="str">
        <v>61061 - Salaries - Part-time Regular</v>
      </c>
      <c r="O48" t="str">
        <v>61062 - Salaries - Part-time Temporary</v>
      </c>
      <c r="P48" t="str">
        <v>61070 - Automobile Allowance</v>
      </c>
      <c r="Q48" t="str">
        <v>61080 - Mileage Reimbursement</v>
      </c>
      <c r="R48" t="str">
        <v>61090 - Salary Lag Account</v>
      </c>
      <c r="S48" t="str">
        <v>61110 - Social Security</v>
      </c>
      <c r="T48" t="str">
        <v>61111 - FICA_A01111</v>
      </c>
      <c r="U48" t="str">
        <v>61112 - Medicare_A01112</v>
      </c>
      <c r="V48" t="str">
        <v>61113 - PARS</v>
      </c>
      <c r="W48" t="str">
        <v>61120 - Sick Leave Payoff</v>
      </c>
      <c r="X48" t="str">
        <v>61140 - Insurance -Employer</v>
      </c>
      <c r="Y48" t="str">
        <v>61150 - Fringe Benefits Retirement-Employer</v>
      </c>
      <c r="Z48" t="str">
        <v>61160 - Unemployment Insurance</v>
      </c>
      <c r="AA48" t="str">
        <v>61190 - Workers Compensation- County</v>
      </c>
      <c r="AB48" t="str">
        <v>62001 - Operating - Budget Only</v>
      </c>
      <c r="AC48" t="str">
        <v>62010 - Advertising</v>
      </c>
      <c r="AD48" t="str">
        <v>62011 - Classified Advertising</v>
      </c>
      <c r="AE48" t="str">
        <v>62012 - Advertisement for Bids</v>
      </c>
      <c r="AF48" t="str">
        <v>62013 - Legal Notices</v>
      </c>
      <c r="AG48" t="str">
        <v>62014 - Other</v>
      </c>
      <c r="AH48" t="str">
        <v>62015 - Forfeiture Disbursements</v>
      </c>
      <c r="AI48" t="str">
        <v>62021 - Truck  Rental</v>
      </c>
      <c r="AJ48" t="str">
        <v>62022 - Equipment Rental</v>
      </c>
      <c r="AK48" t="str">
        <v>62023 - Building Rental</v>
      </c>
      <c r="AL48" t="str">
        <v>62024 - Other  Rental</v>
      </c>
      <c r="AM48" t="str">
        <v>62025 - Voting Machine Rental</v>
      </c>
      <c r="AN48" t="str">
        <v>62026 - Business Travel</v>
      </c>
      <c r="AO48" t="str">
        <v>62027 - Conference Travel</v>
      </c>
      <c r="AP48" t="str">
        <v>62028 - Legislative Travel</v>
      </c>
      <c r="AQ48" t="str">
        <v>62029 - Recruiting Travel</v>
      </c>
      <c r="AR48" t="str">
        <v>62030 - Administrative Expense</v>
      </c>
      <c r="AS48" t="str">
        <v>62031 - Administrative Expense Contra</v>
      </c>
      <c r="AT48" t="str">
        <v>62035 - Late Fees/Finance Charges</v>
      </c>
      <c r="AU48" t="str">
        <v>62036 - Day Treatment Program</v>
      </c>
      <c r="AV48" t="str">
        <v>62037 - Electronic Monitoring</v>
      </c>
      <c r="AW48" t="str">
        <v>62038 - Juvenile Groceries</v>
      </c>
      <c r="AX48" t="str">
        <v>62039 - Emergency Foster Care</v>
      </c>
      <c r="AY48" t="str">
        <v>62040 - Emergency Food Assistance</v>
      </c>
      <c r="AZ48" t="str">
        <v>62041 - Emergency Medical Assistance</v>
      </c>
      <c r="BA48" t="str">
        <v>62042 - School/Recreation Expense</v>
      </c>
      <c r="BB48" t="str">
        <v>62043 - Residential Placement</v>
      </c>
      <c r="BC48" t="str">
        <v>62044 - Medical Expenses</v>
      </c>
      <c r="BD48" t="str">
        <v>62050 - Conference/Staff Development Expense</v>
      </c>
      <c r="BE48" t="str">
        <v>62080 - Dues &amp; Subscriptions</v>
      </c>
      <c r="BF48" t="str">
        <v>62081 - Organizational Dues</v>
      </c>
      <c r="BG48" t="str">
        <v>62082 - Subscriptions</v>
      </c>
      <c r="BH48" t="str">
        <v>62083 - Refunds</v>
      </c>
      <c r="BI48" t="str">
        <v>62084 - Reporting Vital Statistics</v>
      </c>
      <c r="BJ48" t="str">
        <v>62090 - Property Less than $5000</v>
      </c>
      <c r="BK48" t="str">
        <v>62093 - Computer Hardware less than $5000</v>
      </c>
      <c r="BL48" t="str">
        <v>62094 - Software as a service</v>
      </c>
      <c r="BM48" t="str">
        <v>62095 - Computer Software</v>
      </c>
      <c r="BN48" t="str">
        <v>62097 - Radios less than $5000 (8/30/01)</v>
      </c>
      <c r="BO48" t="str">
        <v>62098 - Weapons - Guns, Rifles</v>
      </c>
      <c r="BP48" t="str">
        <v>62125 - Questioned Cost Reimbursement</v>
      </c>
      <c r="BQ48" t="str">
        <v>62136 - Court Appointed Interpreter</v>
      </c>
      <c r="BR48" t="str">
        <v>62140 - Transportation Assistance</v>
      </c>
      <c r="BS48" t="str">
        <v>62150 - License &amp; Permit Fees</v>
      </c>
      <c r="BT48" t="str">
        <v>62151 - Rental Assistance- Emergency</v>
      </c>
      <c r="BU48" t="str">
        <v>62152 - Rental Assistance - Long Term</v>
      </c>
      <c r="BV48" t="str">
        <v>62153 - Rental Assistance - Client ERAP</v>
      </c>
      <c r="BW48" t="str">
        <v>62154 - Furnishings Assistance</v>
      </c>
      <c r="BX48" t="str">
        <v>62155 - Juror Housing &amp; Meals</v>
      </c>
      <c r="BY48" t="str">
        <v>62156 - Notary /Bonds Fees</v>
      </c>
      <c r="BZ48" t="str">
        <v>62157 - Rental Assistance - Portability Vouchers</v>
      </c>
      <c r="CA48" t="str">
        <v>62160 - Office Supplies</v>
      </c>
      <c r="CB48" t="str">
        <v>62170 - Postage</v>
      </c>
      <c r="CC48" t="str">
        <v>62175 - Printing / Imaging Expense</v>
      </c>
      <c r="CD48" t="str">
        <v>62179 - Water/Sewer/Garbage</v>
      </c>
      <c r="CE48" t="str">
        <v>62180 - Emergency Assistance</v>
      </c>
      <c r="CF48" t="str">
        <v>62181 - Utilities Assistance - Elderly</v>
      </c>
      <c r="CG48" t="str">
        <v>62182 - Utilities Assistance - Emergency</v>
      </c>
      <c r="CH48" t="str">
        <v>62183 - Utilities Assistance - Co Payment</v>
      </c>
      <c r="CI48" t="str">
        <v>62184 - Utilities Assistance - Mortgage</v>
      </c>
      <c r="CJ48" t="str">
        <v>62185 - Utitlities Assitance - ERAP Client</v>
      </c>
      <c r="CK48" t="str">
        <v>62186 - Utilities Assistance</v>
      </c>
      <c r="CL48" t="str">
        <v>62187 - Utilities</v>
      </c>
      <c r="CM48" t="str">
        <v>62188 - Print Shop Expenses</v>
      </c>
      <c r="CN48" t="str">
        <v>62189 - Publications</v>
      </c>
      <c r="CO48" t="str">
        <v>62190 - Testing Expense</v>
      </c>
      <c r="CP48" t="str">
        <v>62191 - Mortgage Assistance</v>
      </c>
      <c r="CQ48" t="str">
        <v>62192 - Transportation Assistance</v>
      </c>
      <c r="CR48" t="str">
        <v>62195 - Other Miscellaneous</v>
      </c>
      <c r="CS48" t="str">
        <v>62200 - Engineering</v>
      </c>
      <c r="CT48" t="str">
        <v>62210 - Shipping &amp; Handing (Freight)</v>
      </c>
      <c r="CU48" t="str">
        <v>62211 - Telephones</v>
      </c>
      <c r="CV48" t="str">
        <v>62212 - Cellular Phones</v>
      </c>
      <c r="CW48" t="str">
        <v>62213 - Pagers</v>
      </c>
      <c r="CX48" t="str">
        <v>62214 - Internet Access</v>
      </c>
      <c r="CY48" t="str">
        <v>62215 - Telecom maintenance and repair</v>
      </c>
      <c r="CZ48" t="str">
        <v>62216 - Telecom contracts</v>
      </c>
      <c r="DA48" t="str">
        <v>62217 - Telecommunications</v>
      </c>
      <c r="DB48" t="str">
        <v>62218 - Telephone Reimbursement</v>
      </c>
      <c r="DC48" t="str">
        <v>62219 - Long Distance</v>
      </c>
      <c r="DD48" t="str">
        <v>62221 - Financial &amp; Audit</v>
      </c>
      <c r="DE48" t="str">
        <v>62222 - Sign Painting &amp; Lettering</v>
      </c>
      <c r="DF48" t="str">
        <v>62223 - Medical Services</v>
      </c>
      <c r="DG48" t="str">
        <v>62225 - Other Professional Fees</v>
      </c>
      <c r="DH48" t="str">
        <v>62226 - Professional Fees - Sub-Recipients</v>
      </c>
      <c r="DI48" t="str">
        <v>62227 - Collection Fees - Linebarger</v>
      </c>
      <c r="DJ48" t="str">
        <v>62228 - Judical Region - Local Issue</v>
      </c>
      <c r="DK48" t="str">
        <v>62229 - Contra - Reimbursement from Ci</v>
      </c>
      <c r="DL48" t="str">
        <v>62235 - DDA - Spendable Balance</v>
      </c>
      <c r="DM48" t="str">
        <v>62240 - Incentives- Participants</v>
      </c>
      <c r="DN48" t="str">
        <v>62250 - Incentives- Grants</v>
      </c>
      <c r="DO48" t="str">
        <v>62254 - Lumber</v>
      </c>
      <c r="DP48" t="str">
        <v>62255 - Steel &amp; Iron</v>
      </c>
      <c r="DQ48" t="str">
        <v>62256 - Concrete Pipes</v>
      </c>
      <c r="DR48" t="str">
        <v>62257 - Sand</v>
      </c>
      <c r="DS48" t="str">
        <v>62258 - Chat</v>
      </c>
      <c r="DT48" t="str">
        <v>62259 - Liquid Asphalt</v>
      </c>
      <c r="DU48" t="str">
        <v>62260 - Asphalt Plant Mix</v>
      </c>
      <c r="DV48" t="str">
        <v>62261 - Cement Slurry</v>
      </c>
      <c r="DW48" t="str">
        <v>62262 - Road Gravel</v>
      </c>
      <c r="DX48" t="str">
        <v>62263 - Hazardous Waste Disposal</v>
      </c>
      <c r="DY48" t="str">
        <v>62264 - Waste Disposal</v>
      </c>
      <c r="DZ48" t="str">
        <v>62265 - Trash / Litter Removal</v>
      </c>
      <c r="EA48" t="str">
        <v>62266 - Cement Sacrete</v>
      </c>
      <c r="EB48" t="str">
        <v>62267 - Signage</v>
      </c>
      <c r="EC48" t="str">
        <v>62268 - Surety Bonds</v>
      </c>
      <c r="ED48" t="str">
        <v>62269 - Death/Burial Expense</v>
      </c>
      <c r="EE48" t="str">
        <v>62270 - Line Stabilizer</v>
      </c>
      <c r="EF48" t="str">
        <v>62271 - Delivery Service</v>
      </c>
      <c r="EG48" t="str">
        <v>62275 - Usage Equipment</v>
      </c>
      <c r="EH48" t="str">
        <v>62280 - Usage Materials/Burdened</v>
      </c>
      <c r="EI48" t="str">
        <v>62285 - Fuel</v>
      </c>
      <c r="EJ48" t="str">
        <v>62310 - Petit Jury</v>
      </c>
      <c r="EK48" t="str">
        <v>62320 - Grand Jury</v>
      </c>
      <c r="EL48" t="str">
        <v>62330 - Visiting Judges</v>
      </c>
      <c r="EM48" t="str">
        <v>62340 - Visiting Court Reporters</v>
      </c>
      <c r="EN48" t="str">
        <v>62350 - Election Workers</v>
      </c>
      <c r="EO48" t="str">
        <v>62351 - DCCCD  Fitness Center</v>
      </c>
      <c r="EP48" t="str">
        <v>62352 - Room &amp; Board</v>
      </c>
      <c r="EQ48" t="str">
        <v>62353 - Cable Television</v>
      </c>
      <c r="ER48" t="str">
        <v>62354 - Relocation Expense</v>
      </c>
      <c r="ES48" t="str">
        <v>62355 - Miscellaneous Reimbursables</v>
      </c>
      <c r="ET48" t="str">
        <v>62356 - Maintenance Contracts</v>
      </c>
      <c r="EU48" t="str">
        <v>62357 - CPS Contracts</v>
      </c>
      <c r="EV48" t="str">
        <v>62358 - General Liability</v>
      </c>
      <c r="EW48" t="str">
        <v>62359 - Property Insurance</v>
      </c>
      <c r="EX48" t="str">
        <v>62360 - Insurance</v>
      </c>
      <c r="EY48" t="str">
        <v>62361 - Data Processing Contract</v>
      </c>
      <c r="EZ48" t="str">
        <v>62362 - Workers Comp (Courtesy Patrol)</v>
      </c>
      <c r="FA48" t="str">
        <v>62363 - Fire Fighting</v>
      </c>
      <c r="FB48" t="str">
        <v>62364 - Claims Against County</v>
      </c>
      <c r="FC48" t="str">
        <v>62365 - Janitorial Service -Contractual</v>
      </c>
      <c r="FD48" t="str">
        <v>62366 - Records Management Contracts</v>
      </c>
      <c r="FE48" t="str">
        <v>62367 - Other Contractual Services</v>
      </c>
      <c r="FF48" t="str">
        <v>62368 - Water Improvements - CDBG</v>
      </c>
      <c r="FG48" t="str">
        <v>62369 - Streets/Sidewalks - CDBG</v>
      </c>
      <c r="FH48" t="str">
        <v>62370 - Housing Reconstruction - CDBG</v>
      </c>
      <c r="FI48" t="str">
        <v>62371 - Transfer to State</v>
      </c>
      <c r="FJ48" t="str">
        <v>62372 - Indirect Costs</v>
      </c>
      <c r="FK48" t="str">
        <v>62373 - EMS Service</v>
      </c>
      <c r="FL48" t="str">
        <v>62374 - Mental Health State Contracts</v>
      </c>
      <c r="FM48" t="str">
        <v>62375 - Blight Removal/Demolition - CDBG</v>
      </c>
      <c r="FN48" t="str">
        <v>62376 - Housing Construction - CDBG</v>
      </c>
      <c r="FO48" t="str">
        <v>62377 - Building Improvements - CDBG</v>
      </c>
      <c r="FP48" t="str">
        <v>62378 - Sewer Improvements - CDBG</v>
      </c>
      <c r="FQ48" t="str">
        <v>62379 - Code Adminisstrator - CDBF</v>
      </c>
      <c r="FR48" t="str">
        <v>62405 - Tuition Reimbursement</v>
      </c>
      <c r="FS48" t="str">
        <v>62410 - Substitute Court Reporters</v>
      </c>
      <c r="FT48" t="str">
        <v>62430 - Consulting Fees</v>
      </c>
      <c r="FU48" t="str">
        <v>62440 - Classroom Training</v>
      </c>
      <c r="FV48" t="str">
        <v>62460 - Training Fees</v>
      </c>
      <c r="FW48" t="str">
        <v>62462 - Registration Fees - Training</v>
      </c>
      <c r="FX48" t="str">
        <v>62465 - Court Appointed Masters/Refere</v>
      </c>
      <c r="FY48" t="str">
        <v>62470 - Court Appted Atty - Other allowable Exp District Court</v>
      </c>
      <c r="FZ48" t="str">
        <v>62471 - Court Appted Atty - Other allowable Exp County Court</v>
      </c>
      <c r="GA48" t="str">
        <v>62472 - Court Appted Atty - Other allowable Exp Appeals</v>
      </c>
      <c r="GB48" t="str">
        <v>62473 - Court Appted Atty - Misdemeanor</v>
      </c>
      <c r="GC48" t="str">
        <v>62474 - Court Appted Atty - County Court Appeal</v>
      </c>
      <c r="GD48" t="str">
        <v>62475 - Court Appted Atty - Felony</v>
      </c>
      <c r="GE48" t="str">
        <v>62476 - Court Appted Atty - Captial Murder</v>
      </c>
      <c r="GF48" t="str">
        <v>62477 - Court Appted Atty - Writs</v>
      </c>
      <c r="GG48" t="str">
        <v>62478 - Court Appted Atty - Investigator</v>
      </c>
      <c r="GH48" t="str">
        <v>62479 - Court Appted Atty -Child Welfare</v>
      </c>
      <c r="GI48" t="str">
        <v>62480 - Court Appted Atty - Delinquency</v>
      </c>
      <c r="GJ48" t="str">
        <v>62481 - Court Appointed Atty. -   Death Penalty</v>
      </c>
      <c r="GK48" t="str">
        <v>62482 - Court Appted Atty - No Charges</v>
      </c>
      <c r="GL48" t="str">
        <v>62483 - Court Appted Atty - District Court Appeal</v>
      </c>
      <c r="GM48" t="str">
        <v>62484 - Courty Appted Atty - Other allowable Exp Capital</v>
      </c>
      <c r="GN48" t="str">
        <v>62485 - Ct. Appt. Ad-Iitem Full Guardianship</v>
      </c>
      <c r="GO48" t="str">
        <v>62486 - Court Appointed Advocates</v>
      </c>
      <c r="GP48" t="str">
        <v>62488 - Trial Expense Other Court Costs</v>
      </c>
      <c r="GQ48" t="str">
        <v>62491 - Transcripts of Proceedings</v>
      </c>
      <c r="GR48" t="str">
        <v>62492 - Mediators</v>
      </c>
      <c r="GS48" t="str">
        <v>62493 - Witness Fees</v>
      </c>
      <c r="GT48" t="str">
        <v>62494 - Expenses -Visiting Judges &amp; CT Reporters</v>
      </c>
      <c r="GU48" t="str">
        <v>62495 - Attorney Pro Tem</v>
      </c>
      <c r="GV48" t="str">
        <v>62496 - Appraisal District Share</v>
      </c>
      <c r="GW48" t="str">
        <v>62497 - Expert Testimony - Non PSYCH</v>
      </c>
      <c r="GX48" t="str">
        <v>62498 - Expert Testimony - Psych</v>
      </c>
      <c r="GY48" t="str">
        <v>62499 - Expert Testimony - Non Psych Capital</v>
      </c>
      <c r="GZ48" t="str">
        <v>62500 - Expert Testimony - PD</v>
      </c>
      <c r="HA48" t="str">
        <v>62501 - Expert Testimony - Psych Capital</v>
      </c>
      <c r="HB48" t="str">
        <v>62502 - Capital Public Defender Expert Witness</v>
      </c>
      <c r="HC48" t="str">
        <v>62505 - Investigator - Capital</v>
      </c>
      <c r="HD48" t="str">
        <v>62510 - Ammunition/Explosives</v>
      </c>
      <c r="HE48" t="str">
        <v>62520 - Crime Scene Supplies</v>
      </c>
      <c r="HF48" t="str">
        <v>62530 - Law Enforcement Badges</v>
      </c>
      <c r="HG48" t="str">
        <v>62535 - Bulletproof Vests</v>
      </c>
      <c r="HH48" t="str">
        <v>62540 - Groceries</v>
      </c>
      <c r="HI48" t="str">
        <v>62543 - Vehicles Insurance</v>
      </c>
      <c r="HJ48" t="str">
        <v>62544 - Other</v>
      </c>
      <c r="HK48" t="str">
        <v>62545 - Household Utensils</v>
      </c>
      <c r="HL48" t="str">
        <v>62550 - Kitchen Supplies</v>
      </c>
      <c r="HM48" t="str">
        <v>62555 - Detention Supplies</v>
      </c>
      <c r="HN48" t="str">
        <v>62556 - Personal Care Toiletries</v>
      </c>
      <c r="HO48" t="str">
        <v>62560 - Land-Open Spaces and PW</v>
      </c>
      <c r="HP48" t="str">
        <v>62565 - Citi Lead Projects - Public Wks</v>
      </c>
      <c r="HQ48" t="str">
        <v>62567 - Professional Services</v>
      </c>
      <c r="HR48" t="str">
        <v>62568 - R O W</v>
      </c>
      <c r="HS48" t="str">
        <v>62569 - Land Improvment- Highways and Streets</v>
      </c>
      <c r="HT48" t="str">
        <v>62570 - Construction</v>
      </c>
      <c r="HU48" t="str">
        <v>62571 - Special Commissioners</v>
      </c>
      <c r="HV48" t="str">
        <v>62575 - Clothing  &amp;  Bedding</v>
      </c>
      <c r="HW48" t="str">
        <v>62580 - Reserve Deputy Bond</v>
      </c>
      <c r="HX48" t="str">
        <v>62585 - Informant Fees</v>
      </c>
      <c r="HY48" t="str">
        <v>62590 - County Auto Maintenance</v>
      </c>
      <c r="HZ48" t="str">
        <v>62595 - Vehicle Emissions Repairs</v>
      </c>
      <c r="IA48" t="str">
        <v>62610 - Auto Parts &amp; Supplies</v>
      </c>
      <c r="IB48" t="str">
        <v>62620 - Towing / Road Service</v>
      </c>
      <c r="IC48" t="str">
        <v>62630 - Radio Parts &amp; Supplies</v>
      </c>
      <c r="ID48" t="str">
        <v>62635 - Materials and Supplies</v>
      </c>
      <c r="IE48" t="str">
        <v>62640 - Maintenance/Labor on Building/Office Equipment</v>
      </c>
      <c r="IF48" t="str">
        <v>62650 - Special Equipment Maintenance</v>
      </c>
      <c r="IG48" t="str">
        <v>62660 - Computer Maintenance (Non Contractual)</v>
      </c>
      <c r="IH48" t="str">
        <v>62670 - Maintenance</v>
      </c>
      <c r="II48" t="str">
        <v>62680 - Building Material</v>
      </c>
      <c r="IJ48" t="str">
        <v>62690 - Hardware &amp; Electrical Supplies</v>
      </c>
      <c r="IK48" t="str">
        <v>62710 - Plumbing Supplies</v>
      </c>
      <c r="IL48" t="str">
        <v>62720 - Janitorial Supplies</v>
      </c>
      <c r="IM48" t="str">
        <v>62730 - Small Tools</v>
      </c>
      <c r="IN48" t="str">
        <v>62740 - Painting Supplies</v>
      </c>
      <c r="IO48" t="str">
        <v>62750 - Welding Supplies</v>
      </c>
      <c r="IP48" t="str">
        <v>62760 - Ground Maintenance</v>
      </c>
      <c r="IQ48" t="str">
        <v>62770 - Extermination/Fumigation</v>
      </c>
      <c r="IR48" t="str">
        <v>62810 - Groceries-Other</v>
      </c>
      <c r="IS48" t="str">
        <v>62815 - Jury Room Supplies</v>
      </c>
      <c r="IT48" t="str">
        <v>62818 - FM-Minor Building Alterations</v>
      </c>
      <c r="IU48" t="str">
        <v>62820 - Agricultural Supplies</v>
      </c>
      <c r="IV48" t="str">
        <v>62825 - Animal &amp; Livestock Feed &amp; Supplies</v>
      </c>
      <c r="IW48" t="str">
        <v>62830 - Animal Disposal</v>
      </c>
      <c r="IX48" t="str">
        <v>62835 - Autopsy Supplies</v>
      </c>
      <c r="IY48" t="str">
        <v>62840 - Laboratory Supplies</v>
      </c>
      <c r="IZ48" t="str">
        <v>62845 - Chemicals</v>
      </c>
      <c r="JA48" t="str">
        <v>62846 - Cylinder Gases</v>
      </c>
      <c r="JB48" t="str">
        <v>62847 - Drafting /Survey Supplies</v>
      </c>
      <c r="JC48" t="str">
        <v>62860 - FM-ADA Improvements</v>
      </c>
      <c r="JD48" t="str">
        <v>62861 - FM-Flooring updates</v>
      </c>
      <c r="JE48" t="str">
        <v>62862 - FM-Environmental Remediation</v>
      </c>
      <c r="JF48" t="str">
        <v>62863 - FM-HVAC Repair</v>
      </c>
      <c r="JG48" t="str">
        <v>62864 - FM-Minor Building Alterations</v>
      </c>
      <c r="JH48" t="str">
        <v>62865 - FM-Landscaping</v>
      </c>
      <c r="JI48" t="str">
        <v>62866 - FM-ADA Improvements</v>
      </c>
      <c r="JJ48" t="str">
        <v>62867 - FM-Lighting</v>
      </c>
      <c r="JK48" t="str">
        <v>62868 - FM-Other Facility Expense</v>
      </c>
      <c r="JL48" t="str">
        <v>62869 - FM-Fire Alarm&amp; Smoke Detectors</v>
      </c>
      <c r="JM48" t="str">
        <v>62871 - FM-Other Facility Expense</v>
      </c>
      <c r="JN48" t="str">
        <v>62872 - FM-Parking Program</v>
      </c>
      <c r="JO48" t="str">
        <v>62873 - FM-Emergency Management System</v>
      </c>
      <c r="JP48" t="str">
        <v>62874 - FM-Electrical</v>
      </c>
      <c r="JQ48" t="str">
        <v>62875 - FM-Plumbing</v>
      </c>
      <c r="JR48" t="str">
        <v>62876 - FM-Elevators</v>
      </c>
      <c r="JS48" t="str">
        <v>62880 - Election Supplies</v>
      </c>
      <c r="JT48" t="str">
        <v>62890 - Voting Machine Supplies</v>
      </c>
      <c r="JU48" t="str">
        <v>62910 - Voting Machine Transportation</v>
      </c>
      <c r="JV48" t="str">
        <v>62920 - Drug &amp; Medical Supplies</v>
      </c>
      <c r="JW48" t="str">
        <v>62930 - Photo Supplies</v>
      </c>
      <c r="JX48" t="str">
        <v>62935 - Two-Way Radios</v>
      </c>
      <c r="JY48" t="str">
        <v>62940 - Laundry &amp; Cleaning Supplies</v>
      </c>
      <c r="JZ48" t="str">
        <v>62950 - Books &amp; Supplements</v>
      </c>
      <c r="KA48" t="str">
        <v>62960 - Training Supplies</v>
      </c>
      <c r="KB48" t="str">
        <v>62970 - Uniforms</v>
      </c>
      <c r="KC48" t="str">
        <v>62975 - Payment Old Cancelled Warrants</v>
      </c>
      <c r="KD48" t="str">
        <v>62980 - Auto Expense - Incidental</v>
      </c>
      <c r="KE48" t="str">
        <v>62990 - Special Allocation - Welfare Dept.</v>
      </c>
      <c r="KF48" t="str">
        <v>62995 - Lease Expenses</v>
      </c>
      <c r="KG48" t="str">
        <v>63101 - GT6112-Substitute Teacher Salaries</v>
      </c>
      <c r="KH48" t="str">
        <v>63102 - GT6119-Teachers and Other Prof</v>
      </c>
      <c r="KI48" t="str">
        <v>63103 - GT6121-Extra Duty Pay /Overtime</v>
      </c>
      <c r="KJ48" t="str">
        <v>63104 - GT6129-Support Salaries</v>
      </c>
      <c r="KK48" t="str">
        <v>63105 - GT6141-Social Security / Medic</v>
      </c>
      <c r="KL48" t="str">
        <v>63106 - GT6142-Group Health and Life I</v>
      </c>
      <c r="KM48" t="str">
        <v>63107 - GT6143-Workers Compensation</v>
      </c>
      <c r="KN48" t="str">
        <v>63108 - GT6145-Unemployment Compensation</v>
      </c>
      <c r="KO48" t="str">
        <v>63109 - GT6146-Teacher Retirement / TR</v>
      </c>
      <c r="KP48" t="str">
        <v>63110 - GT6200-No Description</v>
      </c>
      <c r="KQ48" t="str">
        <v>63111 - GT6211-Legal Services</v>
      </c>
      <c r="KR48" t="str">
        <v>63112 - GT6212-Audit Services</v>
      </c>
      <c r="KS48" t="str">
        <v>63113 - GT6239-Education Service Center</v>
      </c>
      <c r="KT48" t="str">
        <v>63114 - GT6249-Maintenance and Repair</v>
      </c>
      <c r="KU48" t="str">
        <v>63115 - GT6259-Utilities</v>
      </c>
      <c r="KV48" t="str">
        <v>63116 - GT6269-Rentals - Operating Lea</v>
      </c>
      <c r="KW48" t="str">
        <v>63117 - GT6299-No Description</v>
      </c>
      <c r="KX48" t="str">
        <v>63118 - GT6319-Supplies for Maintenanc</v>
      </c>
      <c r="KY48" t="str">
        <v>63119 - GT6321-Textbooks</v>
      </c>
      <c r="KZ48" t="str">
        <v>63120 - GT6329-No Description</v>
      </c>
      <c r="LA48" t="str">
        <v>63121 - GT6339-Testing Materials</v>
      </c>
      <c r="LB48" t="str">
        <v>63122 - GT6399-Supplies and Materials</v>
      </c>
      <c r="LC48" t="str">
        <v>63123 - GT6411-Employee Travel</v>
      </c>
      <c r="LD48" t="str">
        <v>63124 - GT6429-Insurance Cost</v>
      </c>
      <c r="LE48" t="str">
        <v>63125 - GT6494-No Description</v>
      </c>
      <c r="LF48" t="str">
        <v>63126 - GT6499-Fees, Dues and Other Ex</v>
      </c>
      <c r="LG48" t="str">
        <v>67520 - Interest Payment</v>
      </c>
      <c r="LH48" t="str">
        <v>67525 - Premium &amp; Discount Amortization - Debt</v>
      </c>
      <c r="LI48" t="str">
        <v>67530 - Principal Payment</v>
      </c>
      <c r="LJ48" t="str">
        <v>67532 - Debt Issuance Costs</v>
      </c>
      <c r="LK48" t="str">
        <v>67535 - Deferred Debt Issuance Amortization</v>
      </c>
      <c r="LL48" t="str">
        <v>68001 - Property - Budget Only</v>
      </c>
      <c r="LM48" t="str">
        <v>68010 - Engineering &amp; Design ( Other than CMAQ)</v>
      </c>
      <c r="LN48" t="str">
        <v>68011 - Capital Outlay Other</v>
      </c>
      <c r="LO48" t="str">
        <v>68020 - Professional/Consultant Fees</v>
      </c>
      <c r="LP48" t="str">
        <v>68050 - Administrative Costs- Property</v>
      </c>
      <c r="LQ48" t="str">
        <v>68110 - Land - DO NOT USE</v>
      </c>
      <c r="LR48" t="str">
        <v>68111 - Land-NEW</v>
      </c>
      <c r="LS48" t="str">
        <v>68115 - Land Improvements</v>
      </c>
      <c r="LT48" t="str">
        <v>68116 - Land Improvements-NEW</v>
      </c>
      <c r="LU48" t="str">
        <v>68120 - Buildings</v>
      </c>
      <c r="LV48" t="str">
        <v>68121 - Building Reno - 20 year</v>
      </c>
      <c r="LW48" t="str">
        <v>68130 - Building Improvements</v>
      </c>
      <c r="LX48" t="str">
        <v>68131 - Tenant Build Out - Leasehold</v>
      </c>
      <c r="LY48" t="str">
        <v>68132 - Major Elevator Improvements</v>
      </c>
      <c r="LZ48" t="str">
        <v>68136 - Capx Temp Buildings</v>
      </c>
      <c r="MA48" t="str">
        <v>68141 - R-O-W - Land</v>
      </c>
      <c r="MB48" t="str">
        <v>68144 - R-O-W - Appraisers Fees</v>
      </c>
      <c r="MC48" t="str">
        <v>68147 - R-O-W - Title Expense</v>
      </c>
      <c r="MD48" t="str">
        <v>68149 - R-O-W - Sole Expense of State</v>
      </c>
      <c r="ME48" t="str">
        <v>68180 - Property Inspection</v>
      </c>
      <c r="MF48" t="str">
        <v>68185 - Archeological Survey</v>
      </c>
      <c r="MG48" t="str">
        <v>68190 - Architects Fees</v>
      </c>
      <c r="MH48" t="str">
        <v>68210 - Construction in Progress_A08210</v>
      </c>
      <c r="MI48" t="str">
        <v>68293 - Computer Hardware - Non capital outlay</v>
      </c>
      <c r="MJ48" t="str">
        <v>68294 - Computer Software As A Service - Not capitallized</v>
      </c>
      <c r="MK48" t="str">
        <v>68295 - Software Purchase - Non CAP</v>
      </c>
      <c r="ML48" t="str">
        <v>68311 - Roads</v>
      </c>
      <c r="MM48" t="str">
        <v>68312 - Bridges</v>
      </c>
      <c r="MN48" t="str">
        <v>68314 - Quality Control - Roads &amp; Bridge</v>
      </c>
      <c r="MO48" t="str">
        <v>68318 - Capital exp-cities</v>
      </c>
      <c r="MP48" t="str">
        <v>68319 - Capital - Contra (Reimbursement from Cities</v>
      </c>
      <c r="MQ48" t="str">
        <v>68330 - Curb, Gutter, &amp; Drainage</v>
      </c>
      <c r="MR48" t="str">
        <v>68399 - Capital-contra-cities</v>
      </c>
      <c r="MS48" t="str">
        <v>68410 - Furniture &amp; Equipment</v>
      </c>
      <c r="MT48" t="str">
        <v>68414 - Office Equipment</v>
      </c>
      <c r="MU48" t="str">
        <v>68415 - Equipment, Fixed Assets</v>
      </c>
      <c r="MV48" t="str">
        <v>68416 - Medical Equipment</v>
      </c>
      <c r="MW48" t="str">
        <v>68417 - Telephone Equipment</v>
      </c>
      <c r="MX48" t="str">
        <v>68418 - General Equipment</v>
      </c>
      <c r="MY48" t="str">
        <v>68419 - Laundry Equipment</v>
      </c>
      <c r="MZ48" t="str">
        <v>68520 - Telecommunication Equipment</v>
      </c>
      <c r="NA48" t="str">
        <v>68530 - Law Library Books (Complete Se</v>
      </c>
      <c r="NB48" t="str">
        <v>68610 - Special Equipment Maintenance</v>
      </c>
      <c r="NC48" t="str">
        <v>68615 - Road Construction Equipment</v>
      </c>
      <c r="ND48" t="str">
        <v>68616 - Laboratory Equipment</v>
      </c>
      <c r="NE48" t="str">
        <v>68620 - Vehicles</v>
      </c>
      <c r="NF48" t="str">
        <v>68621 - Electric Vehicles</v>
      </c>
      <c r="NG48" t="str">
        <v>68625 - Trucks</v>
      </c>
      <c r="NH48" t="str">
        <v>68630 - Computer Hardware</v>
      </c>
      <c r="NI48" t="str">
        <v>68639 - Software - Other Exp</v>
      </c>
      <c r="NJ48" t="str">
        <v>68640 - Computer Software over $10000</v>
      </c>
      <c r="NK48" t="str">
        <v>68641 - Software Dev, Imp, Cons Fees</v>
      </c>
      <c r="NL48" t="str">
        <v>68642 - Leases NonCapitalized F196 only</v>
      </c>
      <c r="NM48" t="str">
        <v>68643 - Capital Leases</v>
      </c>
      <c r="NN48" t="str">
        <v>68708 - Property - Traffic Signs</v>
      </c>
      <c r="NO48" t="str">
        <v>68713 - Property - Kitchen Equipment</v>
      </c>
      <c r="NP48" t="str">
        <v>68801 - Flooring Updates</v>
      </c>
      <c r="NQ48" t="str">
        <v>68803 - FM-Electrical</v>
      </c>
      <c r="NR48" t="str">
        <v>68806 - FM-Energy Management system</v>
      </c>
      <c r="NS48" t="str">
        <v>68809 - FM-Environmental Remediation</v>
      </c>
      <c r="NT48" t="str">
        <v>68812 - FM-Fire Alarm&amp; Smoke Detectors</v>
      </c>
      <c r="NU48" t="str">
        <v>68815 - FM-HVAC Repair</v>
      </c>
      <c r="NV48" t="str">
        <v>68818 - FM-Minor building alterations</v>
      </c>
      <c r="NW48" t="str">
        <v>68821 - FM-Painting</v>
      </c>
      <c r="NX48" t="str">
        <v>68824 - FM-Parking Program</v>
      </c>
      <c r="NY48" t="str">
        <v>68827 - FM_Plumbing</v>
      </c>
      <c r="NZ48" t="str">
        <v>68830 - FM-Roofing</v>
      </c>
      <c r="OA48" t="str">
        <v>68833 - Telcom</v>
      </c>
      <c r="OB48" t="str">
        <v>68836 - FM-Waterproofing</v>
      </c>
      <c r="OC48" t="str">
        <v>68839 - FM-Windows</v>
      </c>
      <c r="OD48" t="str">
        <v>68842 - FM-Landscaping</v>
      </c>
      <c r="OE48" t="str">
        <v>68845 - FM-ADA Improvements</v>
      </c>
      <c r="OF48" t="str">
        <v>68851 - FM-Lighting</v>
      </c>
      <c r="OG48" t="str">
        <v>68871 - FM-Other Facility Expense</v>
      </c>
      <c r="OH48" t="str">
        <v>68950 - Depreciation</v>
      </c>
      <c r="OI48" t="str">
        <v xml:space="preserve">68951 - Amortization </v>
      </c>
      <c r="OJ48" t="str">
        <v>68955 - Depreciation Adjustment - FA</v>
      </c>
      <c r="OK48" t="str">
        <v>68960 - Gain/Loss - NBV - FA</v>
      </c>
      <c r="OL48" t="str">
        <v>68961 - Cost of Removal Gain/Loss</v>
      </c>
      <c r="OM48" t="str">
        <v>69305 - Retiree-Health</v>
      </c>
      <c r="ON48" t="str">
        <v>69310 - W. Comp. Admin. Fee Expenses</v>
      </c>
      <c r="OO48" t="str">
        <v>69315 - Prescriptions</v>
      </c>
      <c r="OP48" t="str">
        <v>69320 - Administrative Fees-INS TRUST</v>
      </c>
      <c r="OQ48" t="str">
        <v>69325 - Trust - Section 125 Flex Claims</v>
      </c>
      <c r="OR48" t="str">
        <v>69330 - Trust - Optumhealth Bank</v>
      </c>
      <c r="OS48" t="str">
        <v>69335 - Trust - Miscellaneous Expenses</v>
      </c>
      <c r="OT48" t="str">
        <v>69340 - North Texas Alliance</v>
      </c>
      <c r="OU48" t="str">
        <v>69345 - Trust - Texas Health Choice</v>
      </c>
      <c r="OV48" t="str">
        <v>69350 - Trust - Safeguard Dental</v>
      </c>
      <c r="OW48" t="str">
        <v>69355 - Trust-Mental Health Network services</v>
      </c>
      <c r="OX48" t="str">
        <v>69360 - Trust - Refunds Medical Payments</v>
      </c>
      <c r="OY48" t="str">
        <v>69365 - Affordalbe Care ACT</v>
      </c>
      <c r="OZ48" t="str">
        <v>69370 - Special &amp; Trust Disbursements</v>
      </c>
      <c r="PA48" t="str">
        <v>69375 - ISF-Workers Comp Expenses</v>
      </c>
    </row>
    <row r="49" spans="1:417" x14ac:dyDescent="0.25">
      <c r="A49" t="str" cm="1">
        <f t="array" ref="A49:PA49">TRANSPOSE(_xlfn._xlws.SORT(_xlfn._xlws.FILTER(TableAccount[Account List],ISNUMBER(SEARCH(Travel!Z50,TableAccount[Account List])))))</f>
        <v>61010 - Salaries - Official</v>
      </c>
      <c r="B49" t="str">
        <v>61011 - District Court Judges(Tex. Govt. Code Sec. 659.012(a)(1))</v>
      </c>
      <c r="C49" t="str">
        <v>61012 - Court of Appeals Justices(Tex. Govt. Code Sec. 659.012(a)(2))</v>
      </c>
      <c r="D49" t="str">
        <v>61013 - Supreme Court Justices &amp; Court of Criminal Appeals Judges(Tex. Govt. Code Sec. 659.012(a)(3))</v>
      </c>
      <c r="E49" t="str">
        <v>61014 - County Court at Law Judges (Tex. Govt. Code Sec. 25.0005)</v>
      </c>
      <c r="F49" t="str">
        <v>61015 - Probate Court Judges(Tex. Govt. Code Sec. 25.0023)</v>
      </c>
      <c r="G49" t="str">
        <v>61016 - Appointed Directors</v>
      </c>
      <c r="H49" t="str">
        <v>61020 - Salaries - Assistant</v>
      </c>
      <c r="I49" t="str">
        <v>61025 - Supplemental Pay</v>
      </c>
      <c r="J49" t="str">
        <v>61030 - Salaries - Court Coordinators</v>
      </c>
      <c r="K49" t="str">
        <v>61040 - Salaries - Court Reporters</v>
      </c>
      <c r="L49" t="str">
        <v>61050 - Salaries - Overtime</v>
      </c>
      <c r="M49" t="str">
        <v>61060 - Salaries - Extra Help</v>
      </c>
      <c r="N49" t="str">
        <v>61061 - Salaries - Part-time Regular</v>
      </c>
      <c r="O49" t="str">
        <v>61062 - Salaries - Part-time Temporary</v>
      </c>
      <c r="P49" t="str">
        <v>61070 - Automobile Allowance</v>
      </c>
      <c r="Q49" t="str">
        <v>61080 - Mileage Reimbursement</v>
      </c>
      <c r="R49" t="str">
        <v>61090 - Salary Lag Account</v>
      </c>
      <c r="S49" t="str">
        <v>61110 - Social Security</v>
      </c>
      <c r="T49" t="str">
        <v>61111 - FICA_A01111</v>
      </c>
      <c r="U49" t="str">
        <v>61112 - Medicare_A01112</v>
      </c>
      <c r="V49" t="str">
        <v>61113 - PARS</v>
      </c>
      <c r="W49" t="str">
        <v>61120 - Sick Leave Payoff</v>
      </c>
      <c r="X49" t="str">
        <v>61140 - Insurance -Employer</v>
      </c>
      <c r="Y49" t="str">
        <v>61150 - Fringe Benefits Retirement-Employer</v>
      </c>
      <c r="Z49" t="str">
        <v>61160 - Unemployment Insurance</v>
      </c>
      <c r="AA49" t="str">
        <v>61190 - Workers Compensation- County</v>
      </c>
      <c r="AB49" t="str">
        <v>62001 - Operating - Budget Only</v>
      </c>
      <c r="AC49" t="str">
        <v>62010 - Advertising</v>
      </c>
      <c r="AD49" t="str">
        <v>62011 - Classified Advertising</v>
      </c>
      <c r="AE49" t="str">
        <v>62012 - Advertisement for Bids</v>
      </c>
      <c r="AF49" t="str">
        <v>62013 - Legal Notices</v>
      </c>
      <c r="AG49" t="str">
        <v>62014 - Other</v>
      </c>
      <c r="AH49" t="str">
        <v>62015 - Forfeiture Disbursements</v>
      </c>
      <c r="AI49" t="str">
        <v>62021 - Truck  Rental</v>
      </c>
      <c r="AJ49" t="str">
        <v>62022 - Equipment Rental</v>
      </c>
      <c r="AK49" t="str">
        <v>62023 - Building Rental</v>
      </c>
      <c r="AL49" t="str">
        <v>62024 - Other  Rental</v>
      </c>
      <c r="AM49" t="str">
        <v>62025 - Voting Machine Rental</v>
      </c>
      <c r="AN49" t="str">
        <v>62026 - Business Travel</v>
      </c>
      <c r="AO49" t="str">
        <v>62027 - Conference Travel</v>
      </c>
      <c r="AP49" t="str">
        <v>62028 - Legislative Travel</v>
      </c>
      <c r="AQ49" t="str">
        <v>62029 - Recruiting Travel</v>
      </c>
      <c r="AR49" t="str">
        <v>62030 - Administrative Expense</v>
      </c>
      <c r="AS49" t="str">
        <v>62031 - Administrative Expense Contra</v>
      </c>
      <c r="AT49" t="str">
        <v>62035 - Late Fees/Finance Charges</v>
      </c>
      <c r="AU49" t="str">
        <v>62036 - Day Treatment Program</v>
      </c>
      <c r="AV49" t="str">
        <v>62037 - Electronic Monitoring</v>
      </c>
      <c r="AW49" t="str">
        <v>62038 - Juvenile Groceries</v>
      </c>
      <c r="AX49" t="str">
        <v>62039 - Emergency Foster Care</v>
      </c>
      <c r="AY49" t="str">
        <v>62040 - Emergency Food Assistance</v>
      </c>
      <c r="AZ49" t="str">
        <v>62041 - Emergency Medical Assistance</v>
      </c>
      <c r="BA49" t="str">
        <v>62042 - School/Recreation Expense</v>
      </c>
      <c r="BB49" t="str">
        <v>62043 - Residential Placement</v>
      </c>
      <c r="BC49" t="str">
        <v>62044 - Medical Expenses</v>
      </c>
      <c r="BD49" t="str">
        <v>62050 - Conference/Staff Development Expense</v>
      </c>
      <c r="BE49" t="str">
        <v>62080 - Dues &amp; Subscriptions</v>
      </c>
      <c r="BF49" t="str">
        <v>62081 - Organizational Dues</v>
      </c>
      <c r="BG49" t="str">
        <v>62082 - Subscriptions</v>
      </c>
      <c r="BH49" t="str">
        <v>62083 - Refunds</v>
      </c>
      <c r="BI49" t="str">
        <v>62084 - Reporting Vital Statistics</v>
      </c>
      <c r="BJ49" t="str">
        <v>62090 - Property Less than $5000</v>
      </c>
      <c r="BK49" t="str">
        <v>62093 - Computer Hardware less than $5000</v>
      </c>
      <c r="BL49" t="str">
        <v>62094 - Software as a service</v>
      </c>
      <c r="BM49" t="str">
        <v>62095 - Computer Software</v>
      </c>
      <c r="BN49" t="str">
        <v>62097 - Radios less than $5000 (8/30/01)</v>
      </c>
      <c r="BO49" t="str">
        <v>62098 - Weapons - Guns, Rifles</v>
      </c>
      <c r="BP49" t="str">
        <v>62125 - Questioned Cost Reimbursement</v>
      </c>
      <c r="BQ49" t="str">
        <v>62136 - Court Appointed Interpreter</v>
      </c>
      <c r="BR49" t="str">
        <v>62140 - Transportation Assistance</v>
      </c>
      <c r="BS49" t="str">
        <v>62150 - License &amp; Permit Fees</v>
      </c>
      <c r="BT49" t="str">
        <v>62151 - Rental Assistance- Emergency</v>
      </c>
      <c r="BU49" t="str">
        <v>62152 - Rental Assistance - Long Term</v>
      </c>
      <c r="BV49" t="str">
        <v>62153 - Rental Assistance - Client ERAP</v>
      </c>
      <c r="BW49" t="str">
        <v>62154 - Furnishings Assistance</v>
      </c>
      <c r="BX49" t="str">
        <v>62155 - Juror Housing &amp; Meals</v>
      </c>
      <c r="BY49" t="str">
        <v>62156 - Notary /Bonds Fees</v>
      </c>
      <c r="BZ49" t="str">
        <v>62157 - Rental Assistance - Portability Vouchers</v>
      </c>
      <c r="CA49" t="str">
        <v>62160 - Office Supplies</v>
      </c>
      <c r="CB49" t="str">
        <v>62170 - Postage</v>
      </c>
      <c r="CC49" t="str">
        <v>62175 - Printing / Imaging Expense</v>
      </c>
      <c r="CD49" t="str">
        <v>62179 - Water/Sewer/Garbage</v>
      </c>
      <c r="CE49" t="str">
        <v>62180 - Emergency Assistance</v>
      </c>
      <c r="CF49" t="str">
        <v>62181 - Utilities Assistance - Elderly</v>
      </c>
      <c r="CG49" t="str">
        <v>62182 - Utilities Assistance - Emergency</v>
      </c>
      <c r="CH49" t="str">
        <v>62183 - Utilities Assistance - Co Payment</v>
      </c>
      <c r="CI49" t="str">
        <v>62184 - Utilities Assistance - Mortgage</v>
      </c>
      <c r="CJ49" t="str">
        <v>62185 - Utitlities Assitance - ERAP Client</v>
      </c>
      <c r="CK49" t="str">
        <v>62186 - Utilities Assistance</v>
      </c>
      <c r="CL49" t="str">
        <v>62187 - Utilities</v>
      </c>
      <c r="CM49" t="str">
        <v>62188 - Print Shop Expenses</v>
      </c>
      <c r="CN49" t="str">
        <v>62189 - Publications</v>
      </c>
      <c r="CO49" t="str">
        <v>62190 - Testing Expense</v>
      </c>
      <c r="CP49" t="str">
        <v>62191 - Mortgage Assistance</v>
      </c>
      <c r="CQ49" t="str">
        <v>62192 - Transportation Assistance</v>
      </c>
      <c r="CR49" t="str">
        <v>62195 - Other Miscellaneous</v>
      </c>
      <c r="CS49" t="str">
        <v>62200 - Engineering</v>
      </c>
      <c r="CT49" t="str">
        <v>62210 - Shipping &amp; Handing (Freight)</v>
      </c>
      <c r="CU49" t="str">
        <v>62211 - Telephones</v>
      </c>
      <c r="CV49" t="str">
        <v>62212 - Cellular Phones</v>
      </c>
      <c r="CW49" t="str">
        <v>62213 - Pagers</v>
      </c>
      <c r="CX49" t="str">
        <v>62214 - Internet Access</v>
      </c>
      <c r="CY49" t="str">
        <v>62215 - Telecom maintenance and repair</v>
      </c>
      <c r="CZ49" t="str">
        <v>62216 - Telecom contracts</v>
      </c>
      <c r="DA49" t="str">
        <v>62217 - Telecommunications</v>
      </c>
      <c r="DB49" t="str">
        <v>62218 - Telephone Reimbursement</v>
      </c>
      <c r="DC49" t="str">
        <v>62219 - Long Distance</v>
      </c>
      <c r="DD49" t="str">
        <v>62221 - Financial &amp; Audit</v>
      </c>
      <c r="DE49" t="str">
        <v>62222 - Sign Painting &amp; Lettering</v>
      </c>
      <c r="DF49" t="str">
        <v>62223 - Medical Services</v>
      </c>
      <c r="DG49" t="str">
        <v>62225 - Other Professional Fees</v>
      </c>
      <c r="DH49" t="str">
        <v>62226 - Professional Fees - Sub-Recipients</v>
      </c>
      <c r="DI49" t="str">
        <v>62227 - Collection Fees - Linebarger</v>
      </c>
      <c r="DJ49" t="str">
        <v>62228 - Judical Region - Local Issue</v>
      </c>
      <c r="DK49" t="str">
        <v>62229 - Contra - Reimbursement from Ci</v>
      </c>
      <c r="DL49" t="str">
        <v>62235 - DDA - Spendable Balance</v>
      </c>
      <c r="DM49" t="str">
        <v>62240 - Incentives- Participants</v>
      </c>
      <c r="DN49" t="str">
        <v>62250 - Incentives- Grants</v>
      </c>
      <c r="DO49" t="str">
        <v>62254 - Lumber</v>
      </c>
      <c r="DP49" t="str">
        <v>62255 - Steel &amp; Iron</v>
      </c>
      <c r="DQ49" t="str">
        <v>62256 - Concrete Pipes</v>
      </c>
      <c r="DR49" t="str">
        <v>62257 - Sand</v>
      </c>
      <c r="DS49" t="str">
        <v>62258 - Chat</v>
      </c>
      <c r="DT49" t="str">
        <v>62259 - Liquid Asphalt</v>
      </c>
      <c r="DU49" t="str">
        <v>62260 - Asphalt Plant Mix</v>
      </c>
      <c r="DV49" t="str">
        <v>62261 - Cement Slurry</v>
      </c>
      <c r="DW49" t="str">
        <v>62262 - Road Gravel</v>
      </c>
      <c r="DX49" t="str">
        <v>62263 - Hazardous Waste Disposal</v>
      </c>
      <c r="DY49" t="str">
        <v>62264 - Waste Disposal</v>
      </c>
      <c r="DZ49" t="str">
        <v>62265 - Trash / Litter Removal</v>
      </c>
      <c r="EA49" t="str">
        <v>62266 - Cement Sacrete</v>
      </c>
      <c r="EB49" t="str">
        <v>62267 - Signage</v>
      </c>
      <c r="EC49" t="str">
        <v>62268 - Surety Bonds</v>
      </c>
      <c r="ED49" t="str">
        <v>62269 - Death/Burial Expense</v>
      </c>
      <c r="EE49" t="str">
        <v>62270 - Line Stabilizer</v>
      </c>
      <c r="EF49" t="str">
        <v>62271 - Delivery Service</v>
      </c>
      <c r="EG49" t="str">
        <v>62275 - Usage Equipment</v>
      </c>
      <c r="EH49" t="str">
        <v>62280 - Usage Materials/Burdened</v>
      </c>
      <c r="EI49" t="str">
        <v>62285 - Fuel</v>
      </c>
      <c r="EJ49" t="str">
        <v>62310 - Petit Jury</v>
      </c>
      <c r="EK49" t="str">
        <v>62320 - Grand Jury</v>
      </c>
      <c r="EL49" t="str">
        <v>62330 - Visiting Judges</v>
      </c>
      <c r="EM49" t="str">
        <v>62340 - Visiting Court Reporters</v>
      </c>
      <c r="EN49" t="str">
        <v>62350 - Election Workers</v>
      </c>
      <c r="EO49" t="str">
        <v>62351 - DCCCD  Fitness Center</v>
      </c>
      <c r="EP49" t="str">
        <v>62352 - Room &amp; Board</v>
      </c>
      <c r="EQ49" t="str">
        <v>62353 - Cable Television</v>
      </c>
      <c r="ER49" t="str">
        <v>62354 - Relocation Expense</v>
      </c>
      <c r="ES49" t="str">
        <v>62355 - Miscellaneous Reimbursables</v>
      </c>
      <c r="ET49" t="str">
        <v>62356 - Maintenance Contracts</v>
      </c>
      <c r="EU49" t="str">
        <v>62357 - CPS Contracts</v>
      </c>
      <c r="EV49" t="str">
        <v>62358 - General Liability</v>
      </c>
      <c r="EW49" t="str">
        <v>62359 - Property Insurance</v>
      </c>
      <c r="EX49" t="str">
        <v>62360 - Insurance</v>
      </c>
      <c r="EY49" t="str">
        <v>62361 - Data Processing Contract</v>
      </c>
      <c r="EZ49" t="str">
        <v>62362 - Workers Comp (Courtesy Patrol)</v>
      </c>
      <c r="FA49" t="str">
        <v>62363 - Fire Fighting</v>
      </c>
      <c r="FB49" t="str">
        <v>62364 - Claims Against County</v>
      </c>
      <c r="FC49" t="str">
        <v>62365 - Janitorial Service -Contractual</v>
      </c>
      <c r="FD49" t="str">
        <v>62366 - Records Management Contracts</v>
      </c>
      <c r="FE49" t="str">
        <v>62367 - Other Contractual Services</v>
      </c>
      <c r="FF49" t="str">
        <v>62368 - Water Improvements - CDBG</v>
      </c>
      <c r="FG49" t="str">
        <v>62369 - Streets/Sidewalks - CDBG</v>
      </c>
      <c r="FH49" t="str">
        <v>62370 - Housing Reconstruction - CDBG</v>
      </c>
      <c r="FI49" t="str">
        <v>62371 - Transfer to State</v>
      </c>
      <c r="FJ49" t="str">
        <v>62372 - Indirect Costs</v>
      </c>
      <c r="FK49" t="str">
        <v>62373 - EMS Service</v>
      </c>
      <c r="FL49" t="str">
        <v>62374 - Mental Health State Contracts</v>
      </c>
      <c r="FM49" t="str">
        <v>62375 - Blight Removal/Demolition - CDBG</v>
      </c>
      <c r="FN49" t="str">
        <v>62376 - Housing Construction - CDBG</v>
      </c>
      <c r="FO49" t="str">
        <v>62377 - Building Improvements - CDBG</v>
      </c>
      <c r="FP49" t="str">
        <v>62378 - Sewer Improvements - CDBG</v>
      </c>
      <c r="FQ49" t="str">
        <v>62379 - Code Adminisstrator - CDBF</v>
      </c>
      <c r="FR49" t="str">
        <v>62405 - Tuition Reimbursement</v>
      </c>
      <c r="FS49" t="str">
        <v>62410 - Substitute Court Reporters</v>
      </c>
      <c r="FT49" t="str">
        <v>62430 - Consulting Fees</v>
      </c>
      <c r="FU49" t="str">
        <v>62440 - Classroom Training</v>
      </c>
      <c r="FV49" t="str">
        <v>62460 - Training Fees</v>
      </c>
      <c r="FW49" t="str">
        <v>62462 - Registration Fees - Training</v>
      </c>
      <c r="FX49" t="str">
        <v>62465 - Court Appointed Masters/Refere</v>
      </c>
      <c r="FY49" t="str">
        <v>62470 - Court Appted Atty - Other allowable Exp District Court</v>
      </c>
      <c r="FZ49" t="str">
        <v>62471 - Court Appted Atty - Other allowable Exp County Court</v>
      </c>
      <c r="GA49" t="str">
        <v>62472 - Court Appted Atty - Other allowable Exp Appeals</v>
      </c>
      <c r="GB49" t="str">
        <v>62473 - Court Appted Atty - Misdemeanor</v>
      </c>
      <c r="GC49" t="str">
        <v>62474 - Court Appted Atty - County Court Appeal</v>
      </c>
      <c r="GD49" t="str">
        <v>62475 - Court Appted Atty - Felony</v>
      </c>
      <c r="GE49" t="str">
        <v>62476 - Court Appted Atty - Captial Murder</v>
      </c>
      <c r="GF49" t="str">
        <v>62477 - Court Appted Atty - Writs</v>
      </c>
      <c r="GG49" t="str">
        <v>62478 - Court Appted Atty - Investigator</v>
      </c>
      <c r="GH49" t="str">
        <v>62479 - Court Appted Atty -Child Welfare</v>
      </c>
      <c r="GI49" t="str">
        <v>62480 - Court Appted Atty - Delinquency</v>
      </c>
      <c r="GJ49" t="str">
        <v>62481 - Court Appointed Atty. -   Death Penalty</v>
      </c>
      <c r="GK49" t="str">
        <v>62482 - Court Appted Atty - No Charges</v>
      </c>
      <c r="GL49" t="str">
        <v>62483 - Court Appted Atty - District Court Appeal</v>
      </c>
      <c r="GM49" t="str">
        <v>62484 - Courty Appted Atty - Other allowable Exp Capital</v>
      </c>
      <c r="GN49" t="str">
        <v>62485 - Ct. Appt. Ad-Iitem Full Guardianship</v>
      </c>
      <c r="GO49" t="str">
        <v>62486 - Court Appointed Advocates</v>
      </c>
      <c r="GP49" t="str">
        <v>62488 - Trial Expense Other Court Costs</v>
      </c>
      <c r="GQ49" t="str">
        <v>62491 - Transcripts of Proceedings</v>
      </c>
      <c r="GR49" t="str">
        <v>62492 - Mediators</v>
      </c>
      <c r="GS49" t="str">
        <v>62493 - Witness Fees</v>
      </c>
      <c r="GT49" t="str">
        <v>62494 - Expenses -Visiting Judges &amp; CT Reporters</v>
      </c>
      <c r="GU49" t="str">
        <v>62495 - Attorney Pro Tem</v>
      </c>
      <c r="GV49" t="str">
        <v>62496 - Appraisal District Share</v>
      </c>
      <c r="GW49" t="str">
        <v>62497 - Expert Testimony - Non PSYCH</v>
      </c>
      <c r="GX49" t="str">
        <v>62498 - Expert Testimony - Psych</v>
      </c>
      <c r="GY49" t="str">
        <v>62499 - Expert Testimony - Non Psych Capital</v>
      </c>
      <c r="GZ49" t="str">
        <v>62500 - Expert Testimony - PD</v>
      </c>
      <c r="HA49" t="str">
        <v>62501 - Expert Testimony - Psych Capital</v>
      </c>
      <c r="HB49" t="str">
        <v>62502 - Capital Public Defender Expert Witness</v>
      </c>
      <c r="HC49" t="str">
        <v>62505 - Investigator - Capital</v>
      </c>
      <c r="HD49" t="str">
        <v>62510 - Ammunition/Explosives</v>
      </c>
      <c r="HE49" t="str">
        <v>62520 - Crime Scene Supplies</v>
      </c>
      <c r="HF49" t="str">
        <v>62530 - Law Enforcement Badges</v>
      </c>
      <c r="HG49" t="str">
        <v>62535 - Bulletproof Vests</v>
      </c>
      <c r="HH49" t="str">
        <v>62540 - Groceries</v>
      </c>
      <c r="HI49" t="str">
        <v>62543 - Vehicles Insurance</v>
      </c>
      <c r="HJ49" t="str">
        <v>62544 - Other</v>
      </c>
      <c r="HK49" t="str">
        <v>62545 - Household Utensils</v>
      </c>
      <c r="HL49" t="str">
        <v>62550 - Kitchen Supplies</v>
      </c>
      <c r="HM49" t="str">
        <v>62555 - Detention Supplies</v>
      </c>
      <c r="HN49" t="str">
        <v>62556 - Personal Care Toiletries</v>
      </c>
      <c r="HO49" t="str">
        <v>62560 - Land-Open Spaces and PW</v>
      </c>
      <c r="HP49" t="str">
        <v>62565 - Citi Lead Projects - Public Wks</v>
      </c>
      <c r="HQ49" t="str">
        <v>62567 - Professional Services</v>
      </c>
      <c r="HR49" t="str">
        <v>62568 - R O W</v>
      </c>
      <c r="HS49" t="str">
        <v>62569 - Land Improvment- Highways and Streets</v>
      </c>
      <c r="HT49" t="str">
        <v>62570 - Construction</v>
      </c>
      <c r="HU49" t="str">
        <v>62571 - Special Commissioners</v>
      </c>
      <c r="HV49" t="str">
        <v>62575 - Clothing  &amp;  Bedding</v>
      </c>
      <c r="HW49" t="str">
        <v>62580 - Reserve Deputy Bond</v>
      </c>
      <c r="HX49" t="str">
        <v>62585 - Informant Fees</v>
      </c>
      <c r="HY49" t="str">
        <v>62590 - County Auto Maintenance</v>
      </c>
      <c r="HZ49" t="str">
        <v>62595 - Vehicle Emissions Repairs</v>
      </c>
      <c r="IA49" t="str">
        <v>62610 - Auto Parts &amp; Supplies</v>
      </c>
      <c r="IB49" t="str">
        <v>62620 - Towing / Road Service</v>
      </c>
      <c r="IC49" t="str">
        <v>62630 - Radio Parts &amp; Supplies</v>
      </c>
      <c r="ID49" t="str">
        <v>62635 - Materials and Supplies</v>
      </c>
      <c r="IE49" t="str">
        <v>62640 - Maintenance/Labor on Building/Office Equipment</v>
      </c>
      <c r="IF49" t="str">
        <v>62650 - Special Equipment Maintenance</v>
      </c>
      <c r="IG49" t="str">
        <v>62660 - Computer Maintenance (Non Contractual)</v>
      </c>
      <c r="IH49" t="str">
        <v>62670 - Maintenance</v>
      </c>
      <c r="II49" t="str">
        <v>62680 - Building Material</v>
      </c>
      <c r="IJ49" t="str">
        <v>62690 - Hardware &amp; Electrical Supplies</v>
      </c>
      <c r="IK49" t="str">
        <v>62710 - Plumbing Supplies</v>
      </c>
      <c r="IL49" t="str">
        <v>62720 - Janitorial Supplies</v>
      </c>
      <c r="IM49" t="str">
        <v>62730 - Small Tools</v>
      </c>
      <c r="IN49" t="str">
        <v>62740 - Painting Supplies</v>
      </c>
      <c r="IO49" t="str">
        <v>62750 - Welding Supplies</v>
      </c>
      <c r="IP49" t="str">
        <v>62760 - Ground Maintenance</v>
      </c>
      <c r="IQ49" t="str">
        <v>62770 - Extermination/Fumigation</v>
      </c>
      <c r="IR49" t="str">
        <v>62810 - Groceries-Other</v>
      </c>
      <c r="IS49" t="str">
        <v>62815 - Jury Room Supplies</v>
      </c>
      <c r="IT49" t="str">
        <v>62818 - FM-Minor Building Alterations</v>
      </c>
      <c r="IU49" t="str">
        <v>62820 - Agricultural Supplies</v>
      </c>
      <c r="IV49" t="str">
        <v>62825 - Animal &amp; Livestock Feed &amp; Supplies</v>
      </c>
      <c r="IW49" t="str">
        <v>62830 - Animal Disposal</v>
      </c>
      <c r="IX49" t="str">
        <v>62835 - Autopsy Supplies</v>
      </c>
      <c r="IY49" t="str">
        <v>62840 - Laboratory Supplies</v>
      </c>
      <c r="IZ49" t="str">
        <v>62845 - Chemicals</v>
      </c>
      <c r="JA49" t="str">
        <v>62846 - Cylinder Gases</v>
      </c>
      <c r="JB49" t="str">
        <v>62847 - Drafting /Survey Supplies</v>
      </c>
      <c r="JC49" t="str">
        <v>62860 - FM-ADA Improvements</v>
      </c>
      <c r="JD49" t="str">
        <v>62861 - FM-Flooring updates</v>
      </c>
      <c r="JE49" t="str">
        <v>62862 - FM-Environmental Remediation</v>
      </c>
      <c r="JF49" t="str">
        <v>62863 - FM-HVAC Repair</v>
      </c>
      <c r="JG49" t="str">
        <v>62864 - FM-Minor Building Alterations</v>
      </c>
      <c r="JH49" t="str">
        <v>62865 - FM-Landscaping</v>
      </c>
      <c r="JI49" t="str">
        <v>62866 - FM-ADA Improvements</v>
      </c>
      <c r="JJ49" t="str">
        <v>62867 - FM-Lighting</v>
      </c>
      <c r="JK49" t="str">
        <v>62868 - FM-Other Facility Expense</v>
      </c>
      <c r="JL49" t="str">
        <v>62869 - FM-Fire Alarm&amp; Smoke Detectors</v>
      </c>
      <c r="JM49" t="str">
        <v>62871 - FM-Other Facility Expense</v>
      </c>
      <c r="JN49" t="str">
        <v>62872 - FM-Parking Program</v>
      </c>
      <c r="JO49" t="str">
        <v>62873 - FM-Emergency Management System</v>
      </c>
      <c r="JP49" t="str">
        <v>62874 - FM-Electrical</v>
      </c>
      <c r="JQ49" t="str">
        <v>62875 - FM-Plumbing</v>
      </c>
      <c r="JR49" t="str">
        <v>62876 - FM-Elevators</v>
      </c>
      <c r="JS49" t="str">
        <v>62880 - Election Supplies</v>
      </c>
      <c r="JT49" t="str">
        <v>62890 - Voting Machine Supplies</v>
      </c>
      <c r="JU49" t="str">
        <v>62910 - Voting Machine Transportation</v>
      </c>
      <c r="JV49" t="str">
        <v>62920 - Drug &amp; Medical Supplies</v>
      </c>
      <c r="JW49" t="str">
        <v>62930 - Photo Supplies</v>
      </c>
      <c r="JX49" t="str">
        <v>62935 - Two-Way Radios</v>
      </c>
      <c r="JY49" t="str">
        <v>62940 - Laundry &amp; Cleaning Supplies</v>
      </c>
      <c r="JZ49" t="str">
        <v>62950 - Books &amp; Supplements</v>
      </c>
      <c r="KA49" t="str">
        <v>62960 - Training Supplies</v>
      </c>
      <c r="KB49" t="str">
        <v>62970 - Uniforms</v>
      </c>
      <c r="KC49" t="str">
        <v>62975 - Payment Old Cancelled Warrants</v>
      </c>
      <c r="KD49" t="str">
        <v>62980 - Auto Expense - Incidental</v>
      </c>
      <c r="KE49" t="str">
        <v>62990 - Special Allocation - Welfare Dept.</v>
      </c>
      <c r="KF49" t="str">
        <v>62995 - Lease Expenses</v>
      </c>
      <c r="KG49" t="str">
        <v>63101 - GT6112-Substitute Teacher Salaries</v>
      </c>
      <c r="KH49" t="str">
        <v>63102 - GT6119-Teachers and Other Prof</v>
      </c>
      <c r="KI49" t="str">
        <v>63103 - GT6121-Extra Duty Pay /Overtime</v>
      </c>
      <c r="KJ49" t="str">
        <v>63104 - GT6129-Support Salaries</v>
      </c>
      <c r="KK49" t="str">
        <v>63105 - GT6141-Social Security / Medic</v>
      </c>
      <c r="KL49" t="str">
        <v>63106 - GT6142-Group Health and Life I</v>
      </c>
      <c r="KM49" t="str">
        <v>63107 - GT6143-Workers Compensation</v>
      </c>
      <c r="KN49" t="str">
        <v>63108 - GT6145-Unemployment Compensation</v>
      </c>
      <c r="KO49" t="str">
        <v>63109 - GT6146-Teacher Retirement / TR</v>
      </c>
      <c r="KP49" t="str">
        <v>63110 - GT6200-No Description</v>
      </c>
      <c r="KQ49" t="str">
        <v>63111 - GT6211-Legal Services</v>
      </c>
      <c r="KR49" t="str">
        <v>63112 - GT6212-Audit Services</v>
      </c>
      <c r="KS49" t="str">
        <v>63113 - GT6239-Education Service Center</v>
      </c>
      <c r="KT49" t="str">
        <v>63114 - GT6249-Maintenance and Repair</v>
      </c>
      <c r="KU49" t="str">
        <v>63115 - GT6259-Utilities</v>
      </c>
      <c r="KV49" t="str">
        <v>63116 - GT6269-Rentals - Operating Lea</v>
      </c>
      <c r="KW49" t="str">
        <v>63117 - GT6299-No Description</v>
      </c>
      <c r="KX49" t="str">
        <v>63118 - GT6319-Supplies for Maintenanc</v>
      </c>
      <c r="KY49" t="str">
        <v>63119 - GT6321-Textbooks</v>
      </c>
      <c r="KZ49" t="str">
        <v>63120 - GT6329-No Description</v>
      </c>
      <c r="LA49" t="str">
        <v>63121 - GT6339-Testing Materials</v>
      </c>
      <c r="LB49" t="str">
        <v>63122 - GT6399-Supplies and Materials</v>
      </c>
      <c r="LC49" t="str">
        <v>63123 - GT6411-Employee Travel</v>
      </c>
      <c r="LD49" t="str">
        <v>63124 - GT6429-Insurance Cost</v>
      </c>
      <c r="LE49" t="str">
        <v>63125 - GT6494-No Description</v>
      </c>
      <c r="LF49" t="str">
        <v>63126 - GT6499-Fees, Dues and Other Ex</v>
      </c>
      <c r="LG49" t="str">
        <v>67520 - Interest Payment</v>
      </c>
      <c r="LH49" t="str">
        <v>67525 - Premium &amp; Discount Amortization - Debt</v>
      </c>
      <c r="LI49" t="str">
        <v>67530 - Principal Payment</v>
      </c>
      <c r="LJ49" t="str">
        <v>67532 - Debt Issuance Costs</v>
      </c>
      <c r="LK49" t="str">
        <v>67535 - Deferred Debt Issuance Amortization</v>
      </c>
      <c r="LL49" t="str">
        <v>68001 - Property - Budget Only</v>
      </c>
      <c r="LM49" t="str">
        <v>68010 - Engineering &amp; Design ( Other than CMAQ)</v>
      </c>
      <c r="LN49" t="str">
        <v>68011 - Capital Outlay Other</v>
      </c>
      <c r="LO49" t="str">
        <v>68020 - Professional/Consultant Fees</v>
      </c>
      <c r="LP49" t="str">
        <v>68050 - Administrative Costs- Property</v>
      </c>
      <c r="LQ49" t="str">
        <v>68110 - Land - DO NOT USE</v>
      </c>
      <c r="LR49" t="str">
        <v>68111 - Land-NEW</v>
      </c>
      <c r="LS49" t="str">
        <v>68115 - Land Improvements</v>
      </c>
      <c r="LT49" t="str">
        <v>68116 - Land Improvements-NEW</v>
      </c>
      <c r="LU49" t="str">
        <v>68120 - Buildings</v>
      </c>
      <c r="LV49" t="str">
        <v>68121 - Building Reno - 20 year</v>
      </c>
      <c r="LW49" t="str">
        <v>68130 - Building Improvements</v>
      </c>
      <c r="LX49" t="str">
        <v>68131 - Tenant Build Out - Leasehold</v>
      </c>
      <c r="LY49" t="str">
        <v>68132 - Major Elevator Improvements</v>
      </c>
      <c r="LZ49" t="str">
        <v>68136 - Capx Temp Buildings</v>
      </c>
      <c r="MA49" t="str">
        <v>68141 - R-O-W - Land</v>
      </c>
      <c r="MB49" t="str">
        <v>68144 - R-O-W - Appraisers Fees</v>
      </c>
      <c r="MC49" t="str">
        <v>68147 - R-O-W - Title Expense</v>
      </c>
      <c r="MD49" t="str">
        <v>68149 - R-O-W - Sole Expense of State</v>
      </c>
      <c r="ME49" t="str">
        <v>68180 - Property Inspection</v>
      </c>
      <c r="MF49" t="str">
        <v>68185 - Archeological Survey</v>
      </c>
      <c r="MG49" t="str">
        <v>68190 - Architects Fees</v>
      </c>
      <c r="MH49" t="str">
        <v>68210 - Construction in Progress_A08210</v>
      </c>
      <c r="MI49" t="str">
        <v>68293 - Computer Hardware - Non capital outlay</v>
      </c>
      <c r="MJ49" t="str">
        <v>68294 - Computer Software As A Service - Not capitallized</v>
      </c>
      <c r="MK49" t="str">
        <v>68295 - Software Purchase - Non CAP</v>
      </c>
      <c r="ML49" t="str">
        <v>68311 - Roads</v>
      </c>
      <c r="MM49" t="str">
        <v>68312 - Bridges</v>
      </c>
      <c r="MN49" t="str">
        <v>68314 - Quality Control - Roads &amp; Bridge</v>
      </c>
      <c r="MO49" t="str">
        <v>68318 - Capital exp-cities</v>
      </c>
      <c r="MP49" t="str">
        <v>68319 - Capital - Contra (Reimbursement from Cities</v>
      </c>
      <c r="MQ49" t="str">
        <v>68330 - Curb, Gutter, &amp; Drainage</v>
      </c>
      <c r="MR49" t="str">
        <v>68399 - Capital-contra-cities</v>
      </c>
      <c r="MS49" t="str">
        <v>68410 - Furniture &amp; Equipment</v>
      </c>
      <c r="MT49" t="str">
        <v>68414 - Office Equipment</v>
      </c>
      <c r="MU49" t="str">
        <v>68415 - Equipment, Fixed Assets</v>
      </c>
      <c r="MV49" t="str">
        <v>68416 - Medical Equipment</v>
      </c>
      <c r="MW49" t="str">
        <v>68417 - Telephone Equipment</v>
      </c>
      <c r="MX49" t="str">
        <v>68418 - General Equipment</v>
      </c>
      <c r="MY49" t="str">
        <v>68419 - Laundry Equipment</v>
      </c>
      <c r="MZ49" t="str">
        <v>68520 - Telecommunication Equipment</v>
      </c>
      <c r="NA49" t="str">
        <v>68530 - Law Library Books (Complete Se</v>
      </c>
      <c r="NB49" t="str">
        <v>68610 - Special Equipment Maintenance</v>
      </c>
      <c r="NC49" t="str">
        <v>68615 - Road Construction Equipment</v>
      </c>
      <c r="ND49" t="str">
        <v>68616 - Laboratory Equipment</v>
      </c>
      <c r="NE49" t="str">
        <v>68620 - Vehicles</v>
      </c>
      <c r="NF49" t="str">
        <v>68621 - Electric Vehicles</v>
      </c>
      <c r="NG49" t="str">
        <v>68625 - Trucks</v>
      </c>
      <c r="NH49" t="str">
        <v>68630 - Computer Hardware</v>
      </c>
      <c r="NI49" t="str">
        <v>68639 - Software - Other Exp</v>
      </c>
      <c r="NJ49" t="str">
        <v>68640 - Computer Software over $10000</v>
      </c>
      <c r="NK49" t="str">
        <v>68641 - Software Dev, Imp, Cons Fees</v>
      </c>
      <c r="NL49" t="str">
        <v>68642 - Leases NonCapitalized F196 only</v>
      </c>
      <c r="NM49" t="str">
        <v>68643 - Capital Leases</v>
      </c>
      <c r="NN49" t="str">
        <v>68708 - Property - Traffic Signs</v>
      </c>
      <c r="NO49" t="str">
        <v>68713 - Property - Kitchen Equipment</v>
      </c>
      <c r="NP49" t="str">
        <v>68801 - Flooring Updates</v>
      </c>
      <c r="NQ49" t="str">
        <v>68803 - FM-Electrical</v>
      </c>
      <c r="NR49" t="str">
        <v>68806 - FM-Energy Management system</v>
      </c>
      <c r="NS49" t="str">
        <v>68809 - FM-Environmental Remediation</v>
      </c>
      <c r="NT49" t="str">
        <v>68812 - FM-Fire Alarm&amp; Smoke Detectors</v>
      </c>
      <c r="NU49" t="str">
        <v>68815 - FM-HVAC Repair</v>
      </c>
      <c r="NV49" t="str">
        <v>68818 - FM-Minor building alterations</v>
      </c>
      <c r="NW49" t="str">
        <v>68821 - FM-Painting</v>
      </c>
      <c r="NX49" t="str">
        <v>68824 - FM-Parking Program</v>
      </c>
      <c r="NY49" t="str">
        <v>68827 - FM_Plumbing</v>
      </c>
      <c r="NZ49" t="str">
        <v>68830 - FM-Roofing</v>
      </c>
      <c r="OA49" t="str">
        <v>68833 - Telcom</v>
      </c>
      <c r="OB49" t="str">
        <v>68836 - FM-Waterproofing</v>
      </c>
      <c r="OC49" t="str">
        <v>68839 - FM-Windows</v>
      </c>
      <c r="OD49" t="str">
        <v>68842 - FM-Landscaping</v>
      </c>
      <c r="OE49" t="str">
        <v>68845 - FM-ADA Improvements</v>
      </c>
      <c r="OF49" t="str">
        <v>68851 - FM-Lighting</v>
      </c>
      <c r="OG49" t="str">
        <v>68871 - FM-Other Facility Expense</v>
      </c>
      <c r="OH49" t="str">
        <v>68950 - Depreciation</v>
      </c>
      <c r="OI49" t="str">
        <v xml:space="preserve">68951 - Amortization </v>
      </c>
      <c r="OJ49" t="str">
        <v>68955 - Depreciation Adjustment - FA</v>
      </c>
      <c r="OK49" t="str">
        <v>68960 - Gain/Loss - NBV - FA</v>
      </c>
      <c r="OL49" t="str">
        <v>68961 - Cost of Removal Gain/Loss</v>
      </c>
      <c r="OM49" t="str">
        <v>69305 - Retiree-Health</v>
      </c>
      <c r="ON49" t="str">
        <v>69310 - W. Comp. Admin. Fee Expenses</v>
      </c>
      <c r="OO49" t="str">
        <v>69315 - Prescriptions</v>
      </c>
      <c r="OP49" t="str">
        <v>69320 - Administrative Fees-INS TRUST</v>
      </c>
      <c r="OQ49" t="str">
        <v>69325 - Trust - Section 125 Flex Claims</v>
      </c>
      <c r="OR49" t="str">
        <v>69330 - Trust - Optumhealth Bank</v>
      </c>
      <c r="OS49" t="str">
        <v>69335 - Trust - Miscellaneous Expenses</v>
      </c>
      <c r="OT49" t="str">
        <v>69340 - North Texas Alliance</v>
      </c>
      <c r="OU49" t="str">
        <v>69345 - Trust - Texas Health Choice</v>
      </c>
      <c r="OV49" t="str">
        <v>69350 - Trust - Safeguard Dental</v>
      </c>
      <c r="OW49" t="str">
        <v>69355 - Trust-Mental Health Network services</v>
      </c>
      <c r="OX49" t="str">
        <v>69360 - Trust - Refunds Medical Payments</v>
      </c>
      <c r="OY49" t="str">
        <v>69365 - Affordalbe Care ACT</v>
      </c>
      <c r="OZ49" t="str">
        <v>69370 - Special &amp; Trust Disbursements</v>
      </c>
      <c r="PA49" t="str">
        <v>69375 - ISF-Workers Comp Expenses</v>
      </c>
    </row>
    <row r="50" spans="1:417" x14ac:dyDescent="0.25">
      <c r="A50" t="str" cm="1">
        <f t="array" ref="A50:PA50">TRANSPOSE(_xlfn._xlws.SORT(_xlfn._xlws.FILTER(TableAccount[Account List],ISNUMBER(SEARCH(Travel!Z51,TableAccount[Account List])))))</f>
        <v>61010 - Salaries - Official</v>
      </c>
      <c r="B50" t="str">
        <v>61011 - District Court Judges(Tex. Govt. Code Sec. 659.012(a)(1))</v>
      </c>
      <c r="C50" t="str">
        <v>61012 - Court of Appeals Justices(Tex. Govt. Code Sec. 659.012(a)(2))</v>
      </c>
      <c r="D50" t="str">
        <v>61013 - Supreme Court Justices &amp; Court of Criminal Appeals Judges(Tex. Govt. Code Sec. 659.012(a)(3))</v>
      </c>
      <c r="E50" t="str">
        <v>61014 - County Court at Law Judges (Tex. Govt. Code Sec. 25.0005)</v>
      </c>
      <c r="F50" t="str">
        <v>61015 - Probate Court Judges(Tex. Govt. Code Sec. 25.0023)</v>
      </c>
      <c r="G50" t="str">
        <v>61016 - Appointed Directors</v>
      </c>
      <c r="H50" t="str">
        <v>61020 - Salaries - Assistant</v>
      </c>
      <c r="I50" t="str">
        <v>61025 - Supplemental Pay</v>
      </c>
      <c r="J50" t="str">
        <v>61030 - Salaries - Court Coordinators</v>
      </c>
      <c r="K50" t="str">
        <v>61040 - Salaries - Court Reporters</v>
      </c>
      <c r="L50" t="str">
        <v>61050 - Salaries - Overtime</v>
      </c>
      <c r="M50" t="str">
        <v>61060 - Salaries - Extra Help</v>
      </c>
      <c r="N50" t="str">
        <v>61061 - Salaries - Part-time Regular</v>
      </c>
      <c r="O50" t="str">
        <v>61062 - Salaries - Part-time Temporary</v>
      </c>
      <c r="P50" t="str">
        <v>61070 - Automobile Allowance</v>
      </c>
      <c r="Q50" t="str">
        <v>61080 - Mileage Reimbursement</v>
      </c>
      <c r="R50" t="str">
        <v>61090 - Salary Lag Account</v>
      </c>
      <c r="S50" t="str">
        <v>61110 - Social Security</v>
      </c>
      <c r="T50" t="str">
        <v>61111 - FICA_A01111</v>
      </c>
      <c r="U50" t="str">
        <v>61112 - Medicare_A01112</v>
      </c>
      <c r="V50" t="str">
        <v>61113 - PARS</v>
      </c>
      <c r="W50" t="str">
        <v>61120 - Sick Leave Payoff</v>
      </c>
      <c r="X50" t="str">
        <v>61140 - Insurance -Employer</v>
      </c>
      <c r="Y50" t="str">
        <v>61150 - Fringe Benefits Retirement-Employer</v>
      </c>
      <c r="Z50" t="str">
        <v>61160 - Unemployment Insurance</v>
      </c>
      <c r="AA50" t="str">
        <v>61190 - Workers Compensation- County</v>
      </c>
      <c r="AB50" t="str">
        <v>62001 - Operating - Budget Only</v>
      </c>
      <c r="AC50" t="str">
        <v>62010 - Advertising</v>
      </c>
      <c r="AD50" t="str">
        <v>62011 - Classified Advertising</v>
      </c>
      <c r="AE50" t="str">
        <v>62012 - Advertisement for Bids</v>
      </c>
      <c r="AF50" t="str">
        <v>62013 - Legal Notices</v>
      </c>
      <c r="AG50" t="str">
        <v>62014 - Other</v>
      </c>
      <c r="AH50" t="str">
        <v>62015 - Forfeiture Disbursements</v>
      </c>
      <c r="AI50" t="str">
        <v>62021 - Truck  Rental</v>
      </c>
      <c r="AJ50" t="str">
        <v>62022 - Equipment Rental</v>
      </c>
      <c r="AK50" t="str">
        <v>62023 - Building Rental</v>
      </c>
      <c r="AL50" t="str">
        <v>62024 - Other  Rental</v>
      </c>
      <c r="AM50" t="str">
        <v>62025 - Voting Machine Rental</v>
      </c>
      <c r="AN50" t="str">
        <v>62026 - Business Travel</v>
      </c>
      <c r="AO50" t="str">
        <v>62027 - Conference Travel</v>
      </c>
      <c r="AP50" t="str">
        <v>62028 - Legislative Travel</v>
      </c>
      <c r="AQ50" t="str">
        <v>62029 - Recruiting Travel</v>
      </c>
      <c r="AR50" t="str">
        <v>62030 - Administrative Expense</v>
      </c>
      <c r="AS50" t="str">
        <v>62031 - Administrative Expense Contra</v>
      </c>
      <c r="AT50" t="str">
        <v>62035 - Late Fees/Finance Charges</v>
      </c>
      <c r="AU50" t="str">
        <v>62036 - Day Treatment Program</v>
      </c>
      <c r="AV50" t="str">
        <v>62037 - Electronic Monitoring</v>
      </c>
      <c r="AW50" t="str">
        <v>62038 - Juvenile Groceries</v>
      </c>
      <c r="AX50" t="str">
        <v>62039 - Emergency Foster Care</v>
      </c>
      <c r="AY50" t="str">
        <v>62040 - Emergency Food Assistance</v>
      </c>
      <c r="AZ50" t="str">
        <v>62041 - Emergency Medical Assistance</v>
      </c>
      <c r="BA50" t="str">
        <v>62042 - School/Recreation Expense</v>
      </c>
      <c r="BB50" t="str">
        <v>62043 - Residential Placement</v>
      </c>
      <c r="BC50" t="str">
        <v>62044 - Medical Expenses</v>
      </c>
      <c r="BD50" t="str">
        <v>62050 - Conference/Staff Development Expense</v>
      </c>
      <c r="BE50" t="str">
        <v>62080 - Dues &amp; Subscriptions</v>
      </c>
      <c r="BF50" t="str">
        <v>62081 - Organizational Dues</v>
      </c>
      <c r="BG50" t="str">
        <v>62082 - Subscriptions</v>
      </c>
      <c r="BH50" t="str">
        <v>62083 - Refunds</v>
      </c>
      <c r="BI50" t="str">
        <v>62084 - Reporting Vital Statistics</v>
      </c>
      <c r="BJ50" t="str">
        <v>62090 - Property Less than $5000</v>
      </c>
      <c r="BK50" t="str">
        <v>62093 - Computer Hardware less than $5000</v>
      </c>
      <c r="BL50" t="str">
        <v>62094 - Software as a service</v>
      </c>
      <c r="BM50" t="str">
        <v>62095 - Computer Software</v>
      </c>
      <c r="BN50" t="str">
        <v>62097 - Radios less than $5000 (8/30/01)</v>
      </c>
      <c r="BO50" t="str">
        <v>62098 - Weapons - Guns, Rifles</v>
      </c>
      <c r="BP50" t="str">
        <v>62125 - Questioned Cost Reimbursement</v>
      </c>
      <c r="BQ50" t="str">
        <v>62136 - Court Appointed Interpreter</v>
      </c>
      <c r="BR50" t="str">
        <v>62140 - Transportation Assistance</v>
      </c>
      <c r="BS50" t="str">
        <v>62150 - License &amp; Permit Fees</v>
      </c>
      <c r="BT50" t="str">
        <v>62151 - Rental Assistance- Emergency</v>
      </c>
      <c r="BU50" t="str">
        <v>62152 - Rental Assistance - Long Term</v>
      </c>
      <c r="BV50" t="str">
        <v>62153 - Rental Assistance - Client ERAP</v>
      </c>
      <c r="BW50" t="str">
        <v>62154 - Furnishings Assistance</v>
      </c>
      <c r="BX50" t="str">
        <v>62155 - Juror Housing &amp; Meals</v>
      </c>
      <c r="BY50" t="str">
        <v>62156 - Notary /Bonds Fees</v>
      </c>
      <c r="BZ50" t="str">
        <v>62157 - Rental Assistance - Portability Vouchers</v>
      </c>
      <c r="CA50" t="str">
        <v>62160 - Office Supplies</v>
      </c>
      <c r="CB50" t="str">
        <v>62170 - Postage</v>
      </c>
      <c r="CC50" t="str">
        <v>62175 - Printing / Imaging Expense</v>
      </c>
      <c r="CD50" t="str">
        <v>62179 - Water/Sewer/Garbage</v>
      </c>
      <c r="CE50" t="str">
        <v>62180 - Emergency Assistance</v>
      </c>
      <c r="CF50" t="str">
        <v>62181 - Utilities Assistance - Elderly</v>
      </c>
      <c r="CG50" t="str">
        <v>62182 - Utilities Assistance - Emergency</v>
      </c>
      <c r="CH50" t="str">
        <v>62183 - Utilities Assistance - Co Payment</v>
      </c>
      <c r="CI50" t="str">
        <v>62184 - Utilities Assistance - Mortgage</v>
      </c>
      <c r="CJ50" t="str">
        <v>62185 - Utitlities Assitance - ERAP Client</v>
      </c>
      <c r="CK50" t="str">
        <v>62186 - Utilities Assistance</v>
      </c>
      <c r="CL50" t="str">
        <v>62187 - Utilities</v>
      </c>
      <c r="CM50" t="str">
        <v>62188 - Print Shop Expenses</v>
      </c>
      <c r="CN50" t="str">
        <v>62189 - Publications</v>
      </c>
      <c r="CO50" t="str">
        <v>62190 - Testing Expense</v>
      </c>
      <c r="CP50" t="str">
        <v>62191 - Mortgage Assistance</v>
      </c>
      <c r="CQ50" t="str">
        <v>62192 - Transportation Assistance</v>
      </c>
      <c r="CR50" t="str">
        <v>62195 - Other Miscellaneous</v>
      </c>
      <c r="CS50" t="str">
        <v>62200 - Engineering</v>
      </c>
      <c r="CT50" t="str">
        <v>62210 - Shipping &amp; Handing (Freight)</v>
      </c>
      <c r="CU50" t="str">
        <v>62211 - Telephones</v>
      </c>
      <c r="CV50" t="str">
        <v>62212 - Cellular Phones</v>
      </c>
      <c r="CW50" t="str">
        <v>62213 - Pagers</v>
      </c>
      <c r="CX50" t="str">
        <v>62214 - Internet Access</v>
      </c>
      <c r="CY50" t="str">
        <v>62215 - Telecom maintenance and repair</v>
      </c>
      <c r="CZ50" t="str">
        <v>62216 - Telecom contracts</v>
      </c>
      <c r="DA50" t="str">
        <v>62217 - Telecommunications</v>
      </c>
      <c r="DB50" t="str">
        <v>62218 - Telephone Reimbursement</v>
      </c>
      <c r="DC50" t="str">
        <v>62219 - Long Distance</v>
      </c>
      <c r="DD50" t="str">
        <v>62221 - Financial &amp; Audit</v>
      </c>
      <c r="DE50" t="str">
        <v>62222 - Sign Painting &amp; Lettering</v>
      </c>
      <c r="DF50" t="str">
        <v>62223 - Medical Services</v>
      </c>
      <c r="DG50" t="str">
        <v>62225 - Other Professional Fees</v>
      </c>
      <c r="DH50" t="str">
        <v>62226 - Professional Fees - Sub-Recipients</v>
      </c>
      <c r="DI50" t="str">
        <v>62227 - Collection Fees - Linebarger</v>
      </c>
      <c r="DJ50" t="str">
        <v>62228 - Judical Region - Local Issue</v>
      </c>
      <c r="DK50" t="str">
        <v>62229 - Contra - Reimbursement from Ci</v>
      </c>
      <c r="DL50" t="str">
        <v>62235 - DDA - Spendable Balance</v>
      </c>
      <c r="DM50" t="str">
        <v>62240 - Incentives- Participants</v>
      </c>
      <c r="DN50" t="str">
        <v>62250 - Incentives- Grants</v>
      </c>
      <c r="DO50" t="str">
        <v>62254 - Lumber</v>
      </c>
      <c r="DP50" t="str">
        <v>62255 - Steel &amp; Iron</v>
      </c>
      <c r="DQ50" t="str">
        <v>62256 - Concrete Pipes</v>
      </c>
      <c r="DR50" t="str">
        <v>62257 - Sand</v>
      </c>
      <c r="DS50" t="str">
        <v>62258 - Chat</v>
      </c>
      <c r="DT50" t="str">
        <v>62259 - Liquid Asphalt</v>
      </c>
      <c r="DU50" t="str">
        <v>62260 - Asphalt Plant Mix</v>
      </c>
      <c r="DV50" t="str">
        <v>62261 - Cement Slurry</v>
      </c>
      <c r="DW50" t="str">
        <v>62262 - Road Gravel</v>
      </c>
      <c r="DX50" t="str">
        <v>62263 - Hazardous Waste Disposal</v>
      </c>
      <c r="DY50" t="str">
        <v>62264 - Waste Disposal</v>
      </c>
      <c r="DZ50" t="str">
        <v>62265 - Trash / Litter Removal</v>
      </c>
      <c r="EA50" t="str">
        <v>62266 - Cement Sacrete</v>
      </c>
      <c r="EB50" t="str">
        <v>62267 - Signage</v>
      </c>
      <c r="EC50" t="str">
        <v>62268 - Surety Bonds</v>
      </c>
      <c r="ED50" t="str">
        <v>62269 - Death/Burial Expense</v>
      </c>
      <c r="EE50" t="str">
        <v>62270 - Line Stabilizer</v>
      </c>
      <c r="EF50" t="str">
        <v>62271 - Delivery Service</v>
      </c>
      <c r="EG50" t="str">
        <v>62275 - Usage Equipment</v>
      </c>
      <c r="EH50" t="str">
        <v>62280 - Usage Materials/Burdened</v>
      </c>
      <c r="EI50" t="str">
        <v>62285 - Fuel</v>
      </c>
      <c r="EJ50" t="str">
        <v>62310 - Petit Jury</v>
      </c>
      <c r="EK50" t="str">
        <v>62320 - Grand Jury</v>
      </c>
      <c r="EL50" t="str">
        <v>62330 - Visiting Judges</v>
      </c>
      <c r="EM50" t="str">
        <v>62340 - Visiting Court Reporters</v>
      </c>
      <c r="EN50" t="str">
        <v>62350 - Election Workers</v>
      </c>
      <c r="EO50" t="str">
        <v>62351 - DCCCD  Fitness Center</v>
      </c>
      <c r="EP50" t="str">
        <v>62352 - Room &amp; Board</v>
      </c>
      <c r="EQ50" t="str">
        <v>62353 - Cable Television</v>
      </c>
      <c r="ER50" t="str">
        <v>62354 - Relocation Expense</v>
      </c>
      <c r="ES50" t="str">
        <v>62355 - Miscellaneous Reimbursables</v>
      </c>
      <c r="ET50" t="str">
        <v>62356 - Maintenance Contracts</v>
      </c>
      <c r="EU50" t="str">
        <v>62357 - CPS Contracts</v>
      </c>
      <c r="EV50" t="str">
        <v>62358 - General Liability</v>
      </c>
      <c r="EW50" t="str">
        <v>62359 - Property Insurance</v>
      </c>
      <c r="EX50" t="str">
        <v>62360 - Insurance</v>
      </c>
      <c r="EY50" t="str">
        <v>62361 - Data Processing Contract</v>
      </c>
      <c r="EZ50" t="str">
        <v>62362 - Workers Comp (Courtesy Patrol)</v>
      </c>
      <c r="FA50" t="str">
        <v>62363 - Fire Fighting</v>
      </c>
      <c r="FB50" t="str">
        <v>62364 - Claims Against County</v>
      </c>
      <c r="FC50" t="str">
        <v>62365 - Janitorial Service -Contractual</v>
      </c>
      <c r="FD50" t="str">
        <v>62366 - Records Management Contracts</v>
      </c>
      <c r="FE50" t="str">
        <v>62367 - Other Contractual Services</v>
      </c>
      <c r="FF50" t="str">
        <v>62368 - Water Improvements - CDBG</v>
      </c>
      <c r="FG50" t="str">
        <v>62369 - Streets/Sidewalks - CDBG</v>
      </c>
      <c r="FH50" t="str">
        <v>62370 - Housing Reconstruction - CDBG</v>
      </c>
      <c r="FI50" t="str">
        <v>62371 - Transfer to State</v>
      </c>
      <c r="FJ50" t="str">
        <v>62372 - Indirect Costs</v>
      </c>
      <c r="FK50" t="str">
        <v>62373 - EMS Service</v>
      </c>
      <c r="FL50" t="str">
        <v>62374 - Mental Health State Contracts</v>
      </c>
      <c r="FM50" t="str">
        <v>62375 - Blight Removal/Demolition - CDBG</v>
      </c>
      <c r="FN50" t="str">
        <v>62376 - Housing Construction - CDBG</v>
      </c>
      <c r="FO50" t="str">
        <v>62377 - Building Improvements - CDBG</v>
      </c>
      <c r="FP50" t="str">
        <v>62378 - Sewer Improvements - CDBG</v>
      </c>
      <c r="FQ50" t="str">
        <v>62379 - Code Adminisstrator - CDBF</v>
      </c>
      <c r="FR50" t="str">
        <v>62405 - Tuition Reimbursement</v>
      </c>
      <c r="FS50" t="str">
        <v>62410 - Substitute Court Reporters</v>
      </c>
      <c r="FT50" t="str">
        <v>62430 - Consulting Fees</v>
      </c>
      <c r="FU50" t="str">
        <v>62440 - Classroom Training</v>
      </c>
      <c r="FV50" t="str">
        <v>62460 - Training Fees</v>
      </c>
      <c r="FW50" t="str">
        <v>62462 - Registration Fees - Training</v>
      </c>
      <c r="FX50" t="str">
        <v>62465 - Court Appointed Masters/Refere</v>
      </c>
      <c r="FY50" t="str">
        <v>62470 - Court Appted Atty - Other allowable Exp District Court</v>
      </c>
      <c r="FZ50" t="str">
        <v>62471 - Court Appted Atty - Other allowable Exp County Court</v>
      </c>
      <c r="GA50" t="str">
        <v>62472 - Court Appted Atty - Other allowable Exp Appeals</v>
      </c>
      <c r="GB50" t="str">
        <v>62473 - Court Appted Atty - Misdemeanor</v>
      </c>
      <c r="GC50" t="str">
        <v>62474 - Court Appted Atty - County Court Appeal</v>
      </c>
      <c r="GD50" t="str">
        <v>62475 - Court Appted Atty - Felony</v>
      </c>
      <c r="GE50" t="str">
        <v>62476 - Court Appted Atty - Captial Murder</v>
      </c>
      <c r="GF50" t="str">
        <v>62477 - Court Appted Atty - Writs</v>
      </c>
      <c r="GG50" t="str">
        <v>62478 - Court Appted Atty - Investigator</v>
      </c>
      <c r="GH50" t="str">
        <v>62479 - Court Appted Atty -Child Welfare</v>
      </c>
      <c r="GI50" t="str">
        <v>62480 - Court Appted Atty - Delinquency</v>
      </c>
      <c r="GJ50" t="str">
        <v>62481 - Court Appointed Atty. -   Death Penalty</v>
      </c>
      <c r="GK50" t="str">
        <v>62482 - Court Appted Atty - No Charges</v>
      </c>
      <c r="GL50" t="str">
        <v>62483 - Court Appted Atty - District Court Appeal</v>
      </c>
      <c r="GM50" t="str">
        <v>62484 - Courty Appted Atty - Other allowable Exp Capital</v>
      </c>
      <c r="GN50" t="str">
        <v>62485 - Ct. Appt. Ad-Iitem Full Guardianship</v>
      </c>
      <c r="GO50" t="str">
        <v>62486 - Court Appointed Advocates</v>
      </c>
      <c r="GP50" t="str">
        <v>62488 - Trial Expense Other Court Costs</v>
      </c>
      <c r="GQ50" t="str">
        <v>62491 - Transcripts of Proceedings</v>
      </c>
      <c r="GR50" t="str">
        <v>62492 - Mediators</v>
      </c>
      <c r="GS50" t="str">
        <v>62493 - Witness Fees</v>
      </c>
      <c r="GT50" t="str">
        <v>62494 - Expenses -Visiting Judges &amp; CT Reporters</v>
      </c>
      <c r="GU50" t="str">
        <v>62495 - Attorney Pro Tem</v>
      </c>
      <c r="GV50" t="str">
        <v>62496 - Appraisal District Share</v>
      </c>
      <c r="GW50" t="str">
        <v>62497 - Expert Testimony - Non PSYCH</v>
      </c>
      <c r="GX50" t="str">
        <v>62498 - Expert Testimony - Psych</v>
      </c>
      <c r="GY50" t="str">
        <v>62499 - Expert Testimony - Non Psych Capital</v>
      </c>
      <c r="GZ50" t="str">
        <v>62500 - Expert Testimony - PD</v>
      </c>
      <c r="HA50" t="str">
        <v>62501 - Expert Testimony - Psych Capital</v>
      </c>
      <c r="HB50" t="str">
        <v>62502 - Capital Public Defender Expert Witness</v>
      </c>
      <c r="HC50" t="str">
        <v>62505 - Investigator - Capital</v>
      </c>
      <c r="HD50" t="str">
        <v>62510 - Ammunition/Explosives</v>
      </c>
      <c r="HE50" t="str">
        <v>62520 - Crime Scene Supplies</v>
      </c>
      <c r="HF50" t="str">
        <v>62530 - Law Enforcement Badges</v>
      </c>
      <c r="HG50" t="str">
        <v>62535 - Bulletproof Vests</v>
      </c>
      <c r="HH50" t="str">
        <v>62540 - Groceries</v>
      </c>
      <c r="HI50" t="str">
        <v>62543 - Vehicles Insurance</v>
      </c>
      <c r="HJ50" t="str">
        <v>62544 - Other</v>
      </c>
      <c r="HK50" t="str">
        <v>62545 - Household Utensils</v>
      </c>
      <c r="HL50" t="str">
        <v>62550 - Kitchen Supplies</v>
      </c>
      <c r="HM50" t="str">
        <v>62555 - Detention Supplies</v>
      </c>
      <c r="HN50" t="str">
        <v>62556 - Personal Care Toiletries</v>
      </c>
      <c r="HO50" t="str">
        <v>62560 - Land-Open Spaces and PW</v>
      </c>
      <c r="HP50" t="str">
        <v>62565 - Citi Lead Projects - Public Wks</v>
      </c>
      <c r="HQ50" t="str">
        <v>62567 - Professional Services</v>
      </c>
      <c r="HR50" t="str">
        <v>62568 - R O W</v>
      </c>
      <c r="HS50" t="str">
        <v>62569 - Land Improvment- Highways and Streets</v>
      </c>
      <c r="HT50" t="str">
        <v>62570 - Construction</v>
      </c>
      <c r="HU50" t="str">
        <v>62571 - Special Commissioners</v>
      </c>
      <c r="HV50" t="str">
        <v>62575 - Clothing  &amp;  Bedding</v>
      </c>
      <c r="HW50" t="str">
        <v>62580 - Reserve Deputy Bond</v>
      </c>
      <c r="HX50" t="str">
        <v>62585 - Informant Fees</v>
      </c>
      <c r="HY50" t="str">
        <v>62590 - County Auto Maintenance</v>
      </c>
      <c r="HZ50" t="str">
        <v>62595 - Vehicle Emissions Repairs</v>
      </c>
      <c r="IA50" t="str">
        <v>62610 - Auto Parts &amp; Supplies</v>
      </c>
      <c r="IB50" t="str">
        <v>62620 - Towing / Road Service</v>
      </c>
      <c r="IC50" t="str">
        <v>62630 - Radio Parts &amp; Supplies</v>
      </c>
      <c r="ID50" t="str">
        <v>62635 - Materials and Supplies</v>
      </c>
      <c r="IE50" t="str">
        <v>62640 - Maintenance/Labor on Building/Office Equipment</v>
      </c>
      <c r="IF50" t="str">
        <v>62650 - Special Equipment Maintenance</v>
      </c>
      <c r="IG50" t="str">
        <v>62660 - Computer Maintenance (Non Contractual)</v>
      </c>
      <c r="IH50" t="str">
        <v>62670 - Maintenance</v>
      </c>
      <c r="II50" t="str">
        <v>62680 - Building Material</v>
      </c>
      <c r="IJ50" t="str">
        <v>62690 - Hardware &amp; Electrical Supplies</v>
      </c>
      <c r="IK50" t="str">
        <v>62710 - Plumbing Supplies</v>
      </c>
      <c r="IL50" t="str">
        <v>62720 - Janitorial Supplies</v>
      </c>
      <c r="IM50" t="str">
        <v>62730 - Small Tools</v>
      </c>
      <c r="IN50" t="str">
        <v>62740 - Painting Supplies</v>
      </c>
      <c r="IO50" t="str">
        <v>62750 - Welding Supplies</v>
      </c>
      <c r="IP50" t="str">
        <v>62760 - Ground Maintenance</v>
      </c>
      <c r="IQ50" t="str">
        <v>62770 - Extermination/Fumigation</v>
      </c>
      <c r="IR50" t="str">
        <v>62810 - Groceries-Other</v>
      </c>
      <c r="IS50" t="str">
        <v>62815 - Jury Room Supplies</v>
      </c>
      <c r="IT50" t="str">
        <v>62818 - FM-Minor Building Alterations</v>
      </c>
      <c r="IU50" t="str">
        <v>62820 - Agricultural Supplies</v>
      </c>
      <c r="IV50" t="str">
        <v>62825 - Animal &amp; Livestock Feed &amp; Supplies</v>
      </c>
      <c r="IW50" t="str">
        <v>62830 - Animal Disposal</v>
      </c>
      <c r="IX50" t="str">
        <v>62835 - Autopsy Supplies</v>
      </c>
      <c r="IY50" t="str">
        <v>62840 - Laboratory Supplies</v>
      </c>
      <c r="IZ50" t="str">
        <v>62845 - Chemicals</v>
      </c>
      <c r="JA50" t="str">
        <v>62846 - Cylinder Gases</v>
      </c>
      <c r="JB50" t="str">
        <v>62847 - Drafting /Survey Supplies</v>
      </c>
      <c r="JC50" t="str">
        <v>62860 - FM-ADA Improvements</v>
      </c>
      <c r="JD50" t="str">
        <v>62861 - FM-Flooring updates</v>
      </c>
      <c r="JE50" t="str">
        <v>62862 - FM-Environmental Remediation</v>
      </c>
      <c r="JF50" t="str">
        <v>62863 - FM-HVAC Repair</v>
      </c>
      <c r="JG50" t="str">
        <v>62864 - FM-Minor Building Alterations</v>
      </c>
      <c r="JH50" t="str">
        <v>62865 - FM-Landscaping</v>
      </c>
      <c r="JI50" t="str">
        <v>62866 - FM-ADA Improvements</v>
      </c>
      <c r="JJ50" t="str">
        <v>62867 - FM-Lighting</v>
      </c>
      <c r="JK50" t="str">
        <v>62868 - FM-Other Facility Expense</v>
      </c>
      <c r="JL50" t="str">
        <v>62869 - FM-Fire Alarm&amp; Smoke Detectors</v>
      </c>
      <c r="JM50" t="str">
        <v>62871 - FM-Other Facility Expense</v>
      </c>
      <c r="JN50" t="str">
        <v>62872 - FM-Parking Program</v>
      </c>
      <c r="JO50" t="str">
        <v>62873 - FM-Emergency Management System</v>
      </c>
      <c r="JP50" t="str">
        <v>62874 - FM-Electrical</v>
      </c>
      <c r="JQ50" t="str">
        <v>62875 - FM-Plumbing</v>
      </c>
      <c r="JR50" t="str">
        <v>62876 - FM-Elevators</v>
      </c>
      <c r="JS50" t="str">
        <v>62880 - Election Supplies</v>
      </c>
      <c r="JT50" t="str">
        <v>62890 - Voting Machine Supplies</v>
      </c>
      <c r="JU50" t="str">
        <v>62910 - Voting Machine Transportation</v>
      </c>
      <c r="JV50" t="str">
        <v>62920 - Drug &amp; Medical Supplies</v>
      </c>
      <c r="JW50" t="str">
        <v>62930 - Photo Supplies</v>
      </c>
      <c r="JX50" t="str">
        <v>62935 - Two-Way Radios</v>
      </c>
      <c r="JY50" t="str">
        <v>62940 - Laundry &amp; Cleaning Supplies</v>
      </c>
      <c r="JZ50" t="str">
        <v>62950 - Books &amp; Supplements</v>
      </c>
      <c r="KA50" t="str">
        <v>62960 - Training Supplies</v>
      </c>
      <c r="KB50" t="str">
        <v>62970 - Uniforms</v>
      </c>
      <c r="KC50" t="str">
        <v>62975 - Payment Old Cancelled Warrants</v>
      </c>
      <c r="KD50" t="str">
        <v>62980 - Auto Expense - Incidental</v>
      </c>
      <c r="KE50" t="str">
        <v>62990 - Special Allocation - Welfare Dept.</v>
      </c>
      <c r="KF50" t="str">
        <v>62995 - Lease Expenses</v>
      </c>
      <c r="KG50" t="str">
        <v>63101 - GT6112-Substitute Teacher Salaries</v>
      </c>
      <c r="KH50" t="str">
        <v>63102 - GT6119-Teachers and Other Prof</v>
      </c>
      <c r="KI50" t="str">
        <v>63103 - GT6121-Extra Duty Pay /Overtime</v>
      </c>
      <c r="KJ50" t="str">
        <v>63104 - GT6129-Support Salaries</v>
      </c>
      <c r="KK50" t="str">
        <v>63105 - GT6141-Social Security / Medic</v>
      </c>
      <c r="KL50" t="str">
        <v>63106 - GT6142-Group Health and Life I</v>
      </c>
      <c r="KM50" t="str">
        <v>63107 - GT6143-Workers Compensation</v>
      </c>
      <c r="KN50" t="str">
        <v>63108 - GT6145-Unemployment Compensation</v>
      </c>
      <c r="KO50" t="str">
        <v>63109 - GT6146-Teacher Retirement / TR</v>
      </c>
      <c r="KP50" t="str">
        <v>63110 - GT6200-No Description</v>
      </c>
      <c r="KQ50" t="str">
        <v>63111 - GT6211-Legal Services</v>
      </c>
      <c r="KR50" t="str">
        <v>63112 - GT6212-Audit Services</v>
      </c>
      <c r="KS50" t="str">
        <v>63113 - GT6239-Education Service Center</v>
      </c>
      <c r="KT50" t="str">
        <v>63114 - GT6249-Maintenance and Repair</v>
      </c>
      <c r="KU50" t="str">
        <v>63115 - GT6259-Utilities</v>
      </c>
      <c r="KV50" t="str">
        <v>63116 - GT6269-Rentals - Operating Lea</v>
      </c>
      <c r="KW50" t="str">
        <v>63117 - GT6299-No Description</v>
      </c>
      <c r="KX50" t="str">
        <v>63118 - GT6319-Supplies for Maintenanc</v>
      </c>
      <c r="KY50" t="str">
        <v>63119 - GT6321-Textbooks</v>
      </c>
      <c r="KZ50" t="str">
        <v>63120 - GT6329-No Description</v>
      </c>
      <c r="LA50" t="str">
        <v>63121 - GT6339-Testing Materials</v>
      </c>
      <c r="LB50" t="str">
        <v>63122 - GT6399-Supplies and Materials</v>
      </c>
      <c r="LC50" t="str">
        <v>63123 - GT6411-Employee Travel</v>
      </c>
      <c r="LD50" t="str">
        <v>63124 - GT6429-Insurance Cost</v>
      </c>
      <c r="LE50" t="str">
        <v>63125 - GT6494-No Description</v>
      </c>
      <c r="LF50" t="str">
        <v>63126 - GT6499-Fees, Dues and Other Ex</v>
      </c>
      <c r="LG50" t="str">
        <v>67520 - Interest Payment</v>
      </c>
      <c r="LH50" t="str">
        <v>67525 - Premium &amp; Discount Amortization - Debt</v>
      </c>
      <c r="LI50" t="str">
        <v>67530 - Principal Payment</v>
      </c>
      <c r="LJ50" t="str">
        <v>67532 - Debt Issuance Costs</v>
      </c>
      <c r="LK50" t="str">
        <v>67535 - Deferred Debt Issuance Amortization</v>
      </c>
      <c r="LL50" t="str">
        <v>68001 - Property - Budget Only</v>
      </c>
      <c r="LM50" t="str">
        <v>68010 - Engineering &amp; Design ( Other than CMAQ)</v>
      </c>
      <c r="LN50" t="str">
        <v>68011 - Capital Outlay Other</v>
      </c>
      <c r="LO50" t="str">
        <v>68020 - Professional/Consultant Fees</v>
      </c>
      <c r="LP50" t="str">
        <v>68050 - Administrative Costs- Property</v>
      </c>
      <c r="LQ50" t="str">
        <v>68110 - Land - DO NOT USE</v>
      </c>
      <c r="LR50" t="str">
        <v>68111 - Land-NEW</v>
      </c>
      <c r="LS50" t="str">
        <v>68115 - Land Improvements</v>
      </c>
      <c r="LT50" t="str">
        <v>68116 - Land Improvements-NEW</v>
      </c>
      <c r="LU50" t="str">
        <v>68120 - Buildings</v>
      </c>
      <c r="LV50" t="str">
        <v>68121 - Building Reno - 20 year</v>
      </c>
      <c r="LW50" t="str">
        <v>68130 - Building Improvements</v>
      </c>
      <c r="LX50" t="str">
        <v>68131 - Tenant Build Out - Leasehold</v>
      </c>
      <c r="LY50" t="str">
        <v>68132 - Major Elevator Improvements</v>
      </c>
      <c r="LZ50" t="str">
        <v>68136 - Capx Temp Buildings</v>
      </c>
      <c r="MA50" t="str">
        <v>68141 - R-O-W - Land</v>
      </c>
      <c r="MB50" t="str">
        <v>68144 - R-O-W - Appraisers Fees</v>
      </c>
      <c r="MC50" t="str">
        <v>68147 - R-O-W - Title Expense</v>
      </c>
      <c r="MD50" t="str">
        <v>68149 - R-O-W - Sole Expense of State</v>
      </c>
      <c r="ME50" t="str">
        <v>68180 - Property Inspection</v>
      </c>
      <c r="MF50" t="str">
        <v>68185 - Archeological Survey</v>
      </c>
      <c r="MG50" t="str">
        <v>68190 - Architects Fees</v>
      </c>
      <c r="MH50" t="str">
        <v>68210 - Construction in Progress_A08210</v>
      </c>
      <c r="MI50" t="str">
        <v>68293 - Computer Hardware - Non capital outlay</v>
      </c>
      <c r="MJ50" t="str">
        <v>68294 - Computer Software As A Service - Not capitallized</v>
      </c>
      <c r="MK50" t="str">
        <v>68295 - Software Purchase - Non CAP</v>
      </c>
      <c r="ML50" t="str">
        <v>68311 - Roads</v>
      </c>
      <c r="MM50" t="str">
        <v>68312 - Bridges</v>
      </c>
      <c r="MN50" t="str">
        <v>68314 - Quality Control - Roads &amp; Bridge</v>
      </c>
      <c r="MO50" t="str">
        <v>68318 - Capital exp-cities</v>
      </c>
      <c r="MP50" t="str">
        <v>68319 - Capital - Contra (Reimbursement from Cities</v>
      </c>
      <c r="MQ50" t="str">
        <v>68330 - Curb, Gutter, &amp; Drainage</v>
      </c>
      <c r="MR50" t="str">
        <v>68399 - Capital-contra-cities</v>
      </c>
      <c r="MS50" t="str">
        <v>68410 - Furniture &amp; Equipment</v>
      </c>
      <c r="MT50" t="str">
        <v>68414 - Office Equipment</v>
      </c>
      <c r="MU50" t="str">
        <v>68415 - Equipment, Fixed Assets</v>
      </c>
      <c r="MV50" t="str">
        <v>68416 - Medical Equipment</v>
      </c>
      <c r="MW50" t="str">
        <v>68417 - Telephone Equipment</v>
      </c>
      <c r="MX50" t="str">
        <v>68418 - General Equipment</v>
      </c>
      <c r="MY50" t="str">
        <v>68419 - Laundry Equipment</v>
      </c>
      <c r="MZ50" t="str">
        <v>68520 - Telecommunication Equipment</v>
      </c>
      <c r="NA50" t="str">
        <v>68530 - Law Library Books (Complete Se</v>
      </c>
      <c r="NB50" t="str">
        <v>68610 - Special Equipment Maintenance</v>
      </c>
      <c r="NC50" t="str">
        <v>68615 - Road Construction Equipment</v>
      </c>
      <c r="ND50" t="str">
        <v>68616 - Laboratory Equipment</v>
      </c>
      <c r="NE50" t="str">
        <v>68620 - Vehicles</v>
      </c>
      <c r="NF50" t="str">
        <v>68621 - Electric Vehicles</v>
      </c>
      <c r="NG50" t="str">
        <v>68625 - Trucks</v>
      </c>
      <c r="NH50" t="str">
        <v>68630 - Computer Hardware</v>
      </c>
      <c r="NI50" t="str">
        <v>68639 - Software - Other Exp</v>
      </c>
      <c r="NJ50" t="str">
        <v>68640 - Computer Software over $10000</v>
      </c>
      <c r="NK50" t="str">
        <v>68641 - Software Dev, Imp, Cons Fees</v>
      </c>
      <c r="NL50" t="str">
        <v>68642 - Leases NonCapitalized F196 only</v>
      </c>
      <c r="NM50" t="str">
        <v>68643 - Capital Leases</v>
      </c>
      <c r="NN50" t="str">
        <v>68708 - Property - Traffic Signs</v>
      </c>
      <c r="NO50" t="str">
        <v>68713 - Property - Kitchen Equipment</v>
      </c>
      <c r="NP50" t="str">
        <v>68801 - Flooring Updates</v>
      </c>
      <c r="NQ50" t="str">
        <v>68803 - FM-Electrical</v>
      </c>
      <c r="NR50" t="str">
        <v>68806 - FM-Energy Management system</v>
      </c>
      <c r="NS50" t="str">
        <v>68809 - FM-Environmental Remediation</v>
      </c>
      <c r="NT50" t="str">
        <v>68812 - FM-Fire Alarm&amp; Smoke Detectors</v>
      </c>
      <c r="NU50" t="str">
        <v>68815 - FM-HVAC Repair</v>
      </c>
      <c r="NV50" t="str">
        <v>68818 - FM-Minor building alterations</v>
      </c>
      <c r="NW50" t="str">
        <v>68821 - FM-Painting</v>
      </c>
      <c r="NX50" t="str">
        <v>68824 - FM-Parking Program</v>
      </c>
      <c r="NY50" t="str">
        <v>68827 - FM_Plumbing</v>
      </c>
      <c r="NZ50" t="str">
        <v>68830 - FM-Roofing</v>
      </c>
      <c r="OA50" t="str">
        <v>68833 - Telcom</v>
      </c>
      <c r="OB50" t="str">
        <v>68836 - FM-Waterproofing</v>
      </c>
      <c r="OC50" t="str">
        <v>68839 - FM-Windows</v>
      </c>
      <c r="OD50" t="str">
        <v>68842 - FM-Landscaping</v>
      </c>
      <c r="OE50" t="str">
        <v>68845 - FM-ADA Improvements</v>
      </c>
      <c r="OF50" t="str">
        <v>68851 - FM-Lighting</v>
      </c>
      <c r="OG50" t="str">
        <v>68871 - FM-Other Facility Expense</v>
      </c>
      <c r="OH50" t="str">
        <v>68950 - Depreciation</v>
      </c>
      <c r="OI50" t="str">
        <v xml:space="preserve">68951 - Amortization </v>
      </c>
      <c r="OJ50" t="str">
        <v>68955 - Depreciation Adjustment - FA</v>
      </c>
      <c r="OK50" t="str">
        <v>68960 - Gain/Loss - NBV - FA</v>
      </c>
      <c r="OL50" t="str">
        <v>68961 - Cost of Removal Gain/Loss</v>
      </c>
      <c r="OM50" t="str">
        <v>69305 - Retiree-Health</v>
      </c>
      <c r="ON50" t="str">
        <v>69310 - W. Comp. Admin. Fee Expenses</v>
      </c>
      <c r="OO50" t="str">
        <v>69315 - Prescriptions</v>
      </c>
      <c r="OP50" t="str">
        <v>69320 - Administrative Fees-INS TRUST</v>
      </c>
      <c r="OQ50" t="str">
        <v>69325 - Trust - Section 125 Flex Claims</v>
      </c>
      <c r="OR50" t="str">
        <v>69330 - Trust - Optumhealth Bank</v>
      </c>
      <c r="OS50" t="str">
        <v>69335 - Trust - Miscellaneous Expenses</v>
      </c>
      <c r="OT50" t="str">
        <v>69340 - North Texas Alliance</v>
      </c>
      <c r="OU50" t="str">
        <v>69345 - Trust - Texas Health Choice</v>
      </c>
      <c r="OV50" t="str">
        <v>69350 - Trust - Safeguard Dental</v>
      </c>
      <c r="OW50" t="str">
        <v>69355 - Trust-Mental Health Network services</v>
      </c>
      <c r="OX50" t="str">
        <v>69360 - Trust - Refunds Medical Payments</v>
      </c>
      <c r="OY50" t="str">
        <v>69365 - Affordalbe Care ACT</v>
      </c>
      <c r="OZ50" t="str">
        <v>69370 - Special &amp; Trust Disbursements</v>
      </c>
      <c r="PA50" t="str">
        <v>69375 - ISF-Workers Comp Expenses</v>
      </c>
    </row>
    <row r="51" spans="1:417" x14ac:dyDescent="0.25">
      <c r="A51" t="str" cm="1">
        <f t="array" ref="A51:PA51">TRANSPOSE(_xlfn._xlws.SORT(_xlfn._xlws.FILTER(TableAccount[Account List],ISNUMBER(SEARCH(Travel!Z52,TableAccount[Account List])))))</f>
        <v>61010 - Salaries - Official</v>
      </c>
      <c r="B51" t="str">
        <v>61011 - District Court Judges(Tex. Govt. Code Sec. 659.012(a)(1))</v>
      </c>
      <c r="C51" t="str">
        <v>61012 - Court of Appeals Justices(Tex. Govt. Code Sec. 659.012(a)(2))</v>
      </c>
      <c r="D51" t="str">
        <v>61013 - Supreme Court Justices &amp; Court of Criminal Appeals Judges(Tex. Govt. Code Sec. 659.012(a)(3))</v>
      </c>
      <c r="E51" t="str">
        <v>61014 - County Court at Law Judges (Tex. Govt. Code Sec. 25.0005)</v>
      </c>
      <c r="F51" t="str">
        <v>61015 - Probate Court Judges(Tex. Govt. Code Sec. 25.0023)</v>
      </c>
      <c r="G51" t="str">
        <v>61016 - Appointed Directors</v>
      </c>
      <c r="H51" t="str">
        <v>61020 - Salaries - Assistant</v>
      </c>
      <c r="I51" t="str">
        <v>61025 - Supplemental Pay</v>
      </c>
      <c r="J51" t="str">
        <v>61030 - Salaries - Court Coordinators</v>
      </c>
      <c r="K51" t="str">
        <v>61040 - Salaries - Court Reporters</v>
      </c>
      <c r="L51" t="str">
        <v>61050 - Salaries - Overtime</v>
      </c>
      <c r="M51" t="str">
        <v>61060 - Salaries - Extra Help</v>
      </c>
      <c r="N51" t="str">
        <v>61061 - Salaries - Part-time Regular</v>
      </c>
      <c r="O51" t="str">
        <v>61062 - Salaries - Part-time Temporary</v>
      </c>
      <c r="P51" t="str">
        <v>61070 - Automobile Allowance</v>
      </c>
      <c r="Q51" t="str">
        <v>61080 - Mileage Reimbursement</v>
      </c>
      <c r="R51" t="str">
        <v>61090 - Salary Lag Account</v>
      </c>
      <c r="S51" t="str">
        <v>61110 - Social Security</v>
      </c>
      <c r="T51" t="str">
        <v>61111 - FICA_A01111</v>
      </c>
      <c r="U51" t="str">
        <v>61112 - Medicare_A01112</v>
      </c>
      <c r="V51" t="str">
        <v>61113 - PARS</v>
      </c>
      <c r="W51" t="str">
        <v>61120 - Sick Leave Payoff</v>
      </c>
      <c r="X51" t="str">
        <v>61140 - Insurance -Employer</v>
      </c>
      <c r="Y51" t="str">
        <v>61150 - Fringe Benefits Retirement-Employer</v>
      </c>
      <c r="Z51" t="str">
        <v>61160 - Unemployment Insurance</v>
      </c>
      <c r="AA51" t="str">
        <v>61190 - Workers Compensation- County</v>
      </c>
      <c r="AB51" t="str">
        <v>62001 - Operating - Budget Only</v>
      </c>
      <c r="AC51" t="str">
        <v>62010 - Advertising</v>
      </c>
      <c r="AD51" t="str">
        <v>62011 - Classified Advertising</v>
      </c>
      <c r="AE51" t="str">
        <v>62012 - Advertisement for Bids</v>
      </c>
      <c r="AF51" t="str">
        <v>62013 - Legal Notices</v>
      </c>
      <c r="AG51" t="str">
        <v>62014 - Other</v>
      </c>
      <c r="AH51" t="str">
        <v>62015 - Forfeiture Disbursements</v>
      </c>
      <c r="AI51" t="str">
        <v>62021 - Truck  Rental</v>
      </c>
      <c r="AJ51" t="str">
        <v>62022 - Equipment Rental</v>
      </c>
      <c r="AK51" t="str">
        <v>62023 - Building Rental</v>
      </c>
      <c r="AL51" t="str">
        <v>62024 - Other  Rental</v>
      </c>
      <c r="AM51" t="str">
        <v>62025 - Voting Machine Rental</v>
      </c>
      <c r="AN51" t="str">
        <v>62026 - Business Travel</v>
      </c>
      <c r="AO51" t="str">
        <v>62027 - Conference Travel</v>
      </c>
      <c r="AP51" t="str">
        <v>62028 - Legislative Travel</v>
      </c>
      <c r="AQ51" t="str">
        <v>62029 - Recruiting Travel</v>
      </c>
      <c r="AR51" t="str">
        <v>62030 - Administrative Expense</v>
      </c>
      <c r="AS51" t="str">
        <v>62031 - Administrative Expense Contra</v>
      </c>
      <c r="AT51" t="str">
        <v>62035 - Late Fees/Finance Charges</v>
      </c>
      <c r="AU51" t="str">
        <v>62036 - Day Treatment Program</v>
      </c>
      <c r="AV51" t="str">
        <v>62037 - Electronic Monitoring</v>
      </c>
      <c r="AW51" t="str">
        <v>62038 - Juvenile Groceries</v>
      </c>
      <c r="AX51" t="str">
        <v>62039 - Emergency Foster Care</v>
      </c>
      <c r="AY51" t="str">
        <v>62040 - Emergency Food Assistance</v>
      </c>
      <c r="AZ51" t="str">
        <v>62041 - Emergency Medical Assistance</v>
      </c>
      <c r="BA51" t="str">
        <v>62042 - School/Recreation Expense</v>
      </c>
      <c r="BB51" t="str">
        <v>62043 - Residential Placement</v>
      </c>
      <c r="BC51" t="str">
        <v>62044 - Medical Expenses</v>
      </c>
      <c r="BD51" t="str">
        <v>62050 - Conference/Staff Development Expense</v>
      </c>
      <c r="BE51" t="str">
        <v>62080 - Dues &amp; Subscriptions</v>
      </c>
      <c r="BF51" t="str">
        <v>62081 - Organizational Dues</v>
      </c>
      <c r="BG51" t="str">
        <v>62082 - Subscriptions</v>
      </c>
      <c r="BH51" t="str">
        <v>62083 - Refunds</v>
      </c>
      <c r="BI51" t="str">
        <v>62084 - Reporting Vital Statistics</v>
      </c>
      <c r="BJ51" t="str">
        <v>62090 - Property Less than $5000</v>
      </c>
      <c r="BK51" t="str">
        <v>62093 - Computer Hardware less than $5000</v>
      </c>
      <c r="BL51" t="str">
        <v>62094 - Software as a service</v>
      </c>
      <c r="BM51" t="str">
        <v>62095 - Computer Software</v>
      </c>
      <c r="BN51" t="str">
        <v>62097 - Radios less than $5000 (8/30/01)</v>
      </c>
      <c r="BO51" t="str">
        <v>62098 - Weapons - Guns, Rifles</v>
      </c>
      <c r="BP51" t="str">
        <v>62125 - Questioned Cost Reimbursement</v>
      </c>
      <c r="BQ51" t="str">
        <v>62136 - Court Appointed Interpreter</v>
      </c>
      <c r="BR51" t="str">
        <v>62140 - Transportation Assistance</v>
      </c>
      <c r="BS51" t="str">
        <v>62150 - License &amp; Permit Fees</v>
      </c>
      <c r="BT51" t="str">
        <v>62151 - Rental Assistance- Emergency</v>
      </c>
      <c r="BU51" t="str">
        <v>62152 - Rental Assistance - Long Term</v>
      </c>
      <c r="BV51" t="str">
        <v>62153 - Rental Assistance - Client ERAP</v>
      </c>
      <c r="BW51" t="str">
        <v>62154 - Furnishings Assistance</v>
      </c>
      <c r="BX51" t="str">
        <v>62155 - Juror Housing &amp; Meals</v>
      </c>
      <c r="BY51" t="str">
        <v>62156 - Notary /Bonds Fees</v>
      </c>
      <c r="BZ51" t="str">
        <v>62157 - Rental Assistance - Portability Vouchers</v>
      </c>
      <c r="CA51" t="str">
        <v>62160 - Office Supplies</v>
      </c>
      <c r="CB51" t="str">
        <v>62170 - Postage</v>
      </c>
      <c r="CC51" t="str">
        <v>62175 - Printing / Imaging Expense</v>
      </c>
      <c r="CD51" t="str">
        <v>62179 - Water/Sewer/Garbage</v>
      </c>
      <c r="CE51" t="str">
        <v>62180 - Emergency Assistance</v>
      </c>
      <c r="CF51" t="str">
        <v>62181 - Utilities Assistance - Elderly</v>
      </c>
      <c r="CG51" t="str">
        <v>62182 - Utilities Assistance - Emergency</v>
      </c>
      <c r="CH51" t="str">
        <v>62183 - Utilities Assistance - Co Payment</v>
      </c>
      <c r="CI51" t="str">
        <v>62184 - Utilities Assistance - Mortgage</v>
      </c>
      <c r="CJ51" t="str">
        <v>62185 - Utitlities Assitance - ERAP Client</v>
      </c>
      <c r="CK51" t="str">
        <v>62186 - Utilities Assistance</v>
      </c>
      <c r="CL51" t="str">
        <v>62187 - Utilities</v>
      </c>
      <c r="CM51" t="str">
        <v>62188 - Print Shop Expenses</v>
      </c>
      <c r="CN51" t="str">
        <v>62189 - Publications</v>
      </c>
      <c r="CO51" t="str">
        <v>62190 - Testing Expense</v>
      </c>
      <c r="CP51" t="str">
        <v>62191 - Mortgage Assistance</v>
      </c>
      <c r="CQ51" t="str">
        <v>62192 - Transportation Assistance</v>
      </c>
      <c r="CR51" t="str">
        <v>62195 - Other Miscellaneous</v>
      </c>
      <c r="CS51" t="str">
        <v>62200 - Engineering</v>
      </c>
      <c r="CT51" t="str">
        <v>62210 - Shipping &amp; Handing (Freight)</v>
      </c>
      <c r="CU51" t="str">
        <v>62211 - Telephones</v>
      </c>
      <c r="CV51" t="str">
        <v>62212 - Cellular Phones</v>
      </c>
      <c r="CW51" t="str">
        <v>62213 - Pagers</v>
      </c>
      <c r="CX51" t="str">
        <v>62214 - Internet Access</v>
      </c>
      <c r="CY51" t="str">
        <v>62215 - Telecom maintenance and repair</v>
      </c>
      <c r="CZ51" t="str">
        <v>62216 - Telecom contracts</v>
      </c>
      <c r="DA51" t="str">
        <v>62217 - Telecommunications</v>
      </c>
      <c r="DB51" t="str">
        <v>62218 - Telephone Reimbursement</v>
      </c>
      <c r="DC51" t="str">
        <v>62219 - Long Distance</v>
      </c>
      <c r="DD51" t="str">
        <v>62221 - Financial &amp; Audit</v>
      </c>
      <c r="DE51" t="str">
        <v>62222 - Sign Painting &amp; Lettering</v>
      </c>
      <c r="DF51" t="str">
        <v>62223 - Medical Services</v>
      </c>
      <c r="DG51" t="str">
        <v>62225 - Other Professional Fees</v>
      </c>
      <c r="DH51" t="str">
        <v>62226 - Professional Fees - Sub-Recipients</v>
      </c>
      <c r="DI51" t="str">
        <v>62227 - Collection Fees - Linebarger</v>
      </c>
      <c r="DJ51" t="str">
        <v>62228 - Judical Region - Local Issue</v>
      </c>
      <c r="DK51" t="str">
        <v>62229 - Contra - Reimbursement from Ci</v>
      </c>
      <c r="DL51" t="str">
        <v>62235 - DDA - Spendable Balance</v>
      </c>
      <c r="DM51" t="str">
        <v>62240 - Incentives- Participants</v>
      </c>
      <c r="DN51" t="str">
        <v>62250 - Incentives- Grants</v>
      </c>
      <c r="DO51" t="str">
        <v>62254 - Lumber</v>
      </c>
      <c r="DP51" t="str">
        <v>62255 - Steel &amp; Iron</v>
      </c>
      <c r="DQ51" t="str">
        <v>62256 - Concrete Pipes</v>
      </c>
      <c r="DR51" t="str">
        <v>62257 - Sand</v>
      </c>
      <c r="DS51" t="str">
        <v>62258 - Chat</v>
      </c>
      <c r="DT51" t="str">
        <v>62259 - Liquid Asphalt</v>
      </c>
      <c r="DU51" t="str">
        <v>62260 - Asphalt Plant Mix</v>
      </c>
      <c r="DV51" t="str">
        <v>62261 - Cement Slurry</v>
      </c>
      <c r="DW51" t="str">
        <v>62262 - Road Gravel</v>
      </c>
      <c r="DX51" t="str">
        <v>62263 - Hazardous Waste Disposal</v>
      </c>
      <c r="DY51" t="str">
        <v>62264 - Waste Disposal</v>
      </c>
      <c r="DZ51" t="str">
        <v>62265 - Trash / Litter Removal</v>
      </c>
      <c r="EA51" t="str">
        <v>62266 - Cement Sacrete</v>
      </c>
      <c r="EB51" t="str">
        <v>62267 - Signage</v>
      </c>
      <c r="EC51" t="str">
        <v>62268 - Surety Bonds</v>
      </c>
      <c r="ED51" t="str">
        <v>62269 - Death/Burial Expense</v>
      </c>
      <c r="EE51" t="str">
        <v>62270 - Line Stabilizer</v>
      </c>
      <c r="EF51" t="str">
        <v>62271 - Delivery Service</v>
      </c>
      <c r="EG51" t="str">
        <v>62275 - Usage Equipment</v>
      </c>
      <c r="EH51" t="str">
        <v>62280 - Usage Materials/Burdened</v>
      </c>
      <c r="EI51" t="str">
        <v>62285 - Fuel</v>
      </c>
      <c r="EJ51" t="str">
        <v>62310 - Petit Jury</v>
      </c>
      <c r="EK51" t="str">
        <v>62320 - Grand Jury</v>
      </c>
      <c r="EL51" t="str">
        <v>62330 - Visiting Judges</v>
      </c>
      <c r="EM51" t="str">
        <v>62340 - Visiting Court Reporters</v>
      </c>
      <c r="EN51" t="str">
        <v>62350 - Election Workers</v>
      </c>
      <c r="EO51" t="str">
        <v>62351 - DCCCD  Fitness Center</v>
      </c>
      <c r="EP51" t="str">
        <v>62352 - Room &amp; Board</v>
      </c>
      <c r="EQ51" t="str">
        <v>62353 - Cable Television</v>
      </c>
      <c r="ER51" t="str">
        <v>62354 - Relocation Expense</v>
      </c>
      <c r="ES51" t="str">
        <v>62355 - Miscellaneous Reimbursables</v>
      </c>
      <c r="ET51" t="str">
        <v>62356 - Maintenance Contracts</v>
      </c>
      <c r="EU51" t="str">
        <v>62357 - CPS Contracts</v>
      </c>
      <c r="EV51" t="str">
        <v>62358 - General Liability</v>
      </c>
      <c r="EW51" t="str">
        <v>62359 - Property Insurance</v>
      </c>
      <c r="EX51" t="str">
        <v>62360 - Insurance</v>
      </c>
      <c r="EY51" t="str">
        <v>62361 - Data Processing Contract</v>
      </c>
      <c r="EZ51" t="str">
        <v>62362 - Workers Comp (Courtesy Patrol)</v>
      </c>
      <c r="FA51" t="str">
        <v>62363 - Fire Fighting</v>
      </c>
      <c r="FB51" t="str">
        <v>62364 - Claims Against County</v>
      </c>
      <c r="FC51" t="str">
        <v>62365 - Janitorial Service -Contractual</v>
      </c>
      <c r="FD51" t="str">
        <v>62366 - Records Management Contracts</v>
      </c>
      <c r="FE51" t="str">
        <v>62367 - Other Contractual Services</v>
      </c>
      <c r="FF51" t="str">
        <v>62368 - Water Improvements - CDBG</v>
      </c>
      <c r="FG51" t="str">
        <v>62369 - Streets/Sidewalks - CDBG</v>
      </c>
      <c r="FH51" t="str">
        <v>62370 - Housing Reconstruction - CDBG</v>
      </c>
      <c r="FI51" t="str">
        <v>62371 - Transfer to State</v>
      </c>
      <c r="FJ51" t="str">
        <v>62372 - Indirect Costs</v>
      </c>
      <c r="FK51" t="str">
        <v>62373 - EMS Service</v>
      </c>
      <c r="FL51" t="str">
        <v>62374 - Mental Health State Contracts</v>
      </c>
      <c r="FM51" t="str">
        <v>62375 - Blight Removal/Demolition - CDBG</v>
      </c>
      <c r="FN51" t="str">
        <v>62376 - Housing Construction - CDBG</v>
      </c>
      <c r="FO51" t="str">
        <v>62377 - Building Improvements - CDBG</v>
      </c>
      <c r="FP51" t="str">
        <v>62378 - Sewer Improvements - CDBG</v>
      </c>
      <c r="FQ51" t="str">
        <v>62379 - Code Adminisstrator - CDBF</v>
      </c>
      <c r="FR51" t="str">
        <v>62405 - Tuition Reimbursement</v>
      </c>
      <c r="FS51" t="str">
        <v>62410 - Substitute Court Reporters</v>
      </c>
      <c r="FT51" t="str">
        <v>62430 - Consulting Fees</v>
      </c>
      <c r="FU51" t="str">
        <v>62440 - Classroom Training</v>
      </c>
      <c r="FV51" t="str">
        <v>62460 - Training Fees</v>
      </c>
      <c r="FW51" t="str">
        <v>62462 - Registration Fees - Training</v>
      </c>
      <c r="FX51" t="str">
        <v>62465 - Court Appointed Masters/Refere</v>
      </c>
      <c r="FY51" t="str">
        <v>62470 - Court Appted Atty - Other allowable Exp District Court</v>
      </c>
      <c r="FZ51" t="str">
        <v>62471 - Court Appted Atty - Other allowable Exp County Court</v>
      </c>
      <c r="GA51" t="str">
        <v>62472 - Court Appted Atty - Other allowable Exp Appeals</v>
      </c>
      <c r="GB51" t="str">
        <v>62473 - Court Appted Atty - Misdemeanor</v>
      </c>
      <c r="GC51" t="str">
        <v>62474 - Court Appted Atty - County Court Appeal</v>
      </c>
      <c r="GD51" t="str">
        <v>62475 - Court Appted Atty - Felony</v>
      </c>
      <c r="GE51" t="str">
        <v>62476 - Court Appted Atty - Captial Murder</v>
      </c>
      <c r="GF51" t="str">
        <v>62477 - Court Appted Atty - Writs</v>
      </c>
      <c r="GG51" t="str">
        <v>62478 - Court Appted Atty - Investigator</v>
      </c>
      <c r="GH51" t="str">
        <v>62479 - Court Appted Atty -Child Welfare</v>
      </c>
      <c r="GI51" t="str">
        <v>62480 - Court Appted Atty - Delinquency</v>
      </c>
      <c r="GJ51" t="str">
        <v>62481 - Court Appointed Atty. -   Death Penalty</v>
      </c>
      <c r="GK51" t="str">
        <v>62482 - Court Appted Atty - No Charges</v>
      </c>
      <c r="GL51" t="str">
        <v>62483 - Court Appted Atty - District Court Appeal</v>
      </c>
      <c r="GM51" t="str">
        <v>62484 - Courty Appted Atty - Other allowable Exp Capital</v>
      </c>
      <c r="GN51" t="str">
        <v>62485 - Ct. Appt. Ad-Iitem Full Guardianship</v>
      </c>
      <c r="GO51" t="str">
        <v>62486 - Court Appointed Advocates</v>
      </c>
      <c r="GP51" t="str">
        <v>62488 - Trial Expense Other Court Costs</v>
      </c>
      <c r="GQ51" t="str">
        <v>62491 - Transcripts of Proceedings</v>
      </c>
      <c r="GR51" t="str">
        <v>62492 - Mediators</v>
      </c>
      <c r="GS51" t="str">
        <v>62493 - Witness Fees</v>
      </c>
      <c r="GT51" t="str">
        <v>62494 - Expenses -Visiting Judges &amp; CT Reporters</v>
      </c>
      <c r="GU51" t="str">
        <v>62495 - Attorney Pro Tem</v>
      </c>
      <c r="GV51" t="str">
        <v>62496 - Appraisal District Share</v>
      </c>
      <c r="GW51" t="str">
        <v>62497 - Expert Testimony - Non PSYCH</v>
      </c>
      <c r="GX51" t="str">
        <v>62498 - Expert Testimony - Psych</v>
      </c>
      <c r="GY51" t="str">
        <v>62499 - Expert Testimony - Non Psych Capital</v>
      </c>
      <c r="GZ51" t="str">
        <v>62500 - Expert Testimony - PD</v>
      </c>
      <c r="HA51" t="str">
        <v>62501 - Expert Testimony - Psych Capital</v>
      </c>
      <c r="HB51" t="str">
        <v>62502 - Capital Public Defender Expert Witness</v>
      </c>
      <c r="HC51" t="str">
        <v>62505 - Investigator - Capital</v>
      </c>
      <c r="HD51" t="str">
        <v>62510 - Ammunition/Explosives</v>
      </c>
      <c r="HE51" t="str">
        <v>62520 - Crime Scene Supplies</v>
      </c>
      <c r="HF51" t="str">
        <v>62530 - Law Enforcement Badges</v>
      </c>
      <c r="HG51" t="str">
        <v>62535 - Bulletproof Vests</v>
      </c>
      <c r="HH51" t="str">
        <v>62540 - Groceries</v>
      </c>
      <c r="HI51" t="str">
        <v>62543 - Vehicles Insurance</v>
      </c>
      <c r="HJ51" t="str">
        <v>62544 - Other</v>
      </c>
      <c r="HK51" t="str">
        <v>62545 - Household Utensils</v>
      </c>
      <c r="HL51" t="str">
        <v>62550 - Kitchen Supplies</v>
      </c>
      <c r="HM51" t="str">
        <v>62555 - Detention Supplies</v>
      </c>
      <c r="HN51" t="str">
        <v>62556 - Personal Care Toiletries</v>
      </c>
      <c r="HO51" t="str">
        <v>62560 - Land-Open Spaces and PW</v>
      </c>
      <c r="HP51" t="str">
        <v>62565 - Citi Lead Projects - Public Wks</v>
      </c>
      <c r="HQ51" t="str">
        <v>62567 - Professional Services</v>
      </c>
      <c r="HR51" t="str">
        <v>62568 - R O W</v>
      </c>
      <c r="HS51" t="str">
        <v>62569 - Land Improvment- Highways and Streets</v>
      </c>
      <c r="HT51" t="str">
        <v>62570 - Construction</v>
      </c>
      <c r="HU51" t="str">
        <v>62571 - Special Commissioners</v>
      </c>
      <c r="HV51" t="str">
        <v>62575 - Clothing  &amp;  Bedding</v>
      </c>
      <c r="HW51" t="str">
        <v>62580 - Reserve Deputy Bond</v>
      </c>
      <c r="HX51" t="str">
        <v>62585 - Informant Fees</v>
      </c>
      <c r="HY51" t="str">
        <v>62590 - County Auto Maintenance</v>
      </c>
      <c r="HZ51" t="str">
        <v>62595 - Vehicle Emissions Repairs</v>
      </c>
      <c r="IA51" t="str">
        <v>62610 - Auto Parts &amp; Supplies</v>
      </c>
      <c r="IB51" t="str">
        <v>62620 - Towing / Road Service</v>
      </c>
      <c r="IC51" t="str">
        <v>62630 - Radio Parts &amp; Supplies</v>
      </c>
      <c r="ID51" t="str">
        <v>62635 - Materials and Supplies</v>
      </c>
      <c r="IE51" t="str">
        <v>62640 - Maintenance/Labor on Building/Office Equipment</v>
      </c>
      <c r="IF51" t="str">
        <v>62650 - Special Equipment Maintenance</v>
      </c>
      <c r="IG51" t="str">
        <v>62660 - Computer Maintenance (Non Contractual)</v>
      </c>
      <c r="IH51" t="str">
        <v>62670 - Maintenance</v>
      </c>
      <c r="II51" t="str">
        <v>62680 - Building Material</v>
      </c>
      <c r="IJ51" t="str">
        <v>62690 - Hardware &amp; Electrical Supplies</v>
      </c>
      <c r="IK51" t="str">
        <v>62710 - Plumbing Supplies</v>
      </c>
      <c r="IL51" t="str">
        <v>62720 - Janitorial Supplies</v>
      </c>
      <c r="IM51" t="str">
        <v>62730 - Small Tools</v>
      </c>
      <c r="IN51" t="str">
        <v>62740 - Painting Supplies</v>
      </c>
      <c r="IO51" t="str">
        <v>62750 - Welding Supplies</v>
      </c>
      <c r="IP51" t="str">
        <v>62760 - Ground Maintenance</v>
      </c>
      <c r="IQ51" t="str">
        <v>62770 - Extermination/Fumigation</v>
      </c>
      <c r="IR51" t="str">
        <v>62810 - Groceries-Other</v>
      </c>
      <c r="IS51" t="str">
        <v>62815 - Jury Room Supplies</v>
      </c>
      <c r="IT51" t="str">
        <v>62818 - FM-Minor Building Alterations</v>
      </c>
      <c r="IU51" t="str">
        <v>62820 - Agricultural Supplies</v>
      </c>
      <c r="IV51" t="str">
        <v>62825 - Animal &amp; Livestock Feed &amp; Supplies</v>
      </c>
      <c r="IW51" t="str">
        <v>62830 - Animal Disposal</v>
      </c>
      <c r="IX51" t="str">
        <v>62835 - Autopsy Supplies</v>
      </c>
      <c r="IY51" t="str">
        <v>62840 - Laboratory Supplies</v>
      </c>
      <c r="IZ51" t="str">
        <v>62845 - Chemicals</v>
      </c>
      <c r="JA51" t="str">
        <v>62846 - Cylinder Gases</v>
      </c>
      <c r="JB51" t="str">
        <v>62847 - Drafting /Survey Supplies</v>
      </c>
      <c r="JC51" t="str">
        <v>62860 - FM-ADA Improvements</v>
      </c>
      <c r="JD51" t="str">
        <v>62861 - FM-Flooring updates</v>
      </c>
      <c r="JE51" t="str">
        <v>62862 - FM-Environmental Remediation</v>
      </c>
      <c r="JF51" t="str">
        <v>62863 - FM-HVAC Repair</v>
      </c>
      <c r="JG51" t="str">
        <v>62864 - FM-Minor Building Alterations</v>
      </c>
      <c r="JH51" t="str">
        <v>62865 - FM-Landscaping</v>
      </c>
      <c r="JI51" t="str">
        <v>62866 - FM-ADA Improvements</v>
      </c>
      <c r="JJ51" t="str">
        <v>62867 - FM-Lighting</v>
      </c>
      <c r="JK51" t="str">
        <v>62868 - FM-Other Facility Expense</v>
      </c>
      <c r="JL51" t="str">
        <v>62869 - FM-Fire Alarm&amp; Smoke Detectors</v>
      </c>
      <c r="JM51" t="str">
        <v>62871 - FM-Other Facility Expense</v>
      </c>
      <c r="JN51" t="str">
        <v>62872 - FM-Parking Program</v>
      </c>
      <c r="JO51" t="str">
        <v>62873 - FM-Emergency Management System</v>
      </c>
      <c r="JP51" t="str">
        <v>62874 - FM-Electrical</v>
      </c>
      <c r="JQ51" t="str">
        <v>62875 - FM-Plumbing</v>
      </c>
      <c r="JR51" t="str">
        <v>62876 - FM-Elevators</v>
      </c>
      <c r="JS51" t="str">
        <v>62880 - Election Supplies</v>
      </c>
      <c r="JT51" t="str">
        <v>62890 - Voting Machine Supplies</v>
      </c>
      <c r="JU51" t="str">
        <v>62910 - Voting Machine Transportation</v>
      </c>
      <c r="JV51" t="str">
        <v>62920 - Drug &amp; Medical Supplies</v>
      </c>
      <c r="JW51" t="str">
        <v>62930 - Photo Supplies</v>
      </c>
      <c r="JX51" t="str">
        <v>62935 - Two-Way Radios</v>
      </c>
      <c r="JY51" t="str">
        <v>62940 - Laundry &amp; Cleaning Supplies</v>
      </c>
      <c r="JZ51" t="str">
        <v>62950 - Books &amp; Supplements</v>
      </c>
      <c r="KA51" t="str">
        <v>62960 - Training Supplies</v>
      </c>
      <c r="KB51" t="str">
        <v>62970 - Uniforms</v>
      </c>
      <c r="KC51" t="str">
        <v>62975 - Payment Old Cancelled Warrants</v>
      </c>
      <c r="KD51" t="str">
        <v>62980 - Auto Expense - Incidental</v>
      </c>
      <c r="KE51" t="str">
        <v>62990 - Special Allocation - Welfare Dept.</v>
      </c>
      <c r="KF51" t="str">
        <v>62995 - Lease Expenses</v>
      </c>
      <c r="KG51" t="str">
        <v>63101 - GT6112-Substitute Teacher Salaries</v>
      </c>
      <c r="KH51" t="str">
        <v>63102 - GT6119-Teachers and Other Prof</v>
      </c>
      <c r="KI51" t="str">
        <v>63103 - GT6121-Extra Duty Pay /Overtime</v>
      </c>
      <c r="KJ51" t="str">
        <v>63104 - GT6129-Support Salaries</v>
      </c>
      <c r="KK51" t="str">
        <v>63105 - GT6141-Social Security / Medic</v>
      </c>
      <c r="KL51" t="str">
        <v>63106 - GT6142-Group Health and Life I</v>
      </c>
      <c r="KM51" t="str">
        <v>63107 - GT6143-Workers Compensation</v>
      </c>
      <c r="KN51" t="str">
        <v>63108 - GT6145-Unemployment Compensation</v>
      </c>
      <c r="KO51" t="str">
        <v>63109 - GT6146-Teacher Retirement / TR</v>
      </c>
      <c r="KP51" t="str">
        <v>63110 - GT6200-No Description</v>
      </c>
      <c r="KQ51" t="str">
        <v>63111 - GT6211-Legal Services</v>
      </c>
      <c r="KR51" t="str">
        <v>63112 - GT6212-Audit Services</v>
      </c>
      <c r="KS51" t="str">
        <v>63113 - GT6239-Education Service Center</v>
      </c>
      <c r="KT51" t="str">
        <v>63114 - GT6249-Maintenance and Repair</v>
      </c>
      <c r="KU51" t="str">
        <v>63115 - GT6259-Utilities</v>
      </c>
      <c r="KV51" t="str">
        <v>63116 - GT6269-Rentals - Operating Lea</v>
      </c>
      <c r="KW51" t="str">
        <v>63117 - GT6299-No Description</v>
      </c>
      <c r="KX51" t="str">
        <v>63118 - GT6319-Supplies for Maintenanc</v>
      </c>
      <c r="KY51" t="str">
        <v>63119 - GT6321-Textbooks</v>
      </c>
      <c r="KZ51" t="str">
        <v>63120 - GT6329-No Description</v>
      </c>
      <c r="LA51" t="str">
        <v>63121 - GT6339-Testing Materials</v>
      </c>
      <c r="LB51" t="str">
        <v>63122 - GT6399-Supplies and Materials</v>
      </c>
      <c r="LC51" t="str">
        <v>63123 - GT6411-Employee Travel</v>
      </c>
      <c r="LD51" t="str">
        <v>63124 - GT6429-Insurance Cost</v>
      </c>
      <c r="LE51" t="str">
        <v>63125 - GT6494-No Description</v>
      </c>
      <c r="LF51" t="str">
        <v>63126 - GT6499-Fees, Dues and Other Ex</v>
      </c>
      <c r="LG51" t="str">
        <v>67520 - Interest Payment</v>
      </c>
      <c r="LH51" t="str">
        <v>67525 - Premium &amp; Discount Amortization - Debt</v>
      </c>
      <c r="LI51" t="str">
        <v>67530 - Principal Payment</v>
      </c>
      <c r="LJ51" t="str">
        <v>67532 - Debt Issuance Costs</v>
      </c>
      <c r="LK51" t="str">
        <v>67535 - Deferred Debt Issuance Amortization</v>
      </c>
      <c r="LL51" t="str">
        <v>68001 - Property - Budget Only</v>
      </c>
      <c r="LM51" t="str">
        <v>68010 - Engineering &amp; Design ( Other than CMAQ)</v>
      </c>
      <c r="LN51" t="str">
        <v>68011 - Capital Outlay Other</v>
      </c>
      <c r="LO51" t="str">
        <v>68020 - Professional/Consultant Fees</v>
      </c>
      <c r="LP51" t="str">
        <v>68050 - Administrative Costs- Property</v>
      </c>
      <c r="LQ51" t="str">
        <v>68110 - Land - DO NOT USE</v>
      </c>
      <c r="LR51" t="str">
        <v>68111 - Land-NEW</v>
      </c>
      <c r="LS51" t="str">
        <v>68115 - Land Improvements</v>
      </c>
      <c r="LT51" t="str">
        <v>68116 - Land Improvements-NEW</v>
      </c>
      <c r="LU51" t="str">
        <v>68120 - Buildings</v>
      </c>
      <c r="LV51" t="str">
        <v>68121 - Building Reno - 20 year</v>
      </c>
      <c r="LW51" t="str">
        <v>68130 - Building Improvements</v>
      </c>
      <c r="LX51" t="str">
        <v>68131 - Tenant Build Out - Leasehold</v>
      </c>
      <c r="LY51" t="str">
        <v>68132 - Major Elevator Improvements</v>
      </c>
      <c r="LZ51" t="str">
        <v>68136 - Capx Temp Buildings</v>
      </c>
      <c r="MA51" t="str">
        <v>68141 - R-O-W - Land</v>
      </c>
      <c r="MB51" t="str">
        <v>68144 - R-O-W - Appraisers Fees</v>
      </c>
      <c r="MC51" t="str">
        <v>68147 - R-O-W - Title Expense</v>
      </c>
      <c r="MD51" t="str">
        <v>68149 - R-O-W - Sole Expense of State</v>
      </c>
      <c r="ME51" t="str">
        <v>68180 - Property Inspection</v>
      </c>
      <c r="MF51" t="str">
        <v>68185 - Archeological Survey</v>
      </c>
      <c r="MG51" t="str">
        <v>68190 - Architects Fees</v>
      </c>
      <c r="MH51" t="str">
        <v>68210 - Construction in Progress_A08210</v>
      </c>
      <c r="MI51" t="str">
        <v>68293 - Computer Hardware - Non capital outlay</v>
      </c>
      <c r="MJ51" t="str">
        <v>68294 - Computer Software As A Service - Not capitallized</v>
      </c>
      <c r="MK51" t="str">
        <v>68295 - Software Purchase - Non CAP</v>
      </c>
      <c r="ML51" t="str">
        <v>68311 - Roads</v>
      </c>
      <c r="MM51" t="str">
        <v>68312 - Bridges</v>
      </c>
      <c r="MN51" t="str">
        <v>68314 - Quality Control - Roads &amp; Bridge</v>
      </c>
      <c r="MO51" t="str">
        <v>68318 - Capital exp-cities</v>
      </c>
      <c r="MP51" t="str">
        <v>68319 - Capital - Contra (Reimbursement from Cities</v>
      </c>
      <c r="MQ51" t="str">
        <v>68330 - Curb, Gutter, &amp; Drainage</v>
      </c>
      <c r="MR51" t="str">
        <v>68399 - Capital-contra-cities</v>
      </c>
      <c r="MS51" t="str">
        <v>68410 - Furniture &amp; Equipment</v>
      </c>
      <c r="MT51" t="str">
        <v>68414 - Office Equipment</v>
      </c>
      <c r="MU51" t="str">
        <v>68415 - Equipment, Fixed Assets</v>
      </c>
      <c r="MV51" t="str">
        <v>68416 - Medical Equipment</v>
      </c>
      <c r="MW51" t="str">
        <v>68417 - Telephone Equipment</v>
      </c>
      <c r="MX51" t="str">
        <v>68418 - General Equipment</v>
      </c>
      <c r="MY51" t="str">
        <v>68419 - Laundry Equipment</v>
      </c>
      <c r="MZ51" t="str">
        <v>68520 - Telecommunication Equipment</v>
      </c>
      <c r="NA51" t="str">
        <v>68530 - Law Library Books (Complete Se</v>
      </c>
      <c r="NB51" t="str">
        <v>68610 - Special Equipment Maintenance</v>
      </c>
      <c r="NC51" t="str">
        <v>68615 - Road Construction Equipment</v>
      </c>
      <c r="ND51" t="str">
        <v>68616 - Laboratory Equipment</v>
      </c>
      <c r="NE51" t="str">
        <v>68620 - Vehicles</v>
      </c>
      <c r="NF51" t="str">
        <v>68621 - Electric Vehicles</v>
      </c>
      <c r="NG51" t="str">
        <v>68625 - Trucks</v>
      </c>
      <c r="NH51" t="str">
        <v>68630 - Computer Hardware</v>
      </c>
      <c r="NI51" t="str">
        <v>68639 - Software - Other Exp</v>
      </c>
      <c r="NJ51" t="str">
        <v>68640 - Computer Software over $10000</v>
      </c>
      <c r="NK51" t="str">
        <v>68641 - Software Dev, Imp, Cons Fees</v>
      </c>
      <c r="NL51" t="str">
        <v>68642 - Leases NonCapitalized F196 only</v>
      </c>
      <c r="NM51" t="str">
        <v>68643 - Capital Leases</v>
      </c>
      <c r="NN51" t="str">
        <v>68708 - Property - Traffic Signs</v>
      </c>
      <c r="NO51" t="str">
        <v>68713 - Property - Kitchen Equipment</v>
      </c>
      <c r="NP51" t="str">
        <v>68801 - Flooring Updates</v>
      </c>
      <c r="NQ51" t="str">
        <v>68803 - FM-Electrical</v>
      </c>
      <c r="NR51" t="str">
        <v>68806 - FM-Energy Management system</v>
      </c>
      <c r="NS51" t="str">
        <v>68809 - FM-Environmental Remediation</v>
      </c>
      <c r="NT51" t="str">
        <v>68812 - FM-Fire Alarm&amp; Smoke Detectors</v>
      </c>
      <c r="NU51" t="str">
        <v>68815 - FM-HVAC Repair</v>
      </c>
      <c r="NV51" t="str">
        <v>68818 - FM-Minor building alterations</v>
      </c>
      <c r="NW51" t="str">
        <v>68821 - FM-Painting</v>
      </c>
      <c r="NX51" t="str">
        <v>68824 - FM-Parking Program</v>
      </c>
      <c r="NY51" t="str">
        <v>68827 - FM_Plumbing</v>
      </c>
      <c r="NZ51" t="str">
        <v>68830 - FM-Roofing</v>
      </c>
      <c r="OA51" t="str">
        <v>68833 - Telcom</v>
      </c>
      <c r="OB51" t="str">
        <v>68836 - FM-Waterproofing</v>
      </c>
      <c r="OC51" t="str">
        <v>68839 - FM-Windows</v>
      </c>
      <c r="OD51" t="str">
        <v>68842 - FM-Landscaping</v>
      </c>
      <c r="OE51" t="str">
        <v>68845 - FM-ADA Improvements</v>
      </c>
      <c r="OF51" t="str">
        <v>68851 - FM-Lighting</v>
      </c>
      <c r="OG51" t="str">
        <v>68871 - FM-Other Facility Expense</v>
      </c>
      <c r="OH51" t="str">
        <v>68950 - Depreciation</v>
      </c>
      <c r="OI51" t="str">
        <v xml:space="preserve">68951 - Amortization </v>
      </c>
      <c r="OJ51" t="str">
        <v>68955 - Depreciation Adjustment - FA</v>
      </c>
      <c r="OK51" t="str">
        <v>68960 - Gain/Loss - NBV - FA</v>
      </c>
      <c r="OL51" t="str">
        <v>68961 - Cost of Removal Gain/Loss</v>
      </c>
      <c r="OM51" t="str">
        <v>69305 - Retiree-Health</v>
      </c>
      <c r="ON51" t="str">
        <v>69310 - W. Comp. Admin. Fee Expenses</v>
      </c>
      <c r="OO51" t="str">
        <v>69315 - Prescriptions</v>
      </c>
      <c r="OP51" t="str">
        <v>69320 - Administrative Fees-INS TRUST</v>
      </c>
      <c r="OQ51" t="str">
        <v>69325 - Trust - Section 125 Flex Claims</v>
      </c>
      <c r="OR51" t="str">
        <v>69330 - Trust - Optumhealth Bank</v>
      </c>
      <c r="OS51" t="str">
        <v>69335 - Trust - Miscellaneous Expenses</v>
      </c>
      <c r="OT51" t="str">
        <v>69340 - North Texas Alliance</v>
      </c>
      <c r="OU51" t="str">
        <v>69345 - Trust - Texas Health Choice</v>
      </c>
      <c r="OV51" t="str">
        <v>69350 - Trust - Safeguard Dental</v>
      </c>
      <c r="OW51" t="str">
        <v>69355 - Trust-Mental Health Network services</v>
      </c>
      <c r="OX51" t="str">
        <v>69360 - Trust - Refunds Medical Payments</v>
      </c>
      <c r="OY51" t="str">
        <v>69365 - Affordalbe Care ACT</v>
      </c>
      <c r="OZ51" t="str">
        <v>69370 - Special &amp; Trust Disbursements</v>
      </c>
      <c r="PA51" t="str">
        <v>69375 - ISF-Workers Comp Expenses</v>
      </c>
    </row>
    <row r="52" spans="1:417" x14ac:dyDescent="0.25">
      <c r="A52" t="str" cm="1">
        <f t="array" ref="A52:PA52">TRANSPOSE(_xlfn._xlws.SORT(_xlfn._xlws.FILTER(TableAccount[Account List],ISNUMBER(SEARCH(Travel!Z53,TableAccount[Account List])))))</f>
        <v>61010 - Salaries - Official</v>
      </c>
      <c r="B52" t="str">
        <v>61011 - District Court Judges(Tex. Govt. Code Sec. 659.012(a)(1))</v>
      </c>
      <c r="C52" t="str">
        <v>61012 - Court of Appeals Justices(Tex. Govt. Code Sec. 659.012(a)(2))</v>
      </c>
      <c r="D52" t="str">
        <v>61013 - Supreme Court Justices &amp; Court of Criminal Appeals Judges(Tex. Govt. Code Sec. 659.012(a)(3))</v>
      </c>
      <c r="E52" t="str">
        <v>61014 - County Court at Law Judges (Tex. Govt. Code Sec. 25.0005)</v>
      </c>
      <c r="F52" t="str">
        <v>61015 - Probate Court Judges(Tex. Govt. Code Sec. 25.0023)</v>
      </c>
      <c r="G52" t="str">
        <v>61016 - Appointed Directors</v>
      </c>
      <c r="H52" t="str">
        <v>61020 - Salaries - Assistant</v>
      </c>
      <c r="I52" t="str">
        <v>61025 - Supplemental Pay</v>
      </c>
      <c r="J52" t="str">
        <v>61030 - Salaries - Court Coordinators</v>
      </c>
      <c r="K52" t="str">
        <v>61040 - Salaries - Court Reporters</v>
      </c>
      <c r="L52" t="str">
        <v>61050 - Salaries - Overtime</v>
      </c>
      <c r="M52" t="str">
        <v>61060 - Salaries - Extra Help</v>
      </c>
      <c r="N52" t="str">
        <v>61061 - Salaries - Part-time Regular</v>
      </c>
      <c r="O52" t="str">
        <v>61062 - Salaries - Part-time Temporary</v>
      </c>
      <c r="P52" t="str">
        <v>61070 - Automobile Allowance</v>
      </c>
      <c r="Q52" t="str">
        <v>61080 - Mileage Reimbursement</v>
      </c>
      <c r="R52" t="str">
        <v>61090 - Salary Lag Account</v>
      </c>
      <c r="S52" t="str">
        <v>61110 - Social Security</v>
      </c>
      <c r="T52" t="str">
        <v>61111 - FICA_A01111</v>
      </c>
      <c r="U52" t="str">
        <v>61112 - Medicare_A01112</v>
      </c>
      <c r="V52" t="str">
        <v>61113 - PARS</v>
      </c>
      <c r="W52" t="str">
        <v>61120 - Sick Leave Payoff</v>
      </c>
      <c r="X52" t="str">
        <v>61140 - Insurance -Employer</v>
      </c>
      <c r="Y52" t="str">
        <v>61150 - Fringe Benefits Retirement-Employer</v>
      </c>
      <c r="Z52" t="str">
        <v>61160 - Unemployment Insurance</v>
      </c>
      <c r="AA52" t="str">
        <v>61190 - Workers Compensation- County</v>
      </c>
      <c r="AB52" t="str">
        <v>62001 - Operating - Budget Only</v>
      </c>
      <c r="AC52" t="str">
        <v>62010 - Advertising</v>
      </c>
      <c r="AD52" t="str">
        <v>62011 - Classified Advertising</v>
      </c>
      <c r="AE52" t="str">
        <v>62012 - Advertisement for Bids</v>
      </c>
      <c r="AF52" t="str">
        <v>62013 - Legal Notices</v>
      </c>
      <c r="AG52" t="str">
        <v>62014 - Other</v>
      </c>
      <c r="AH52" t="str">
        <v>62015 - Forfeiture Disbursements</v>
      </c>
      <c r="AI52" t="str">
        <v>62021 - Truck  Rental</v>
      </c>
      <c r="AJ52" t="str">
        <v>62022 - Equipment Rental</v>
      </c>
      <c r="AK52" t="str">
        <v>62023 - Building Rental</v>
      </c>
      <c r="AL52" t="str">
        <v>62024 - Other  Rental</v>
      </c>
      <c r="AM52" t="str">
        <v>62025 - Voting Machine Rental</v>
      </c>
      <c r="AN52" t="str">
        <v>62026 - Business Travel</v>
      </c>
      <c r="AO52" t="str">
        <v>62027 - Conference Travel</v>
      </c>
      <c r="AP52" t="str">
        <v>62028 - Legislative Travel</v>
      </c>
      <c r="AQ52" t="str">
        <v>62029 - Recruiting Travel</v>
      </c>
      <c r="AR52" t="str">
        <v>62030 - Administrative Expense</v>
      </c>
      <c r="AS52" t="str">
        <v>62031 - Administrative Expense Contra</v>
      </c>
      <c r="AT52" t="str">
        <v>62035 - Late Fees/Finance Charges</v>
      </c>
      <c r="AU52" t="str">
        <v>62036 - Day Treatment Program</v>
      </c>
      <c r="AV52" t="str">
        <v>62037 - Electronic Monitoring</v>
      </c>
      <c r="AW52" t="str">
        <v>62038 - Juvenile Groceries</v>
      </c>
      <c r="AX52" t="str">
        <v>62039 - Emergency Foster Care</v>
      </c>
      <c r="AY52" t="str">
        <v>62040 - Emergency Food Assistance</v>
      </c>
      <c r="AZ52" t="str">
        <v>62041 - Emergency Medical Assistance</v>
      </c>
      <c r="BA52" t="str">
        <v>62042 - School/Recreation Expense</v>
      </c>
      <c r="BB52" t="str">
        <v>62043 - Residential Placement</v>
      </c>
      <c r="BC52" t="str">
        <v>62044 - Medical Expenses</v>
      </c>
      <c r="BD52" t="str">
        <v>62050 - Conference/Staff Development Expense</v>
      </c>
      <c r="BE52" t="str">
        <v>62080 - Dues &amp; Subscriptions</v>
      </c>
      <c r="BF52" t="str">
        <v>62081 - Organizational Dues</v>
      </c>
      <c r="BG52" t="str">
        <v>62082 - Subscriptions</v>
      </c>
      <c r="BH52" t="str">
        <v>62083 - Refunds</v>
      </c>
      <c r="BI52" t="str">
        <v>62084 - Reporting Vital Statistics</v>
      </c>
      <c r="BJ52" t="str">
        <v>62090 - Property Less than $5000</v>
      </c>
      <c r="BK52" t="str">
        <v>62093 - Computer Hardware less than $5000</v>
      </c>
      <c r="BL52" t="str">
        <v>62094 - Software as a service</v>
      </c>
      <c r="BM52" t="str">
        <v>62095 - Computer Software</v>
      </c>
      <c r="BN52" t="str">
        <v>62097 - Radios less than $5000 (8/30/01)</v>
      </c>
      <c r="BO52" t="str">
        <v>62098 - Weapons - Guns, Rifles</v>
      </c>
      <c r="BP52" t="str">
        <v>62125 - Questioned Cost Reimbursement</v>
      </c>
      <c r="BQ52" t="str">
        <v>62136 - Court Appointed Interpreter</v>
      </c>
      <c r="BR52" t="str">
        <v>62140 - Transportation Assistance</v>
      </c>
      <c r="BS52" t="str">
        <v>62150 - License &amp; Permit Fees</v>
      </c>
      <c r="BT52" t="str">
        <v>62151 - Rental Assistance- Emergency</v>
      </c>
      <c r="BU52" t="str">
        <v>62152 - Rental Assistance - Long Term</v>
      </c>
      <c r="BV52" t="str">
        <v>62153 - Rental Assistance - Client ERAP</v>
      </c>
      <c r="BW52" t="str">
        <v>62154 - Furnishings Assistance</v>
      </c>
      <c r="BX52" t="str">
        <v>62155 - Juror Housing &amp; Meals</v>
      </c>
      <c r="BY52" t="str">
        <v>62156 - Notary /Bonds Fees</v>
      </c>
      <c r="BZ52" t="str">
        <v>62157 - Rental Assistance - Portability Vouchers</v>
      </c>
      <c r="CA52" t="str">
        <v>62160 - Office Supplies</v>
      </c>
      <c r="CB52" t="str">
        <v>62170 - Postage</v>
      </c>
      <c r="CC52" t="str">
        <v>62175 - Printing / Imaging Expense</v>
      </c>
      <c r="CD52" t="str">
        <v>62179 - Water/Sewer/Garbage</v>
      </c>
      <c r="CE52" t="str">
        <v>62180 - Emergency Assistance</v>
      </c>
      <c r="CF52" t="str">
        <v>62181 - Utilities Assistance - Elderly</v>
      </c>
      <c r="CG52" t="str">
        <v>62182 - Utilities Assistance - Emergency</v>
      </c>
      <c r="CH52" t="str">
        <v>62183 - Utilities Assistance - Co Payment</v>
      </c>
      <c r="CI52" t="str">
        <v>62184 - Utilities Assistance - Mortgage</v>
      </c>
      <c r="CJ52" t="str">
        <v>62185 - Utitlities Assitance - ERAP Client</v>
      </c>
      <c r="CK52" t="str">
        <v>62186 - Utilities Assistance</v>
      </c>
      <c r="CL52" t="str">
        <v>62187 - Utilities</v>
      </c>
      <c r="CM52" t="str">
        <v>62188 - Print Shop Expenses</v>
      </c>
      <c r="CN52" t="str">
        <v>62189 - Publications</v>
      </c>
      <c r="CO52" t="str">
        <v>62190 - Testing Expense</v>
      </c>
      <c r="CP52" t="str">
        <v>62191 - Mortgage Assistance</v>
      </c>
      <c r="CQ52" t="str">
        <v>62192 - Transportation Assistance</v>
      </c>
      <c r="CR52" t="str">
        <v>62195 - Other Miscellaneous</v>
      </c>
      <c r="CS52" t="str">
        <v>62200 - Engineering</v>
      </c>
      <c r="CT52" t="str">
        <v>62210 - Shipping &amp; Handing (Freight)</v>
      </c>
      <c r="CU52" t="str">
        <v>62211 - Telephones</v>
      </c>
      <c r="CV52" t="str">
        <v>62212 - Cellular Phones</v>
      </c>
      <c r="CW52" t="str">
        <v>62213 - Pagers</v>
      </c>
      <c r="CX52" t="str">
        <v>62214 - Internet Access</v>
      </c>
      <c r="CY52" t="str">
        <v>62215 - Telecom maintenance and repair</v>
      </c>
      <c r="CZ52" t="str">
        <v>62216 - Telecom contracts</v>
      </c>
      <c r="DA52" t="str">
        <v>62217 - Telecommunications</v>
      </c>
      <c r="DB52" t="str">
        <v>62218 - Telephone Reimbursement</v>
      </c>
      <c r="DC52" t="str">
        <v>62219 - Long Distance</v>
      </c>
      <c r="DD52" t="str">
        <v>62221 - Financial &amp; Audit</v>
      </c>
      <c r="DE52" t="str">
        <v>62222 - Sign Painting &amp; Lettering</v>
      </c>
      <c r="DF52" t="str">
        <v>62223 - Medical Services</v>
      </c>
      <c r="DG52" t="str">
        <v>62225 - Other Professional Fees</v>
      </c>
      <c r="DH52" t="str">
        <v>62226 - Professional Fees - Sub-Recipients</v>
      </c>
      <c r="DI52" t="str">
        <v>62227 - Collection Fees - Linebarger</v>
      </c>
      <c r="DJ52" t="str">
        <v>62228 - Judical Region - Local Issue</v>
      </c>
      <c r="DK52" t="str">
        <v>62229 - Contra - Reimbursement from Ci</v>
      </c>
      <c r="DL52" t="str">
        <v>62235 - DDA - Spendable Balance</v>
      </c>
      <c r="DM52" t="str">
        <v>62240 - Incentives- Participants</v>
      </c>
      <c r="DN52" t="str">
        <v>62250 - Incentives- Grants</v>
      </c>
      <c r="DO52" t="str">
        <v>62254 - Lumber</v>
      </c>
      <c r="DP52" t="str">
        <v>62255 - Steel &amp; Iron</v>
      </c>
      <c r="DQ52" t="str">
        <v>62256 - Concrete Pipes</v>
      </c>
      <c r="DR52" t="str">
        <v>62257 - Sand</v>
      </c>
      <c r="DS52" t="str">
        <v>62258 - Chat</v>
      </c>
      <c r="DT52" t="str">
        <v>62259 - Liquid Asphalt</v>
      </c>
      <c r="DU52" t="str">
        <v>62260 - Asphalt Plant Mix</v>
      </c>
      <c r="DV52" t="str">
        <v>62261 - Cement Slurry</v>
      </c>
      <c r="DW52" t="str">
        <v>62262 - Road Gravel</v>
      </c>
      <c r="DX52" t="str">
        <v>62263 - Hazardous Waste Disposal</v>
      </c>
      <c r="DY52" t="str">
        <v>62264 - Waste Disposal</v>
      </c>
      <c r="DZ52" t="str">
        <v>62265 - Trash / Litter Removal</v>
      </c>
      <c r="EA52" t="str">
        <v>62266 - Cement Sacrete</v>
      </c>
      <c r="EB52" t="str">
        <v>62267 - Signage</v>
      </c>
      <c r="EC52" t="str">
        <v>62268 - Surety Bonds</v>
      </c>
      <c r="ED52" t="str">
        <v>62269 - Death/Burial Expense</v>
      </c>
      <c r="EE52" t="str">
        <v>62270 - Line Stabilizer</v>
      </c>
      <c r="EF52" t="str">
        <v>62271 - Delivery Service</v>
      </c>
      <c r="EG52" t="str">
        <v>62275 - Usage Equipment</v>
      </c>
      <c r="EH52" t="str">
        <v>62280 - Usage Materials/Burdened</v>
      </c>
      <c r="EI52" t="str">
        <v>62285 - Fuel</v>
      </c>
      <c r="EJ52" t="str">
        <v>62310 - Petit Jury</v>
      </c>
      <c r="EK52" t="str">
        <v>62320 - Grand Jury</v>
      </c>
      <c r="EL52" t="str">
        <v>62330 - Visiting Judges</v>
      </c>
      <c r="EM52" t="str">
        <v>62340 - Visiting Court Reporters</v>
      </c>
      <c r="EN52" t="str">
        <v>62350 - Election Workers</v>
      </c>
      <c r="EO52" t="str">
        <v>62351 - DCCCD  Fitness Center</v>
      </c>
      <c r="EP52" t="str">
        <v>62352 - Room &amp; Board</v>
      </c>
      <c r="EQ52" t="str">
        <v>62353 - Cable Television</v>
      </c>
      <c r="ER52" t="str">
        <v>62354 - Relocation Expense</v>
      </c>
      <c r="ES52" t="str">
        <v>62355 - Miscellaneous Reimbursables</v>
      </c>
      <c r="ET52" t="str">
        <v>62356 - Maintenance Contracts</v>
      </c>
      <c r="EU52" t="str">
        <v>62357 - CPS Contracts</v>
      </c>
      <c r="EV52" t="str">
        <v>62358 - General Liability</v>
      </c>
      <c r="EW52" t="str">
        <v>62359 - Property Insurance</v>
      </c>
      <c r="EX52" t="str">
        <v>62360 - Insurance</v>
      </c>
      <c r="EY52" t="str">
        <v>62361 - Data Processing Contract</v>
      </c>
      <c r="EZ52" t="str">
        <v>62362 - Workers Comp (Courtesy Patrol)</v>
      </c>
      <c r="FA52" t="str">
        <v>62363 - Fire Fighting</v>
      </c>
      <c r="FB52" t="str">
        <v>62364 - Claims Against County</v>
      </c>
      <c r="FC52" t="str">
        <v>62365 - Janitorial Service -Contractual</v>
      </c>
      <c r="FD52" t="str">
        <v>62366 - Records Management Contracts</v>
      </c>
      <c r="FE52" t="str">
        <v>62367 - Other Contractual Services</v>
      </c>
      <c r="FF52" t="str">
        <v>62368 - Water Improvements - CDBG</v>
      </c>
      <c r="FG52" t="str">
        <v>62369 - Streets/Sidewalks - CDBG</v>
      </c>
      <c r="FH52" t="str">
        <v>62370 - Housing Reconstruction - CDBG</v>
      </c>
      <c r="FI52" t="str">
        <v>62371 - Transfer to State</v>
      </c>
      <c r="FJ52" t="str">
        <v>62372 - Indirect Costs</v>
      </c>
      <c r="FK52" t="str">
        <v>62373 - EMS Service</v>
      </c>
      <c r="FL52" t="str">
        <v>62374 - Mental Health State Contracts</v>
      </c>
      <c r="FM52" t="str">
        <v>62375 - Blight Removal/Demolition - CDBG</v>
      </c>
      <c r="FN52" t="str">
        <v>62376 - Housing Construction - CDBG</v>
      </c>
      <c r="FO52" t="str">
        <v>62377 - Building Improvements - CDBG</v>
      </c>
      <c r="FP52" t="str">
        <v>62378 - Sewer Improvements - CDBG</v>
      </c>
      <c r="FQ52" t="str">
        <v>62379 - Code Adminisstrator - CDBF</v>
      </c>
      <c r="FR52" t="str">
        <v>62405 - Tuition Reimbursement</v>
      </c>
      <c r="FS52" t="str">
        <v>62410 - Substitute Court Reporters</v>
      </c>
      <c r="FT52" t="str">
        <v>62430 - Consulting Fees</v>
      </c>
      <c r="FU52" t="str">
        <v>62440 - Classroom Training</v>
      </c>
      <c r="FV52" t="str">
        <v>62460 - Training Fees</v>
      </c>
      <c r="FW52" t="str">
        <v>62462 - Registration Fees - Training</v>
      </c>
      <c r="FX52" t="str">
        <v>62465 - Court Appointed Masters/Refere</v>
      </c>
      <c r="FY52" t="str">
        <v>62470 - Court Appted Atty - Other allowable Exp District Court</v>
      </c>
      <c r="FZ52" t="str">
        <v>62471 - Court Appted Atty - Other allowable Exp County Court</v>
      </c>
      <c r="GA52" t="str">
        <v>62472 - Court Appted Atty - Other allowable Exp Appeals</v>
      </c>
      <c r="GB52" t="str">
        <v>62473 - Court Appted Atty - Misdemeanor</v>
      </c>
      <c r="GC52" t="str">
        <v>62474 - Court Appted Atty - County Court Appeal</v>
      </c>
      <c r="GD52" t="str">
        <v>62475 - Court Appted Atty - Felony</v>
      </c>
      <c r="GE52" t="str">
        <v>62476 - Court Appted Atty - Captial Murder</v>
      </c>
      <c r="GF52" t="str">
        <v>62477 - Court Appted Atty - Writs</v>
      </c>
      <c r="GG52" t="str">
        <v>62478 - Court Appted Atty - Investigator</v>
      </c>
      <c r="GH52" t="str">
        <v>62479 - Court Appted Atty -Child Welfare</v>
      </c>
      <c r="GI52" t="str">
        <v>62480 - Court Appted Atty - Delinquency</v>
      </c>
      <c r="GJ52" t="str">
        <v>62481 - Court Appointed Atty. -   Death Penalty</v>
      </c>
      <c r="GK52" t="str">
        <v>62482 - Court Appted Atty - No Charges</v>
      </c>
      <c r="GL52" t="str">
        <v>62483 - Court Appted Atty - District Court Appeal</v>
      </c>
      <c r="GM52" t="str">
        <v>62484 - Courty Appted Atty - Other allowable Exp Capital</v>
      </c>
      <c r="GN52" t="str">
        <v>62485 - Ct. Appt. Ad-Iitem Full Guardianship</v>
      </c>
      <c r="GO52" t="str">
        <v>62486 - Court Appointed Advocates</v>
      </c>
      <c r="GP52" t="str">
        <v>62488 - Trial Expense Other Court Costs</v>
      </c>
      <c r="GQ52" t="str">
        <v>62491 - Transcripts of Proceedings</v>
      </c>
      <c r="GR52" t="str">
        <v>62492 - Mediators</v>
      </c>
      <c r="GS52" t="str">
        <v>62493 - Witness Fees</v>
      </c>
      <c r="GT52" t="str">
        <v>62494 - Expenses -Visiting Judges &amp; CT Reporters</v>
      </c>
      <c r="GU52" t="str">
        <v>62495 - Attorney Pro Tem</v>
      </c>
      <c r="GV52" t="str">
        <v>62496 - Appraisal District Share</v>
      </c>
      <c r="GW52" t="str">
        <v>62497 - Expert Testimony - Non PSYCH</v>
      </c>
      <c r="GX52" t="str">
        <v>62498 - Expert Testimony - Psych</v>
      </c>
      <c r="GY52" t="str">
        <v>62499 - Expert Testimony - Non Psych Capital</v>
      </c>
      <c r="GZ52" t="str">
        <v>62500 - Expert Testimony - PD</v>
      </c>
      <c r="HA52" t="str">
        <v>62501 - Expert Testimony - Psych Capital</v>
      </c>
      <c r="HB52" t="str">
        <v>62502 - Capital Public Defender Expert Witness</v>
      </c>
      <c r="HC52" t="str">
        <v>62505 - Investigator - Capital</v>
      </c>
      <c r="HD52" t="str">
        <v>62510 - Ammunition/Explosives</v>
      </c>
      <c r="HE52" t="str">
        <v>62520 - Crime Scene Supplies</v>
      </c>
      <c r="HF52" t="str">
        <v>62530 - Law Enforcement Badges</v>
      </c>
      <c r="HG52" t="str">
        <v>62535 - Bulletproof Vests</v>
      </c>
      <c r="HH52" t="str">
        <v>62540 - Groceries</v>
      </c>
      <c r="HI52" t="str">
        <v>62543 - Vehicles Insurance</v>
      </c>
      <c r="HJ52" t="str">
        <v>62544 - Other</v>
      </c>
      <c r="HK52" t="str">
        <v>62545 - Household Utensils</v>
      </c>
      <c r="HL52" t="str">
        <v>62550 - Kitchen Supplies</v>
      </c>
      <c r="HM52" t="str">
        <v>62555 - Detention Supplies</v>
      </c>
      <c r="HN52" t="str">
        <v>62556 - Personal Care Toiletries</v>
      </c>
      <c r="HO52" t="str">
        <v>62560 - Land-Open Spaces and PW</v>
      </c>
      <c r="HP52" t="str">
        <v>62565 - Citi Lead Projects - Public Wks</v>
      </c>
      <c r="HQ52" t="str">
        <v>62567 - Professional Services</v>
      </c>
      <c r="HR52" t="str">
        <v>62568 - R O W</v>
      </c>
      <c r="HS52" t="str">
        <v>62569 - Land Improvment- Highways and Streets</v>
      </c>
      <c r="HT52" t="str">
        <v>62570 - Construction</v>
      </c>
      <c r="HU52" t="str">
        <v>62571 - Special Commissioners</v>
      </c>
      <c r="HV52" t="str">
        <v>62575 - Clothing  &amp;  Bedding</v>
      </c>
      <c r="HW52" t="str">
        <v>62580 - Reserve Deputy Bond</v>
      </c>
      <c r="HX52" t="str">
        <v>62585 - Informant Fees</v>
      </c>
      <c r="HY52" t="str">
        <v>62590 - County Auto Maintenance</v>
      </c>
      <c r="HZ52" t="str">
        <v>62595 - Vehicle Emissions Repairs</v>
      </c>
      <c r="IA52" t="str">
        <v>62610 - Auto Parts &amp; Supplies</v>
      </c>
      <c r="IB52" t="str">
        <v>62620 - Towing / Road Service</v>
      </c>
      <c r="IC52" t="str">
        <v>62630 - Radio Parts &amp; Supplies</v>
      </c>
      <c r="ID52" t="str">
        <v>62635 - Materials and Supplies</v>
      </c>
      <c r="IE52" t="str">
        <v>62640 - Maintenance/Labor on Building/Office Equipment</v>
      </c>
      <c r="IF52" t="str">
        <v>62650 - Special Equipment Maintenance</v>
      </c>
      <c r="IG52" t="str">
        <v>62660 - Computer Maintenance (Non Contractual)</v>
      </c>
      <c r="IH52" t="str">
        <v>62670 - Maintenance</v>
      </c>
      <c r="II52" t="str">
        <v>62680 - Building Material</v>
      </c>
      <c r="IJ52" t="str">
        <v>62690 - Hardware &amp; Electrical Supplies</v>
      </c>
      <c r="IK52" t="str">
        <v>62710 - Plumbing Supplies</v>
      </c>
      <c r="IL52" t="str">
        <v>62720 - Janitorial Supplies</v>
      </c>
      <c r="IM52" t="str">
        <v>62730 - Small Tools</v>
      </c>
      <c r="IN52" t="str">
        <v>62740 - Painting Supplies</v>
      </c>
      <c r="IO52" t="str">
        <v>62750 - Welding Supplies</v>
      </c>
      <c r="IP52" t="str">
        <v>62760 - Ground Maintenance</v>
      </c>
      <c r="IQ52" t="str">
        <v>62770 - Extermination/Fumigation</v>
      </c>
      <c r="IR52" t="str">
        <v>62810 - Groceries-Other</v>
      </c>
      <c r="IS52" t="str">
        <v>62815 - Jury Room Supplies</v>
      </c>
      <c r="IT52" t="str">
        <v>62818 - FM-Minor Building Alterations</v>
      </c>
      <c r="IU52" t="str">
        <v>62820 - Agricultural Supplies</v>
      </c>
      <c r="IV52" t="str">
        <v>62825 - Animal &amp; Livestock Feed &amp; Supplies</v>
      </c>
      <c r="IW52" t="str">
        <v>62830 - Animal Disposal</v>
      </c>
      <c r="IX52" t="str">
        <v>62835 - Autopsy Supplies</v>
      </c>
      <c r="IY52" t="str">
        <v>62840 - Laboratory Supplies</v>
      </c>
      <c r="IZ52" t="str">
        <v>62845 - Chemicals</v>
      </c>
      <c r="JA52" t="str">
        <v>62846 - Cylinder Gases</v>
      </c>
      <c r="JB52" t="str">
        <v>62847 - Drafting /Survey Supplies</v>
      </c>
      <c r="JC52" t="str">
        <v>62860 - FM-ADA Improvements</v>
      </c>
      <c r="JD52" t="str">
        <v>62861 - FM-Flooring updates</v>
      </c>
      <c r="JE52" t="str">
        <v>62862 - FM-Environmental Remediation</v>
      </c>
      <c r="JF52" t="str">
        <v>62863 - FM-HVAC Repair</v>
      </c>
      <c r="JG52" t="str">
        <v>62864 - FM-Minor Building Alterations</v>
      </c>
      <c r="JH52" t="str">
        <v>62865 - FM-Landscaping</v>
      </c>
      <c r="JI52" t="str">
        <v>62866 - FM-ADA Improvements</v>
      </c>
      <c r="JJ52" t="str">
        <v>62867 - FM-Lighting</v>
      </c>
      <c r="JK52" t="str">
        <v>62868 - FM-Other Facility Expense</v>
      </c>
      <c r="JL52" t="str">
        <v>62869 - FM-Fire Alarm&amp; Smoke Detectors</v>
      </c>
      <c r="JM52" t="str">
        <v>62871 - FM-Other Facility Expense</v>
      </c>
      <c r="JN52" t="str">
        <v>62872 - FM-Parking Program</v>
      </c>
      <c r="JO52" t="str">
        <v>62873 - FM-Emergency Management System</v>
      </c>
      <c r="JP52" t="str">
        <v>62874 - FM-Electrical</v>
      </c>
      <c r="JQ52" t="str">
        <v>62875 - FM-Plumbing</v>
      </c>
      <c r="JR52" t="str">
        <v>62876 - FM-Elevators</v>
      </c>
      <c r="JS52" t="str">
        <v>62880 - Election Supplies</v>
      </c>
      <c r="JT52" t="str">
        <v>62890 - Voting Machine Supplies</v>
      </c>
      <c r="JU52" t="str">
        <v>62910 - Voting Machine Transportation</v>
      </c>
      <c r="JV52" t="str">
        <v>62920 - Drug &amp; Medical Supplies</v>
      </c>
      <c r="JW52" t="str">
        <v>62930 - Photo Supplies</v>
      </c>
      <c r="JX52" t="str">
        <v>62935 - Two-Way Radios</v>
      </c>
      <c r="JY52" t="str">
        <v>62940 - Laundry &amp; Cleaning Supplies</v>
      </c>
      <c r="JZ52" t="str">
        <v>62950 - Books &amp; Supplements</v>
      </c>
      <c r="KA52" t="str">
        <v>62960 - Training Supplies</v>
      </c>
      <c r="KB52" t="str">
        <v>62970 - Uniforms</v>
      </c>
      <c r="KC52" t="str">
        <v>62975 - Payment Old Cancelled Warrants</v>
      </c>
      <c r="KD52" t="str">
        <v>62980 - Auto Expense - Incidental</v>
      </c>
      <c r="KE52" t="str">
        <v>62990 - Special Allocation - Welfare Dept.</v>
      </c>
      <c r="KF52" t="str">
        <v>62995 - Lease Expenses</v>
      </c>
      <c r="KG52" t="str">
        <v>63101 - GT6112-Substitute Teacher Salaries</v>
      </c>
      <c r="KH52" t="str">
        <v>63102 - GT6119-Teachers and Other Prof</v>
      </c>
      <c r="KI52" t="str">
        <v>63103 - GT6121-Extra Duty Pay /Overtime</v>
      </c>
      <c r="KJ52" t="str">
        <v>63104 - GT6129-Support Salaries</v>
      </c>
      <c r="KK52" t="str">
        <v>63105 - GT6141-Social Security / Medic</v>
      </c>
      <c r="KL52" t="str">
        <v>63106 - GT6142-Group Health and Life I</v>
      </c>
      <c r="KM52" t="str">
        <v>63107 - GT6143-Workers Compensation</v>
      </c>
      <c r="KN52" t="str">
        <v>63108 - GT6145-Unemployment Compensation</v>
      </c>
      <c r="KO52" t="str">
        <v>63109 - GT6146-Teacher Retirement / TR</v>
      </c>
      <c r="KP52" t="str">
        <v>63110 - GT6200-No Description</v>
      </c>
      <c r="KQ52" t="str">
        <v>63111 - GT6211-Legal Services</v>
      </c>
      <c r="KR52" t="str">
        <v>63112 - GT6212-Audit Services</v>
      </c>
      <c r="KS52" t="str">
        <v>63113 - GT6239-Education Service Center</v>
      </c>
      <c r="KT52" t="str">
        <v>63114 - GT6249-Maintenance and Repair</v>
      </c>
      <c r="KU52" t="str">
        <v>63115 - GT6259-Utilities</v>
      </c>
      <c r="KV52" t="str">
        <v>63116 - GT6269-Rentals - Operating Lea</v>
      </c>
      <c r="KW52" t="str">
        <v>63117 - GT6299-No Description</v>
      </c>
      <c r="KX52" t="str">
        <v>63118 - GT6319-Supplies for Maintenanc</v>
      </c>
      <c r="KY52" t="str">
        <v>63119 - GT6321-Textbooks</v>
      </c>
      <c r="KZ52" t="str">
        <v>63120 - GT6329-No Description</v>
      </c>
      <c r="LA52" t="str">
        <v>63121 - GT6339-Testing Materials</v>
      </c>
      <c r="LB52" t="str">
        <v>63122 - GT6399-Supplies and Materials</v>
      </c>
      <c r="LC52" t="str">
        <v>63123 - GT6411-Employee Travel</v>
      </c>
      <c r="LD52" t="str">
        <v>63124 - GT6429-Insurance Cost</v>
      </c>
      <c r="LE52" t="str">
        <v>63125 - GT6494-No Description</v>
      </c>
      <c r="LF52" t="str">
        <v>63126 - GT6499-Fees, Dues and Other Ex</v>
      </c>
      <c r="LG52" t="str">
        <v>67520 - Interest Payment</v>
      </c>
      <c r="LH52" t="str">
        <v>67525 - Premium &amp; Discount Amortization - Debt</v>
      </c>
      <c r="LI52" t="str">
        <v>67530 - Principal Payment</v>
      </c>
      <c r="LJ52" t="str">
        <v>67532 - Debt Issuance Costs</v>
      </c>
      <c r="LK52" t="str">
        <v>67535 - Deferred Debt Issuance Amortization</v>
      </c>
      <c r="LL52" t="str">
        <v>68001 - Property - Budget Only</v>
      </c>
      <c r="LM52" t="str">
        <v>68010 - Engineering &amp; Design ( Other than CMAQ)</v>
      </c>
      <c r="LN52" t="str">
        <v>68011 - Capital Outlay Other</v>
      </c>
      <c r="LO52" t="str">
        <v>68020 - Professional/Consultant Fees</v>
      </c>
      <c r="LP52" t="str">
        <v>68050 - Administrative Costs- Property</v>
      </c>
      <c r="LQ52" t="str">
        <v>68110 - Land - DO NOT USE</v>
      </c>
      <c r="LR52" t="str">
        <v>68111 - Land-NEW</v>
      </c>
      <c r="LS52" t="str">
        <v>68115 - Land Improvements</v>
      </c>
      <c r="LT52" t="str">
        <v>68116 - Land Improvements-NEW</v>
      </c>
      <c r="LU52" t="str">
        <v>68120 - Buildings</v>
      </c>
      <c r="LV52" t="str">
        <v>68121 - Building Reno - 20 year</v>
      </c>
      <c r="LW52" t="str">
        <v>68130 - Building Improvements</v>
      </c>
      <c r="LX52" t="str">
        <v>68131 - Tenant Build Out - Leasehold</v>
      </c>
      <c r="LY52" t="str">
        <v>68132 - Major Elevator Improvements</v>
      </c>
      <c r="LZ52" t="str">
        <v>68136 - Capx Temp Buildings</v>
      </c>
      <c r="MA52" t="str">
        <v>68141 - R-O-W - Land</v>
      </c>
      <c r="MB52" t="str">
        <v>68144 - R-O-W - Appraisers Fees</v>
      </c>
      <c r="MC52" t="str">
        <v>68147 - R-O-W - Title Expense</v>
      </c>
      <c r="MD52" t="str">
        <v>68149 - R-O-W - Sole Expense of State</v>
      </c>
      <c r="ME52" t="str">
        <v>68180 - Property Inspection</v>
      </c>
      <c r="MF52" t="str">
        <v>68185 - Archeological Survey</v>
      </c>
      <c r="MG52" t="str">
        <v>68190 - Architects Fees</v>
      </c>
      <c r="MH52" t="str">
        <v>68210 - Construction in Progress_A08210</v>
      </c>
      <c r="MI52" t="str">
        <v>68293 - Computer Hardware - Non capital outlay</v>
      </c>
      <c r="MJ52" t="str">
        <v>68294 - Computer Software As A Service - Not capitallized</v>
      </c>
      <c r="MK52" t="str">
        <v>68295 - Software Purchase - Non CAP</v>
      </c>
      <c r="ML52" t="str">
        <v>68311 - Roads</v>
      </c>
      <c r="MM52" t="str">
        <v>68312 - Bridges</v>
      </c>
      <c r="MN52" t="str">
        <v>68314 - Quality Control - Roads &amp; Bridge</v>
      </c>
      <c r="MO52" t="str">
        <v>68318 - Capital exp-cities</v>
      </c>
      <c r="MP52" t="str">
        <v>68319 - Capital - Contra (Reimbursement from Cities</v>
      </c>
      <c r="MQ52" t="str">
        <v>68330 - Curb, Gutter, &amp; Drainage</v>
      </c>
      <c r="MR52" t="str">
        <v>68399 - Capital-contra-cities</v>
      </c>
      <c r="MS52" t="str">
        <v>68410 - Furniture &amp; Equipment</v>
      </c>
      <c r="MT52" t="str">
        <v>68414 - Office Equipment</v>
      </c>
      <c r="MU52" t="str">
        <v>68415 - Equipment, Fixed Assets</v>
      </c>
      <c r="MV52" t="str">
        <v>68416 - Medical Equipment</v>
      </c>
      <c r="MW52" t="str">
        <v>68417 - Telephone Equipment</v>
      </c>
      <c r="MX52" t="str">
        <v>68418 - General Equipment</v>
      </c>
      <c r="MY52" t="str">
        <v>68419 - Laundry Equipment</v>
      </c>
      <c r="MZ52" t="str">
        <v>68520 - Telecommunication Equipment</v>
      </c>
      <c r="NA52" t="str">
        <v>68530 - Law Library Books (Complete Se</v>
      </c>
      <c r="NB52" t="str">
        <v>68610 - Special Equipment Maintenance</v>
      </c>
      <c r="NC52" t="str">
        <v>68615 - Road Construction Equipment</v>
      </c>
      <c r="ND52" t="str">
        <v>68616 - Laboratory Equipment</v>
      </c>
      <c r="NE52" t="str">
        <v>68620 - Vehicles</v>
      </c>
      <c r="NF52" t="str">
        <v>68621 - Electric Vehicles</v>
      </c>
      <c r="NG52" t="str">
        <v>68625 - Trucks</v>
      </c>
      <c r="NH52" t="str">
        <v>68630 - Computer Hardware</v>
      </c>
      <c r="NI52" t="str">
        <v>68639 - Software - Other Exp</v>
      </c>
      <c r="NJ52" t="str">
        <v>68640 - Computer Software over $10000</v>
      </c>
      <c r="NK52" t="str">
        <v>68641 - Software Dev, Imp, Cons Fees</v>
      </c>
      <c r="NL52" t="str">
        <v>68642 - Leases NonCapitalized F196 only</v>
      </c>
      <c r="NM52" t="str">
        <v>68643 - Capital Leases</v>
      </c>
      <c r="NN52" t="str">
        <v>68708 - Property - Traffic Signs</v>
      </c>
      <c r="NO52" t="str">
        <v>68713 - Property - Kitchen Equipment</v>
      </c>
      <c r="NP52" t="str">
        <v>68801 - Flooring Updates</v>
      </c>
      <c r="NQ52" t="str">
        <v>68803 - FM-Electrical</v>
      </c>
      <c r="NR52" t="str">
        <v>68806 - FM-Energy Management system</v>
      </c>
      <c r="NS52" t="str">
        <v>68809 - FM-Environmental Remediation</v>
      </c>
      <c r="NT52" t="str">
        <v>68812 - FM-Fire Alarm&amp; Smoke Detectors</v>
      </c>
      <c r="NU52" t="str">
        <v>68815 - FM-HVAC Repair</v>
      </c>
      <c r="NV52" t="str">
        <v>68818 - FM-Minor building alterations</v>
      </c>
      <c r="NW52" t="str">
        <v>68821 - FM-Painting</v>
      </c>
      <c r="NX52" t="str">
        <v>68824 - FM-Parking Program</v>
      </c>
      <c r="NY52" t="str">
        <v>68827 - FM_Plumbing</v>
      </c>
      <c r="NZ52" t="str">
        <v>68830 - FM-Roofing</v>
      </c>
      <c r="OA52" t="str">
        <v>68833 - Telcom</v>
      </c>
      <c r="OB52" t="str">
        <v>68836 - FM-Waterproofing</v>
      </c>
      <c r="OC52" t="str">
        <v>68839 - FM-Windows</v>
      </c>
      <c r="OD52" t="str">
        <v>68842 - FM-Landscaping</v>
      </c>
      <c r="OE52" t="str">
        <v>68845 - FM-ADA Improvements</v>
      </c>
      <c r="OF52" t="str">
        <v>68851 - FM-Lighting</v>
      </c>
      <c r="OG52" t="str">
        <v>68871 - FM-Other Facility Expense</v>
      </c>
      <c r="OH52" t="str">
        <v>68950 - Depreciation</v>
      </c>
      <c r="OI52" t="str">
        <v xml:space="preserve">68951 - Amortization </v>
      </c>
      <c r="OJ52" t="str">
        <v>68955 - Depreciation Adjustment - FA</v>
      </c>
      <c r="OK52" t="str">
        <v>68960 - Gain/Loss - NBV - FA</v>
      </c>
      <c r="OL52" t="str">
        <v>68961 - Cost of Removal Gain/Loss</v>
      </c>
      <c r="OM52" t="str">
        <v>69305 - Retiree-Health</v>
      </c>
      <c r="ON52" t="str">
        <v>69310 - W. Comp. Admin. Fee Expenses</v>
      </c>
      <c r="OO52" t="str">
        <v>69315 - Prescriptions</v>
      </c>
      <c r="OP52" t="str">
        <v>69320 - Administrative Fees-INS TRUST</v>
      </c>
      <c r="OQ52" t="str">
        <v>69325 - Trust - Section 125 Flex Claims</v>
      </c>
      <c r="OR52" t="str">
        <v>69330 - Trust - Optumhealth Bank</v>
      </c>
      <c r="OS52" t="str">
        <v>69335 - Trust - Miscellaneous Expenses</v>
      </c>
      <c r="OT52" t="str">
        <v>69340 - North Texas Alliance</v>
      </c>
      <c r="OU52" t="str">
        <v>69345 - Trust - Texas Health Choice</v>
      </c>
      <c r="OV52" t="str">
        <v>69350 - Trust - Safeguard Dental</v>
      </c>
      <c r="OW52" t="str">
        <v>69355 - Trust-Mental Health Network services</v>
      </c>
      <c r="OX52" t="str">
        <v>69360 - Trust - Refunds Medical Payments</v>
      </c>
      <c r="OY52" t="str">
        <v>69365 - Affordalbe Care ACT</v>
      </c>
      <c r="OZ52" t="str">
        <v>69370 - Special &amp; Trust Disbursements</v>
      </c>
      <c r="PA52" t="str">
        <v>69375 - ISF-Workers Comp Expenses</v>
      </c>
    </row>
    <row r="53" spans="1:417" x14ac:dyDescent="0.25">
      <c r="A53" t="str" cm="1">
        <f t="array" ref="A53:PA53">TRANSPOSE(_xlfn._xlws.SORT(_xlfn._xlws.FILTER(TableAccount[Account List],ISNUMBER(SEARCH(Travel!Z54,TableAccount[Account List])))))</f>
        <v>61010 - Salaries - Official</v>
      </c>
      <c r="B53" t="str">
        <v>61011 - District Court Judges(Tex. Govt. Code Sec. 659.012(a)(1))</v>
      </c>
      <c r="C53" t="str">
        <v>61012 - Court of Appeals Justices(Tex. Govt. Code Sec. 659.012(a)(2))</v>
      </c>
      <c r="D53" t="str">
        <v>61013 - Supreme Court Justices &amp; Court of Criminal Appeals Judges(Tex. Govt. Code Sec. 659.012(a)(3))</v>
      </c>
      <c r="E53" t="str">
        <v>61014 - County Court at Law Judges (Tex. Govt. Code Sec. 25.0005)</v>
      </c>
      <c r="F53" t="str">
        <v>61015 - Probate Court Judges(Tex. Govt. Code Sec. 25.0023)</v>
      </c>
      <c r="G53" t="str">
        <v>61016 - Appointed Directors</v>
      </c>
      <c r="H53" t="str">
        <v>61020 - Salaries - Assistant</v>
      </c>
      <c r="I53" t="str">
        <v>61025 - Supplemental Pay</v>
      </c>
      <c r="J53" t="str">
        <v>61030 - Salaries - Court Coordinators</v>
      </c>
      <c r="K53" t="str">
        <v>61040 - Salaries - Court Reporters</v>
      </c>
      <c r="L53" t="str">
        <v>61050 - Salaries - Overtime</v>
      </c>
      <c r="M53" t="str">
        <v>61060 - Salaries - Extra Help</v>
      </c>
      <c r="N53" t="str">
        <v>61061 - Salaries - Part-time Regular</v>
      </c>
      <c r="O53" t="str">
        <v>61062 - Salaries - Part-time Temporary</v>
      </c>
      <c r="P53" t="str">
        <v>61070 - Automobile Allowance</v>
      </c>
      <c r="Q53" t="str">
        <v>61080 - Mileage Reimbursement</v>
      </c>
      <c r="R53" t="str">
        <v>61090 - Salary Lag Account</v>
      </c>
      <c r="S53" t="str">
        <v>61110 - Social Security</v>
      </c>
      <c r="T53" t="str">
        <v>61111 - FICA_A01111</v>
      </c>
      <c r="U53" t="str">
        <v>61112 - Medicare_A01112</v>
      </c>
      <c r="V53" t="str">
        <v>61113 - PARS</v>
      </c>
      <c r="W53" t="str">
        <v>61120 - Sick Leave Payoff</v>
      </c>
      <c r="X53" t="str">
        <v>61140 - Insurance -Employer</v>
      </c>
      <c r="Y53" t="str">
        <v>61150 - Fringe Benefits Retirement-Employer</v>
      </c>
      <c r="Z53" t="str">
        <v>61160 - Unemployment Insurance</v>
      </c>
      <c r="AA53" t="str">
        <v>61190 - Workers Compensation- County</v>
      </c>
      <c r="AB53" t="str">
        <v>62001 - Operating - Budget Only</v>
      </c>
      <c r="AC53" t="str">
        <v>62010 - Advertising</v>
      </c>
      <c r="AD53" t="str">
        <v>62011 - Classified Advertising</v>
      </c>
      <c r="AE53" t="str">
        <v>62012 - Advertisement for Bids</v>
      </c>
      <c r="AF53" t="str">
        <v>62013 - Legal Notices</v>
      </c>
      <c r="AG53" t="str">
        <v>62014 - Other</v>
      </c>
      <c r="AH53" t="str">
        <v>62015 - Forfeiture Disbursements</v>
      </c>
      <c r="AI53" t="str">
        <v>62021 - Truck  Rental</v>
      </c>
      <c r="AJ53" t="str">
        <v>62022 - Equipment Rental</v>
      </c>
      <c r="AK53" t="str">
        <v>62023 - Building Rental</v>
      </c>
      <c r="AL53" t="str">
        <v>62024 - Other  Rental</v>
      </c>
      <c r="AM53" t="str">
        <v>62025 - Voting Machine Rental</v>
      </c>
      <c r="AN53" t="str">
        <v>62026 - Business Travel</v>
      </c>
      <c r="AO53" t="str">
        <v>62027 - Conference Travel</v>
      </c>
      <c r="AP53" t="str">
        <v>62028 - Legislative Travel</v>
      </c>
      <c r="AQ53" t="str">
        <v>62029 - Recruiting Travel</v>
      </c>
      <c r="AR53" t="str">
        <v>62030 - Administrative Expense</v>
      </c>
      <c r="AS53" t="str">
        <v>62031 - Administrative Expense Contra</v>
      </c>
      <c r="AT53" t="str">
        <v>62035 - Late Fees/Finance Charges</v>
      </c>
      <c r="AU53" t="str">
        <v>62036 - Day Treatment Program</v>
      </c>
      <c r="AV53" t="str">
        <v>62037 - Electronic Monitoring</v>
      </c>
      <c r="AW53" t="str">
        <v>62038 - Juvenile Groceries</v>
      </c>
      <c r="AX53" t="str">
        <v>62039 - Emergency Foster Care</v>
      </c>
      <c r="AY53" t="str">
        <v>62040 - Emergency Food Assistance</v>
      </c>
      <c r="AZ53" t="str">
        <v>62041 - Emergency Medical Assistance</v>
      </c>
      <c r="BA53" t="str">
        <v>62042 - School/Recreation Expense</v>
      </c>
      <c r="BB53" t="str">
        <v>62043 - Residential Placement</v>
      </c>
      <c r="BC53" t="str">
        <v>62044 - Medical Expenses</v>
      </c>
      <c r="BD53" t="str">
        <v>62050 - Conference/Staff Development Expense</v>
      </c>
      <c r="BE53" t="str">
        <v>62080 - Dues &amp; Subscriptions</v>
      </c>
      <c r="BF53" t="str">
        <v>62081 - Organizational Dues</v>
      </c>
      <c r="BG53" t="str">
        <v>62082 - Subscriptions</v>
      </c>
      <c r="BH53" t="str">
        <v>62083 - Refunds</v>
      </c>
      <c r="BI53" t="str">
        <v>62084 - Reporting Vital Statistics</v>
      </c>
      <c r="BJ53" t="str">
        <v>62090 - Property Less than $5000</v>
      </c>
      <c r="BK53" t="str">
        <v>62093 - Computer Hardware less than $5000</v>
      </c>
      <c r="BL53" t="str">
        <v>62094 - Software as a service</v>
      </c>
      <c r="BM53" t="str">
        <v>62095 - Computer Software</v>
      </c>
      <c r="BN53" t="str">
        <v>62097 - Radios less than $5000 (8/30/01)</v>
      </c>
      <c r="BO53" t="str">
        <v>62098 - Weapons - Guns, Rifles</v>
      </c>
      <c r="BP53" t="str">
        <v>62125 - Questioned Cost Reimbursement</v>
      </c>
      <c r="BQ53" t="str">
        <v>62136 - Court Appointed Interpreter</v>
      </c>
      <c r="BR53" t="str">
        <v>62140 - Transportation Assistance</v>
      </c>
      <c r="BS53" t="str">
        <v>62150 - License &amp; Permit Fees</v>
      </c>
      <c r="BT53" t="str">
        <v>62151 - Rental Assistance- Emergency</v>
      </c>
      <c r="BU53" t="str">
        <v>62152 - Rental Assistance - Long Term</v>
      </c>
      <c r="BV53" t="str">
        <v>62153 - Rental Assistance - Client ERAP</v>
      </c>
      <c r="BW53" t="str">
        <v>62154 - Furnishings Assistance</v>
      </c>
      <c r="BX53" t="str">
        <v>62155 - Juror Housing &amp; Meals</v>
      </c>
      <c r="BY53" t="str">
        <v>62156 - Notary /Bonds Fees</v>
      </c>
      <c r="BZ53" t="str">
        <v>62157 - Rental Assistance - Portability Vouchers</v>
      </c>
      <c r="CA53" t="str">
        <v>62160 - Office Supplies</v>
      </c>
      <c r="CB53" t="str">
        <v>62170 - Postage</v>
      </c>
      <c r="CC53" t="str">
        <v>62175 - Printing / Imaging Expense</v>
      </c>
      <c r="CD53" t="str">
        <v>62179 - Water/Sewer/Garbage</v>
      </c>
      <c r="CE53" t="str">
        <v>62180 - Emergency Assistance</v>
      </c>
      <c r="CF53" t="str">
        <v>62181 - Utilities Assistance - Elderly</v>
      </c>
      <c r="CG53" t="str">
        <v>62182 - Utilities Assistance - Emergency</v>
      </c>
      <c r="CH53" t="str">
        <v>62183 - Utilities Assistance - Co Payment</v>
      </c>
      <c r="CI53" t="str">
        <v>62184 - Utilities Assistance - Mortgage</v>
      </c>
      <c r="CJ53" t="str">
        <v>62185 - Utitlities Assitance - ERAP Client</v>
      </c>
      <c r="CK53" t="str">
        <v>62186 - Utilities Assistance</v>
      </c>
      <c r="CL53" t="str">
        <v>62187 - Utilities</v>
      </c>
      <c r="CM53" t="str">
        <v>62188 - Print Shop Expenses</v>
      </c>
      <c r="CN53" t="str">
        <v>62189 - Publications</v>
      </c>
      <c r="CO53" t="str">
        <v>62190 - Testing Expense</v>
      </c>
      <c r="CP53" t="str">
        <v>62191 - Mortgage Assistance</v>
      </c>
      <c r="CQ53" t="str">
        <v>62192 - Transportation Assistance</v>
      </c>
      <c r="CR53" t="str">
        <v>62195 - Other Miscellaneous</v>
      </c>
      <c r="CS53" t="str">
        <v>62200 - Engineering</v>
      </c>
      <c r="CT53" t="str">
        <v>62210 - Shipping &amp; Handing (Freight)</v>
      </c>
      <c r="CU53" t="str">
        <v>62211 - Telephones</v>
      </c>
      <c r="CV53" t="str">
        <v>62212 - Cellular Phones</v>
      </c>
      <c r="CW53" t="str">
        <v>62213 - Pagers</v>
      </c>
      <c r="CX53" t="str">
        <v>62214 - Internet Access</v>
      </c>
      <c r="CY53" t="str">
        <v>62215 - Telecom maintenance and repair</v>
      </c>
      <c r="CZ53" t="str">
        <v>62216 - Telecom contracts</v>
      </c>
      <c r="DA53" t="str">
        <v>62217 - Telecommunications</v>
      </c>
      <c r="DB53" t="str">
        <v>62218 - Telephone Reimbursement</v>
      </c>
      <c r="DC53" t="str">
        <v>62219 - Long Distance</v>
      </c>
      <c r="DD53" t="str">
        <v>62221 - Financial &amp; Audit</v>
      </c>
      <c r="DE53" t="str">
        <v>62222 - Sign Painting &amp; Lettering</v>
      </c>
      <c r="DF53" t="str">
        <v>62223 - Medical Services</v>
      </c>
      <c r="DG53" t="str">
        <v>62225 - Other Professional Fees</v>
      </c>
      <c r="DH53" t="str">
        <v>62226 - Professional Fees - Sub-Recipients</v>
      </c>
      <c r="DI53" t="str">
        <v>62227 - Collection Fees - Linebarger</v>
      </c>
      <c r="DJ53" t="str">
        <v>62228 - Judical Region - Local Issue</v>
      </c>
      <c r="DK53" t="str">
        <v>62229 - Contra - Reimbursement from Ci</v>
      </c>
      <c r="DL53" t="str">
        <v>62235 - DDA - Spendable Balance</v>
      </c>
      <c r="DM53" t="str">
        <v>62240 - Incentives- Participants</v>
      </c>
      <c r="DN53" t="str">
        <v>62250 - Incentives- Grants</v>
      </c>
      <c r="DO53" t="str">
        <v>62254 - Lumber</v>
      </c>
      <c r="DP53" t="str">
        <v>62255 - Steel &amp; Iron</v>
      </c>
      <c r="DQ53" t="str">
        <v>62256 - Concrete Pipes</v>
      </c>
      <c r="DR53" t="str">
        <v>62257 - Sand</v>
      </c>
      <c r="DS53" t="str">
        <v>62258 - Chat</v>
      </c>
      <c r="DT53" t="str">
        <v>62259 - Liquid Asphalt</v>
      </c>
      <c r="DU53" t="str">
        <v>62260 - Asphalt Plant Mix</v>
      </c>
      <c r="DV53" t="str">
        <v>62261 - Cement Slurry</v>
      </c>
      <c r="DW53" t="str">
        <v>62262 - Road Gravel</v>
      </c>
      <c r="DX53" t="str">
        <v>62263 - Hazardous Waste Disposal</v>
      </c>
      <c r="DY53" t="str">
        <v>62264 - Waste Disposal</v>
      </c>
      <c r="DZ53" t="str">
        <v>62265 - Trash / Litter Removal</v>
      </c>
      <c r="EA53" t="str">
        <v>62266 - Cement Sacrete</v>
      </c>
      <c r="EB53" t="str">
        <v>62267 - Signage</v>
      </c>
      <c r="EC53" t="str">
        <v>62268 - Surety Bonds</v>
      </c>
      <c r="ED53" t="str">
        <v>62269 - Death/Burial Expense</v>
      </c>
      <c r="EE53" t="str">
        <v>62270 - Line Stabilizer</v>
      </c>
      <c r="EF53" t="str">
        <v>62271 - Delivery Service</v>
      </c>
      <c r="EG53" t="str">
        <v>62275 - Usage Equipment</v>
      </c>
      <c r="EH53" t="str">
        <v>62280 - Usage Materials/Burdened</v>
      </c>
      <c r="EI53" t="str">
        <v>62285 - Fuel</v>
      </c>
      <c r="EJ53" t="str">
        <v>62310 - Petit Jury</v>
      </c>
      <c r="EK53" t="str">
        <v>62320 - Grand Jury</v>
      </c>
      <c r="EL53" t="str">
        <v>62330 - Visiting Judges</v>
      </c>
      <c r="EM53" t="str">
        <v>62340 - Visiting Court Reporters</v>
      </c>
      <c r="EN53" t="str">
        <v>62350 - Election Workers</v>
      </c>
      <c r="EO53" t="str">
        <v>62351 - DCCCD  Fitness Center</v>
      </c>
      <c r="EP53" t="str">
        <v>62352 - Room &amp; Board</v>
      </c>
      <c r="EQ53" t="str">
        <v>62353 - Cable Television</v>
      </c>
      <c r="ER53" t="str">
        <v>62354 - Relocation Expense</v>
      </c>
      <c r="ES53" t="str">
        <v>62355 - Miscellaneous Reimbursables</v>
      </c>
      <c r="ET53" t="str">
        <v>62356 - Maintenance Contracts</v>
      </c>
      <c r="EU53" t="str">
        <v>62357 - CPS Contracts</v>
      </c>
      <c r="EV53" t="str">
        <v>62358 - General Liability</v>
      </c>
      <c r="EW53" t="str">
        <v>62359 - Property Insurance</v>
      </c>
      <c r="EX53" t="str">
        <v>62360 - Insurance</v>
      </c>
      <c r="EY53" t="str">
        <v>62361 - Data Processing Contract</v>
      </c>
      <c r="EZ53" t="str">
        <v>62362 - Workers Comp (Courtesy Patrol)</v>
      </c>
      <c r="FA53" t="str">
        <v>62363 - Fire Fighting</v>
      </c>
      <c r="FB53" t="str">
        <v>62364 - Claims Against County</v>
      </c>
      <c r="FC53" t="str">
        <v>62365 - Janitorial Service -Contractual</v>
      </c>
      <c r="FD53" t="str">
        <v>62366 - Records Management Contracts</v>
      </c>
      <c r="FE53" t="str">
        <v>62367 - Other Contractual Services</v>
      </c>
      <c r="FF53" t="str">
        <v>62368 - Water Improvements - CDBG</v>
      </c>
      <c r="FG53" t="str">
        <v>62369 - Streets/Sidewalks - CDBG</v>
      </c>
      <c r="FH53" t="str">
        <v>62370 - Housing Reconstruction - CDBG</v>
      </c>
      <c r="FI53" t="str">
        <v>62371 - Transfer to State</v>
      </c>
      <c r="FJ53" t="str">
        <v>62372 - Indirect Costs</v>
      </c>
      <c r="FK53" t="str">
        <v>62373 - EMS Service</v>
      </c>
      <c r="FL53" t="str">
        <v>62374 - Mental Health State Contracts</v>
      </c>
      <c r="FM53" t="str">
        <v>62375 - Blight Removal/Demolition - CDBG</v>
      </c>
      <c r="FN53" t="str">
        <v>62376 - Housing Construction - CDBG</v>
      </c>
      <c r="FO53" t="str">
        <v>62377 - Building Improvements - CDBG</v>
      </c>
      <c r="FP53" t="str">
        <v>62378 - Sewer Improvements - CDBG</v>
      </c>
      <c r="FQ53" t="str">
        <v>62379 - Code Adminisstrator - CDBF</v>
      </c>
      <c r="FR53" t="str">
        <v>62405 - Tuition Reimbursement</v>
      </c>
      <c r="FS53" t="str">
        <v>62410 - Substitute Court Reporters</v>
      </c>
      <c r="FT53" t="str">
        <v>62430 - Consulting Fees</v>
      </c>
      <c r="FU53" t="str">
        <v>62440 - Classroom Training</v>
      </c>
      <c r="FV53" t="str">
        <v>62460 - Training Fees</v>
      </c>
      <c r="FW53" t="str">
        <v>62462 - Registration Fees - Training</v>
      </c>
      <c r="FX53" t="str">
        <v>62465 - Court Appointed Masters/Refere</v>
      </c>
      <c r="FY53" t="str">
        <v>62470 - Court Appted Atty - Other allowable Exp District Court</v>
      </c>
      <c r="FZ53" t="str">
        <v>62471 - Court Appted Atty - Other allowable Exp County Court</v>
      </c>
      <c r="GA53" t="str">
        <v>62472 - Court Appted Atty - Other allowable Exp Appeals</v>
      </c>
      <c r="GB53" t="str">
        <v>62473 - Court Appted Atty - Misdemeanor</v>
      </c>
      <c r="GC53" t="str">
        <v>62474 - Court Appted Atty - County Court Appeal</v>
      </c>
      <c r="GD53" t="str">
        <v>62475 - Court Appted Atty - Felony</v>
      </c>
      <c r="GE53" t="str">
        <v>62476 - Court Appted Atty - Captial Murder</v>
      </c>
      <c r="GF53" t="str">
        <v>62477 - Court Appted Atty - Writs</v>
      </c>
      <c r="GG53" t="str">
        <v>62478 - Court Appted Atty - Investigator</v>
      </c>
      <c r="GH53" t="str">
        <v>62479 - Court Appted Atty -Child Welfare</v>
      </c>
      <c r="GI53" t="str">
        <v>62480 - Court Appted Atty - Delinquency</v>
      </c>
      <c r="GJ53" t="str">
        <v>62481 - Court Appointed Atty. -   Death Penalty</v>
      </c>
      <c r="GK53" t="str">
        <v>62482 - Court Appted Atty - No Charges</v>
      </c>
      <c r="GL53" t="str">
        <v>62483 - Court Appted Atty - District Court Appeal</v>
      </c>
      <c r="GM53" t="str">
        <v>62484 - Courty Appted Atty - Other allowable Exp Capital</v>
      </c>
      <c r="GN53" t="str">
        <v>62485 - Ct. Appt. Ad-Iitem Full Guardianship</v>
      </c>
      <c r="GO53" t="str">
        <v>62486 - Court Appointed Advocates</v>
      </c>
      <c r="GP53" t="str">
        <v>62488 - Trial Expense Other Court Costs</v>
      </c>
      <c r="GQ53" t="str">
        <v>62491 - Transcripts of Proceedings</v>
      </c>
      <c r="GR53" t="str">
        <v>62492 - Mediators</v>
      </c>
      <c r="GS53" t="str">
        <v>62493 - Witness Fees</v>
      </c>
      <c r="GT53" t="str">
        <v>62494 - Expenses -Visiting Judges &amp; CT Reporters</v>
      </c>
      <c r="GU53" t="str">
        <v>62495 - Attorney Pro Tem</v>
      </c>
      <c r="GV53" t="str">
        <v>62496 - Appraisal District Share</v>
      </c>
      <c r="GW53" t="str">
        <v>62497 - Expert Testimony - Non PSYCH</v>
      </c>
      <c r="GX53" t="str">
        <v>62498 - Expert Testimony - Psych</v>
      </c>
      <c r="GY53" t="str">
        <v>62499 - Expert Testimony - Non Psych Capital</v>
      </c>
      <c r="GZ53" t="str">
        <v>62500 - Expert Testimony - PD</v>
      </c>
      <c r="HA53" t="str">
        <v>62501 - Expert Testimony - Psych Capital</v>
      </c>
      <c r="HB53" t="str">
        <v>62502 - Capital Public Defender Expert Witness</v>
      </c>
      <c r="HC53" t="str">
        <v>62505 - Investigator - Capital</v>
      </c>
      <c r="HD53" t="str">
        <v>62510 - Ammunition/Explosives</v>
      </c>
      <c r="HE53" t="str">
        <v>62520 - Crime Scene Supplies</v>
      </c>
      <c r="HF53" t="str">
        <v>62530 - Law Enforcement Badges</v>
      </c>
      <c r="HG53" t="str">
        <v>62535 - Bulletproof Vests</v>
      </c>
      <c r="HH53" t="str">
        <v>62540 - Groceries</v>
      </c>
      <c r="HI53" t="str">
        <v>62543 - Vehicles Insurance</v>
      </c>
      <c r="HJ53" t="str">
        <v>62544 - Other</v>
      </c>
      <c r="HK53" t="str">
        <v>62545 - Household Utensils</v>
      </c>
      <c r="HL53" t="str">
        <v>62550 - Kitchen Supplies</v>
      </c>
      <c r="HM53" t="str">
        <v>62555 - Detention Supplies</v>
      </c>
      <c r="HN53" t="str">
        <v>62556 - Personal Care Toiletries</v>
      </c>
      <c r="HO53" t="str">
        <v>62560 - Land-Open Spaces and PW</v>
      </c>
      <c r="HP53" t="str">
        <v>62565 - Citi Lead Projects - Public Wks</v>
      </c>
      <c r="HQ53" t="str">
        <v>62567 - Professional Services</v>
      </c>
      <c r="HR53" t="str">
        <v>62568 - R O W</v>
      </c>
      <c r="HS53" t="str">
        <v>62569 - Land Improvment- Highways and Streets</v>
      </c>
      <c r="HT53" t="str">
        <v>62570 - Construction</v>
      </c>
      <c r="HU53" t="str">
        <v>62571 - Special Commissioners</v>
      </c>
      <c r="HV53" t="str">
        <v>62575 - Clothing  &amp;  Bedding</v>
      </c>
      <c r="HW53" t="str">
        <v>62580 - Reserve Deputy Bond</v>
      </c>
      <c r="HX53" t="str">
        <v>62585 - Informant Fees</v>
      </c>
      <c r="HY53" t="str">
        <v>62590 - County Auto Maintenance</v>
      </c>
      <c r="HZ53" t="str">
        <v>62595 - Vehicle Emissions Repairs</v>
      </c>
      <c r="IA53" t="str">
        <v>62610 - Auto Parts &amp; Supplies</v>
      </c>
      <c r="IB53" t="str">
        <v>62620 - Towing / Road Service</v>
      </c>
      <c r="IC53" t="str">
        <v>62630 - Radio Parts &amp; Supplies</v>
      </c>
      <c r="ID53" t="str">
        <v>62635 - Materials and Supplies</v>
      </c>
      <c r="IE53" t="str">
        <v>62640 - Maintenance/Labor on Building/Office Equipment</v>
      </c>
      <c r="IF53" t="str">
        <v>62650 - Special Equipment Maintenance</v>
      </c>
      <c r="IG53" t="str">
        <v>62660 - Computer Maintenance (Non Contractual)</v>
      </c>
      <c r="IH53" t="str">
        <v>62670 - Maintenance</v>
      </c>
      <c r="II53" t="str">
        <v>62680 - Building Material</v>
      </c>
      <c r="IJ53" t="str">
        <v>62690 - Hardware &amp; Electrical Supplies</v>
      </c>
      <c r="IK53" t="str">
        <v>62710 - Plumbing Supplies</v>
      </c>
      <c r="IL53" t="str">
        <v>62720 - Janitorial Supplies</v>
      </c>
      <c r="IM53" t="str">
        <v>62730 - Small Tools</v>
      </c>
      <c r="IN53" t="str">
        <v>62740 - Painting Supplies</v>
      </c>
      <c r="IO53" t="str">
        <v>62750 - Welding Supplies</v>
      </c>
      <c r="IP53" t="str">
        <v>62760 - Ground Maintenance</v>
      </c>
      <c r="IQ53" t="str">
        <v>62770 - Extermination/Fumigation</v>
      </c>
      <c r="IR53" t="str">
        <v>62810 - Groceries-Other</v>
      </c>
      <c r="IS53" t="str">
        <v>62815 - Jury Room Supplies</v>
      </c>
      <c r="IT53" t="str">
        <v>62818 - FM-Minor Building Alterations</v>
      </c>
      <c r="IU53" t="str">
        <v>62820 - Agricultural Supplies</v>
      </c>
      <c r="IV53" t="str">
        <v>62825 - Animal &amp; Livestock Feed &amp; Supplies</v>
      </c>
      <c r="IW53" t="str">
        <v>62830 - Animal Disposal</v>
      </c>
      <c r="IX53" t="str">
        <v>62835 - Autopsy Supplies</v>
      </c>
      <c r="IY53" t="str">
        <v>62840 - Laboratory Supplies</v>
      </c>
      <c r="IZ53" t="str">
        <v>62845 - Chemicals</v>
      </c>
      <c r="JA53" t="str">
        <v>62846 - Cylinder Gases</v>
      </c>
      <c r="JB53" t="str">
        <v>62847 - Drafting /Survey Supplies</v>
      </c>
      <c r="JC53" t="str">
        <v>62860 - FM-ADA Improvements</v>
      </c>
      <c r="JD53" t="str">
        <v>62861 - FM-Flooring updates</v>
      </c>
      <c r="JE53" t="str">
        <v>62862 - FM-Environmental Remediation</v>
      </c>
      <c r="JF53" t="str">
        <v>62863 - FM-HVAC Repair</v>
      </c>
      <c r="JG53" t="str">
        <v>62864 - FM-Minor Building Alterations</v>
      </c>
      <c r="JH53" t="str">
        <v>62865 - FM-Landscaping</v>
      </c>
      <c r="JI53" t="str">
        <v>62866 - FM-ADA Improvements</v>
      </c>
      <c r="JJ53" t="str">
        <v>62867 - FM-Lighting</v>
      </c>
      <c r="JK53" t="str">
        <v>62868 - FM-Other Facility Expense</v>
      </c>
      <c r="JL53" t="str">
        <v>62869 - FM-Fire Alarm&amp; Smoke Detectors</v>
      </c>
      <c r="JM53" t="str">
        <v>62871 - FM-Other Facility Expense</v>
      </c>
      <c r="JN53" t="str">
        <v>62872 - FM-Parking Program</v>
      </c>
      <c r="JO53" t="str">
        <v>62873 - FM-Emergency Management System</v>
      </c>
      <c r="JP53" t="str">
        <v>62874 - FM-Electrical</v>
      </c>
      <c r="JQ53" t="str">
        <v>62875 - FM-Plumbing</v>
      </c>
      <c r="JR53" t="str">
        <v>62876 - FM-Elevators</v>
      </c>
      <c r="JS53" t="str">
        <v>62880 - Election Supplies</v>
      </c>
      <c r="JT53" t="str">
        <v>62890 - Voting Machine Supplies</v>
      </c>
      <c r="JU53" t="str">
        <v>62910 - Voting Machine Transportation</v>
      </c>
      <c r="JV53" t="str">
        <v>62920 - Drug &amp; Medical Supplies</v>
      </c>
      <c r="JW53" t="str">
        <v>62930 - Photo Supplies</v>
      </c>
      <c r="JX53" t="str">
        <v>62935 - Two-Way Radios</v>
      </c>
      <c r="JY53" t="str">
        <v>62940 - Laundry &amp; Cleaning Supplies</v>
      </c>
      <c r="JZ53" t="str">
        <v>62950 - Books &amp; Supplements</v>
      </c>
      <c r="KA53" t="str">
        <v>62960 - Training Supplies</v>
      </c>
      <c r="KB53" t="str">
        <v>62970 - Uniforms</v>
      </c>
      <c r="KC53" t="str">
        <v>62975 - Payment Old Cancelled Warrants</v>
      </c>
      <c r="KD53" t="str">
        <v>62980 - Auto Expense - Incidental</v>
      </c>
      <c r="KE53" t="str">
        <v>62990 - Special Allocation - Welfare Dept.</v>
      </c>
      <c r="KF53" t="str">
        <v>62995 - Lease Expenses</v>
      </c>
      <c r="KG53" t="str">
        <v>63101 - GT6112-Substitute Teacher Salaries</v>
      </c>
      <c r="KH53" t="str">
        <v>63102 - GT6119-Teachers and Other Prof</v>
      </c>
      <c r="KI53" t="str">
        <v>63103 - GT6121-Extra Duty Pay /Overtime</v>
      </c>
      <c r="KJ53" t="str">
        <v>63104 - GT6129-Support Salaries</v>
      </c>
      <c r="KK53" t="str">
        <v>63105 - GT6141-Social Security / Medic</v>
      </c>
      <c r="KL53" t="str">
        <v>63106 - GT6142-Group Health and Life I</v>
      </c>
      <c r="KM53" t="str">
        <v>63107 - GT6143-Workers Compensation</v>
      </c>
      <c r="KN53" t="str">
        <v>63108 - GT6145-Unemployment Compensation</v>
      </c>
      <c r="KO53" t="str">
        <v>63109 - GT6146-Teacher Retirement / TR</v>
      </c>
      <c r="KP53" t="str">
        <v>63110 - GT6200-No Description</v>
      </c>
      <c r="KQ53" t="str">
        <v>63111 - GT6211-Legal Services</v>
      </c>
      <c r="KR53" t="str">
        <v>63112 - GT6212-Audit Services</v>
      </c>
      <c r="KS53" t="str">
        <v>63113 - GT6239-Education Service Center</v>
      </c>
      <c r="KT53" t="str">
        <v>63114 - GT6249-Maintenance and Repair</v>
      </c>
      <c r="KU53" t="str">
        <v>63115 - GT6259-Utilities</v>
      </c>
      <c r="KV53" t="str">
        <v>63116 - GT6269-Rentals - Operating Lea</v>
      </c>
      <c r="KW53" t="str">
        <v>63117 - GT6299-No Description</v>
      </c>
      <c r="KX53" t="str">
        <v>63118 - GT6319-Supplies for Maintenanc</v>
      </c>
      <c r="KY53" t="str">
        <v>63119 - GT6321-Textbooks</v>
      </c>
      <c r="KZ53" t="str">
        <v>63120 - GT6329-No Description</v>
      </c>
      <c r="LA53" t="str">
        <v>63121 - GT6339-Testing Materials</v>
      </c>
      <c r="LB53" t="str">
        <v>63122 - GT6399-Supplies and Materials</v>
      </c>
      <c r="LC53" t="str">
        <v>63123 - GT6411-Employee Travel</v>
      </c>
      <c r="LD53" t="str">
        <v>63124 - GT6429-Insurance Cost</v>
      </c>
      <c r="LE53" t="str">
        <v>63125 - GT6494-No Description</v>
      </c>
      <c r="LF53" t="str">
        <v>63126 - GT6499-Fees, Dues and Other Ex</v>
      </c>
      <c r="LG53" t="str">
        <v>67520 - Interest Payment</v>
      </c>
      <c r="LH53" t="str">
        <v>67525 - Premium &amp; Discount Amortization - Debt</v>
      </c>
      <c r="LI53" t="str">
        <v>67530 - Principal Payment</v>
      </c>
      <c r="LJ53" t="str">
        <v>67532 - Debt Issuance Costs</v>
      </c>
      <c r="LK53" t="str">
        <v>67535 - Deferred Debt Issuance Amortization</v>
      </c>
      <c r="LL53" t="str">
        <v>68001 - Property - Budget Only</v>
      </c>
      <c r="LM53" t="str">
        <v>68010 - Engineering &amp; Design ( Other than CMAQ)</v>
      </c>
      <c r="LN53" t="str">
        <v>68011 - Capital Outlay Other</v>
      </c>
      <c r="LO53" t="str">
        <v>68020 - Professional/Consultant Fees</v>
      </c>
      <c r="LP53" t="str">
        <v>68050 - Administrative Costs- Property</v>
      </c>
      <c r="LQ53" t="str">
        <v>68110 - Land - DO NOT USE</v>
      </c>
      <c r="LR53" t="str">
        <v>68111 - Land-NEW</v>
      </c>
      <c r="LS53" t="str">
        <v>68115 - Land Improvements</v>
      </c>
      <c r="LT53" t="str">
        <v>68116 - Land Improvements-NEW</v>
      </c>
      <c r="LU53" t="str">
        <v>68120 - Buildings</v>
      </c>
      <c r="LV53" t="str">
        <v>68121 - Building Reno - 20 year</v>
      </c>
      <c r="LW53" t="str">
        <v>68130 - Building Improvements</v>
      </c>
      <c r="LX53" t="str">
        <v>68131 - Tenant Build Out - Leasehold</v>
      </c>
      <c r="LY53" t="str">
        <v>68132 - Major Elevator Improvements</v>
      </c>
      <c r="LZ53" t="str">
        <v>68136 - Capx Temp Buildings</v>
      </c>
      <c r="MA53" t="str">
        <v>68141 - R-O-W - Land</v>
      </c>
      <c r="MB53" t="str">
        <v>68144 - R-O-W - Appraisers Fees</v>
      </c>
      <c r="MC53" t="str">
        <v>68147 - R-O-W - Title Expense</v>
      </c>
      <c r="MD53" t="str">
        <v>68149 - R-O-W - Sole Expense of State</v>
      </c>
      <c r="ME53" t="str">
        <v>68180 - Property Inspection</v>
      </c>
      <c r="MF53" t="str">
        <v>68185 - Archeological Survey</v>
      </c>
      <c r="MG53" t="str">
        <v>68190 - Architects Fees</v>
      </c>
      <c r="MH53" t="str">
        <v>68210 - Construction in Progress_A08210</v>
      </c>
      <c r="MI53" t="str">
        <v>68293 - Computer Hardware - Non capital outlay</v>
      </c>
      <c r="MJ53" t="str">
        <v>68294 - Computer Software As A Service - Not capitallized</v>
      </c>
      <c r="MK53" t="str">
        <v>68295 - Software Purchase - Non CAP</v>
      </c>
      <c r="ML53" t="str">
        <v>68311 - Roads</v>
      </c>
      <c r="MM53" t="str">
        <v>68312 - Bridges</v>
      </c>
      <c r="MN53" t="str">
        <v>68314 - Quality Control - Roads &amp; Bridge</v>
      </c>
      <c r="MO53" t="str">
        <v>68318 - Capital exp-cities</v>
      </c>
      <c r="MP53" t="str">
        <v>68319 - Capital - Contra (Reimbursement from Cities</v>
      </c>
      <c r="MQ53" t="str">
        <v>68330 - Curb, Gutter, &amp; Drainage</v>
      </c>
      <c r="MR53" t="str">
        <v>68399 - Capital-contra-cities</v>
      </c>
      <c r="MS53" t="str">
        <v>68410 - Furniture &amp; Equipment</v>
      </c>
      <c r="MT53" t="str">
        <v>68414 - Office Equipment</v>
      </c>
      <c r="MU53" t="str">
        <v>68415 - Equipment, Fixed Assets</v>
      </c>
      <c r="MV53" t="str">
        <v>68416 - Medical Equipment</v>
      </c>
      <c r="MW53" t="str">
        <v>68417 - Telephone Equipment</v>
      </c>
      <c r="MX53" t="str">
        <v>68418 - General Equipment</v>
      </c>
      <c r="MY53" t="str">
        <v>68419 - Laundry Equipment</v>
      </c>
      <c r="MZ53" t="str">
        <v>68520 - Telecommunication Equipment</v>
      </c>
      <c r="NA53" t="str">
        <v>68530 - Law Library Books (Complete Se</v>
      </c>
      <c r="NB53" t="str">
        <v>68610 - Special Equipment Maintenance</v>
      </c>
      <c r="NC53" t="str">
        <v>68615 - Road Construction Equipment</v>
      </c>
      <c r="ND53" t="str">
        <v>68616 - Laboratory Equipment</v>
      </c>
      <c r="NE53" t="str">
        <v>68620 - Vehicles</v>
      </c>
      <c r="NF53" t="str">
        <v>68621 - Electric Vehicles</v>
      </c>
      <c r="NG53" t="str">
        <v>68625 - Trucks</v>
      </c>
      <c r="NH53" t="str">
        <v>68630 - Computer Hardware</v>
      </c>
      <c r="NI53" t="str">
        <v>68639 - Software - Other Exp</v>
      </c>
      <c r="NJ53" t="str">
        <v>68640 - Computer Software over $10000</v>
      </c>
      <c r="NK53" t="str">
        <v>68641 - Software Dev, Imp, Cons Fees</v>
      </c>
      <c r="NL53" t="str">
        <v>68642 - Leases NonCapitalized F196 only</v>
      </c>
      <c r="NM53" t="str">
        <v>68643 - Capital Leases</v>
      </c>
      <c r="NN53" t="str">
        <v>68708 - Property - Traffic Signs</v>
      </c>
      <c r="NO53" t="str">
        <v>68713 - Property - Kitchen Equipment</v>
      </c>
      <c r="NP53" t="str">
        <v>68801 - Flooring Updates</v>
      </c>
      <c r="NQ53" t="str">
        <v>68803 - FM-Electrical</v>
      </c>
      <c r="NR53" t="str">
        <v>68806 - FM-Energy Management system</v>
      </c>
      <c r="NS53" t="str">
        <v>68809 - FM-Environmental Remediation</v>
      </c>
      <c r="NT53" t="str">
        <v>68812 - FM-Fire Alarm&amp; Smoke Detectors</v>
      </c>
      <c r="NU53" t="str">
        <v>68815 - FM-HVAC Repair</v>
      </c>
      <c r="NV53" t="str">
        <v>68818 - FM-Minor building alterations</v>
      </c>
      <c r="NW53" t="str">
        <v>68821 - FM-Painting</v>
      </c>
      <c r="NX53" t="str">
        <v>68824 - FM-Parking Program</v>
      </c>
      <c r="NY53" t="str">
        <v>68827 - FM_Plumbing</v>
      </c>
      <c r="NZ53" t="str">
        <v>68830 - FM-Roofing</v>
      </c>
      <c r="OA53" t="str">
        <v>68833 - Telcom</v>
      </c>
      <c r="OB53" t="str">
        <v>68836 - FM-Waterproofing</v>
      </c>
      <c r="OC53" t="str">
        <v>68839 - FM-Windows</v>
      </c>
      <c r="OD53" t="str">
        <v>68842 - FM-Landscaping</v>
      </c>
      <c r="OE53" t="str">
        <v>68845 - FM-ADA Improvements</v>
      </c>
      <c r="OF53" t="str">
        <v>68851 - FM-Lighting</v>
      </c>
      <c r="OG53" t="str">
        <v>68871 - FM-Other Facility Expense</v>
      </c>
      <c r="OH53" t="str">
        <v>68950 - Depreciation</v>
      </c>
      <c r="OI53" t="str">
        <v xml:space="preserve">68951 - Amortization </v>
      </c>
      <c r="OJ53" t="str">
        <v>68955 - Depreciation Adjustment - FA</v>
      </c>
      <c r="OK53" t="str">
        <v>68960 - Gain/Loss - NBV - FA</v>
      </c>
      <c r="OL53" t="str">
        <v>68961 - Cost of Removal Gain/Loss</v>
      </c>
      <c r="OM53" t="str">
        <v>69305 - Retiree-Health</v>
      </c>
      <c r="ON53" t="str">
        <v>69310 - W. Comp. Admin. Fee Expenses</v>
      </c>
      <c r="OO53" t="str">
        <v>69315 - Prescriptions</v>
      </c>
      <c r="OP53" t="str">
        <v>69320 - Administrative Fees-INS TRUST</v>
      </c>
      <c r="OQ53" t="str">
        <v>69325 - Trust - Section 125 Flex Claims</v>
      </c>
      <c r="OR53" t="str">
        <v>69330 - Trust - Optumhealth Bank</v>
      </c>
      <c r="OS53" t="str">
        <v>69335 - Trust - Miscellaneous Expenses</v>
      </c>
      <c r="OT53" t="str">
        <v>69340 - North Texas Alliance</v>
      </c>
      <c r="OU53" t="str">
        <v>69345 - Trust - Texas Health Choice</v>
      </c>
      <c r="OV53" t="str">
        <v>69350 - Trust - Safeguard Dental</v>
      </c>
      <c r="OW53" t="str">
        <v>69355 - Trust-Mental Health Network services</v>
      </c>
      <c r="OX53" t="str">
        <v>69360 - Trust - Refunds Medical Payments</v>
      </c>
      <c r="OY53" t="str">
        <v>69365 - Affordalbe Care ACT</v>
      </c>
      <c r="OZ53" t="str">
        <v>69370 - Special &amp; Trust Disbursements</v>
      </c>
      <c r="PA53" t="str">
        <v>69375 - ISF-Workers Comp Expenses</v>
      </c>
    </row>
    <row r="54" spans="1:417" x14ac:dyDescent="0.25">
      <c r="A54" t="str" cm="1">
        <f t="array" ref="A54:PA54">TRANSPOSE(_xlfn._xlws.SORT(_xlfn._xlws.FILTER(TableAccount[Account List],ISNUMBER(SEARCH(Travel!Z55,TableAccount[Account List])))))</f>
        <v>61010 - Salaries - Official</v>
      </c>
      <c r="B54" t="str">
        <v>61011 - District Court Judges(Tex. Govt. Code Sec. 659.012(a)(1))</v>
      </c>
      <c r="C54" t="str">
        <v>61012 - Court of Appeals Justices(Tex. Govt. Code Sec. 659.012(a)(2))</v>
      </c>
      <c r="D54" t="str">
        <v>61013 - Supreme Court Justices &amp; Court of Criminal Appeals Judges(Tex. Govt. Code Sec. 659.012(a)(3))</v>
      </c>
      <c r="E54" t="str">
        <v>61014 - County Court at Law Judges (Tex. Govt. Code Sec. 25.0005)</v>
      </c>
      <c r="F54" t="str">
        <v>61015 - Probate Court Judges(Tex. Govt. Code Sec. 25.0023)</v>
      </c>
      <c r="G54" t="str">
        <v>61016 - Appointed Directors</v>
      </c>
      <c r="H54" t="str">
        <v>61020 - Salaries - Assistant</v>
      </c>
      <c r="I54" t="str">
        <v>61025 - Supplemental Pay</v>
      </c>
      <c r="J54" t="str">
        <v>61030 - Salaries - Court Coordinators</v>
      </c>
      <c r="K54" t="str">
        <v>61040 - Salaries - Court Reporters</v>
      </c>
      <c r="L54" t="str">
        <v>61050 - Salaries - Overtime</v>
      </c>
      <c r="M54" t="str">
        <v>61060 - Salaries - Extra Help</v>
      </c>
      <c r="N54" t="str">
        <v>61061 - Salaries - Part-time Regular</v>
      </c>
      <c r="O54" t="str">
        <v>61062 - Salaries - Part-time Temporary</v>
      </c>
      <c r="P54" t="str">
        <v>61070 - Automobile Allowance</v>
      </c>
      <c r="Q54" t="str">
        <v>61080 - Mileage Reimbursement</v>
      </c>
      <c r="R54" t="str">
        <v>61090 - Salary Lag Account</v>
      </c>
      <c r="S54" t="str">
        <v>61110 - Social Security</v>
      </c>
      <c r="T54" t="str">
        <v>61111 - FICA_A01111</v>
      </c>
      <c r="U54" t="str">
        <v>61112 - Medicare_A01112</v>
      </c>
      <c r="V54" t="str">
        <v>61113 - PARS</v>
      </c>
      <c r="W54" t="str">
        <v>61120 - Sick Leave Payoff</v>
      </c>
      <c r="X54" t="str">
        <v>61140 - Insurance -Employer</v>
      </c>
      <c r="Y54" t="str">
        <v>61150 - Fringe Benefits Retirement-Employer</v>
      </c>
      <c r="Z54" t="str">
        <v>61160 - Unemployment Insurance</v>
      </c>
      <c r="AA54" t="str">
        <v>61190 - Workers Compensation- County</v>
      </c>
      <c r="AB54" t="str">
        <v>62001 - Operating - Budget Only</v>
      </c>
      <c r="AC54" t="str">
        <v>62010 - Advertising</v>
      </c>
      <c r="AD54" t="str">
        <v>62011 - Classified Advertising</v>
      </c>
      <c r="AE54" t="str">
        <v>62012 - Advertisement for Bids</v>
      </c>
      <c r="AF54" t="str">
        <v>62013 - Legal Notices</v>
      </c>
      <c r="AG54" t="str">
        <v>62014 - Other</v>
      </c>
      <c r="AH54" t="str">
        <v>62015 - Forfeiture Disbursements</v>
      </c>
      <c r="AI54" t="str">
        <v>62021 - Truck  Rental</v>
      </c>
      <c r="AJ54" t="str">
        <v>62022 - Equipment Rental</v>
      </c>
      <c r="AK54" t="str">
        <v>62023 - Building Rental</v>
      </c>
      <c r="AL54" t="str">
        <v>62024 - Other  Rental</v>
      </c>
      <c r="AM54" t="str">
        <v>62025 - Voting Machine Rental</v>
      </c>
      <c r="AN54" t="str">
        <v>62026 - Business Travel</v>
      </c>
      <c r="AO54" t="str">
        <v>62027 - Conference Travel</v>
      </c>
      <c r="AP54" t="str">
        <v>62028 - Legislative Travel</v>
      </c>
      <c r="AQ54" t="str">
        <v>62029 - Recruiting Travel</v>
      </c>
      <c r="AR54" t="str">
        <v>62030 - Administrative Expense</v>
      </c>
      <c r="AS54" t="str">
        <v>62031 - Administrative Expense Contra</v>
      </c>
      <c r="AT54" t="str">
        <v>62035 - Late Fees/Finance Charges</v>
      </c>
      <c r="AU54" t="str">
        <v>62036 - Day Treatment Program</v>
      </c>
      <c r="AV54" t="str">
        <v>62037 - Electronic Monitoring</v>
      </c>
      <c r="AW54" t="str">
        <v>62038 - Juvenile Groceries</v>
      </c>
      <c r="AX54" t="str">
        <v>62039 - Emergency Foster Care</v>
      </c>
      <c r="AY54" t="str">
        <v>62040 - Emergency Food Assistance</v>
      </c>
      <c r="AZ54" t="str">
        <v>62041 - Emergency Medical Assistance</v>
      </c>
      <c r="BA54" t="str">
        <v>62042 - School/Recreation Expense</v>
      </c>
      <c r="BB54" t="str">
        <v>62043 - Residential Placement</v>
      </c>
      <c r="BC54" t="str">
        <v>62044 - Medical Expenses</v>
      </c>
      <c r="BD54" t="str">
        <v>62050 - Conference/Staff Development Expense</v>
      </c>
      <c r="BE54" t="str">
        <v>62080 - Dues &amp; Subscriptions</v>
      </c>
      <c r="BF54" t="str">
        <v>62081 - Organizational Dues</v>
      </c>
      <c r="BG54" t="str">
        <v>62082 - Subscriptions</v>
      </c>
      <c r="BH54" t="str">
        <v>62083 - Refunds</v>
      </c>
      <c r="BI54" t="str">
        <v>62084 - Reporting Vital Statistics</v>
      </c>
      <c r="BJ54" t="str">
        <v>62090 - Property Less than $5000</v>
      </c>
      <c r="BK54" t="str">
        <v>62093 - Computer Hardware less than $5000</v>
      </c>
      <c r="BL54" t="str">
        <v>62094 - Software as a service</v>
      </c>
      <c r="BM54" t="str">
        <v>62095 - Computer Software</v>
      </c>
      <c r="BN54" t="str">
        <v>62097 - Radios less than $5000 (8/30/01)</v>
      </c>
      <c r="BO54" t="str">
        <v>62098 - Weapons - Guns, Rifles</v>
      </c>
      <c r="BP54" t="str">
        <v>62125 - Questioned Cost Reimbursement</v>
      </c>
      <c r="BQ54" t="str">
        <v>62136 - Court Appointed Interpreter</v>
      </c>
      <c r="BR54" t="str">
        <v>62140 - Transportation Assistance</v>
      </c>
      <c r="BS54" t="str">
        <v>62150 - License &amp; Permit Fees</v>
      </c>
      <c r="BT54" t="str">
        <v>62151 - Rental Assistance- Emergency</v>
      </c>
      <c r="BU54" t="str">
        <v>62152 - Rental Assistance - Long Term</v>
      </c>
      <c r="BV54" t="str">
        <v>62153 - Rental Assistance - Client ERAP</v>
      </c>
      <c r="BW54" t="str">
        <v>62154 - Furnishings Assistance</v>
      </c>
      <c r="BX54" t="str">
        <v>62155 - Juror Housing &amp; Meals</v>
      </c>
      <c r="BY54" t="str">
        <v>62156 - Notary /Bonds Fees</v>
      </c>
      <c r="BZ54" t="str">
        <v>62157 - Rental Assistance - Portability Vouchers</v>
      </c>
      <c r="CA54" t="str">
        <v>62160 - Office Supplies</v>
      </c>
      <c r="CB54" t="str">
        <v>62170 - Postage</v>
      </c>
      <c r="CC54" t="str">
        <v>62175 - Printing / Imaging Expense</v>
      </c>
      <c r="CD54" t="str">
        <v>62179 - Water/Sewer/Garbage</v>
      </c>
      <c r="CE54" t="str">
        <v>62180 - Emergency Assistance</v>
      </c>
      <c r="CF54" t="str">
        <v>62181 - Utilities Assistance - Elderly</v>
      </c>
      <c r="CG54" t="str">
        <v>62182 - Utilities Assistance - Emergency</v>
      </c>
      <c r="CH54" t="str">
        <v>62183 - Utilities Assistance - Co Payment</v>
      </c>
      <c r="CI54" t="str">
        <v>62184 - Utilities Assistance - Mortgage</v>
      </c>
      <c r="CJ54" t="str">
        <v>62185 - Utitlities Assitance - ERAP Client</v>
      </c>
      <c r="CK54" t="str">
        <v>62186 - Utilities Assistance</v>
      </c>
      <c r="CL54" t="str">
        <v>62187 - Utilities</v>
      </c>
      <c r="CM54" t="str">
        <v>62188 - Print Shop Expenses</v>
      </c>
      <c r="CN54" t="str">
        <v>62189 - Publications</v>
      </c>
      <c r="CO54" t="str">
        <v>62190 - Testing Expense</v>
      </c>
      <c r="CP54" t="str">
        <v>62191 - Mortgage Assistance</v>
      </c>
      <c r="CQ54" t="str">
        <v>62192 - Transportation Assistance</v>
      </c>
      <c r="CR54" t="str">
        <v>62195 - Other Miscellaneous</v>
      </c>
      <c r="CS54" t="str">
        <v>62200 - Engineering</v>
      </c>
      <c r="CT54" t="str">
        <v>62210 - Shipping &amp; Handing (Freight)</v>
      </c>
      <c r="CU54" t="str">
        <v>62211 - Telephones</v>
      </c>
      <c r="CV54" t="str">
        <v>62212 - Cellular Phones</v>
      </c>
      <c r="CW54" t="str">
        <v>62213 - Pagers</v>
      </c>
      <c r="CX54" t="str">
        <v>62214 - Internet Access</v>
      </c>
      <c r="CY54" t="str">
        <v>62215 - Telecom maintenance and repair</v>
      </c>
      <c r="CZ54" t="str">
        <v>62216 - Telecom contracts</v>
      </c>
      <c r="DA54" t="str">
        <v>62217 - Telecommunications</v>
      </c>
      <c r="DB54" t="str">
        <v>62218 - Telephone Reimbursement</v>
      </c>
      <c r="DC54" t="str">
        <v>62219 - Long Distance</v>
      </c>
      <c r="DD54" t="str">
        <v>62221 - Financial &amp; Audit</v>
      </c>
      <c r="DE54" t="str">
        <v>62222 - Sign Painting &amp; Lettering</v>
      </c>
      <c r="DF54" t="str">
        <v>62223 - Medical Services</v>
      </c>
      <c r="DG54" t="str">
        <v>62225 - Other Professional Fees</v>
      </c>
      <c r="DH54" t="str">
        <v>62226 - Professional Fees - Sub-Recipients</v>
      </c>
      <c r="DI54" t="str">
        <v>62227 - Collection Fees - Linebarger</v>
      </c>
      <c r="DJ54" t="str">
        <v>62228 - Judical Region - Local Issue</v>
      </c>
      <c r="DK54" t="str">
        <v>62229 - Contra - Reimbursement from Ci</v>
      </c>
      <c r="DL54" t="str">
        <v>62235 - DDA - Spendable Balance</v>
      </c>
      <c r="DM54" t="str">
        <v>62240 - Incentives- Participants</v>
      </c>
      <c r="DN54" t="str">
        <v>62250 - Incentives- Grants</v>
      </c>
      <c r="DO54" t="str">
        <v>62254 - Lumber</v>
      </c>
      <c r="DP54" t="str">
        <v>62255 - Steel &amp; Iron</v>
      </c>
      <c r="DQ54" t="str">
        <v>62256 - Concrete Pipes</v>
      </c>
      <c r="DR54" t="str">
        <v>62257 - Sand</v>
      </c>
      <c r="DS54" t="str">
        <v>62258 - Chat</v>
      </c>
      <c r="DT54" t="str">
        <v>62259 - Liquid Asphalt</v>
      </c>
      <c r="DU54" t="str">
        <v>62260 - Asphalt Plant Mix</v>
      </c>
      <c r="DV54" t="str">
        <v>62261 - Cement Slurry</v>
      </c>
      <c r="DW54" t="str">
        <v>62262 - Road Gravel</v>
      </c>
      <c r="DX54" t="str">
        <v>62263 - Hazardous Waste Disposal</v>
      </c>
      <c r="DY54" t="str">
        <v>62264 - Waste Disposal</v>
      </c>
      <c r="DZ54" t="str">
        <v>62265 - Trash / Litter Removal</v>
      </c>
      <c r="EA54" t="str">
        <v>62266 - Cement Sacrete</v>
      </c>
      <c r="EB54" t="str">
        <v>62267 - Signage</v>
      </c>
      <c r="EC54" t="str">
        <v>62268 - Surety Bonds</v>
      </c>
      <c r="ED54" t="str">
        <v>62269 - Death/Burial Expense</v>
      </c>
      <c r="EE54" t="str">
        <v>62270 - Line Stabilizer</v>
      </c>
      <c r="EF54" t="str">
        <v>62271 - Delivery Service</v>
      </c>
      <c r="EG54" t="str">
        <v>62275 - Usage Equipment</v>
      </c>
      <c r="EH54" t="str">
        <v>62280 - Usage Materials/Burdened</v>
      </c>
      <c r="EI54" t="str">
        <v>62285 - Fuel</v>
      </c>
      <c r="EJ54" t="str">
        <v>62310 - Petit Jury</v>
      </c>
      <c r="EK54" t="str">
        <v>62320 - Grand Jury</v>
      </c>
      <c r="EL54" t="str">
        <v>62330 - Visiting Judges</v>
      </c>
      <c r="EM54" t="str">
        <v>62340 - Visiting Court Reporters</v>
      </c>
      <c r="EN54" t="str">
        <v>62350 - Election Workers</v>
      </c>
      <c r="EO54" t="str">
        <v>62351 - DCCCD  Fitness Center</v>
      </c>
      <c r="EP54" t="str">
        <v>62352 - Room &amp; Board</v>
      </c>
      <c r="EQ54" t="str">
        <v>62353 - Cable Television</v>
      </c>
      <c r="ER54" t="str">
        <v>62354 - Relocation Expense</v>
      </c>
      <c r="ES54" t="str">
        <v>62355 - Miscellaneous Reimbursables</v>
      </c>
      <c r="ET54" t="str">
        <v>62356 - Maintenance Contracts</v>
      </c>
      <c r="EU54" t="str">
        <v>62357 - CPS Contracts</v>
      </c>
      <c r="EV54" t="str">
        <v>62358 - General Liability</v>
      </c>
      <c r="EW54" t="str">
        <v>62359 - Property Insurance</v>
      </c>
      <c r="EX54" t="str">
        <v>62360 - Insurance</v>
      </c>
      <c r="EY54" t="str">
        <v>62361 - Data Processing Contract</v>
      </c>
      <c r="EZ54" t="str">
        <v>62362 - Workers Comp (Courtesy Patrol)</v>
      </c>
      <c r="FA54" t="str">
        <v>62363 - Fire Fighting</v>
      </c>
      <c r="FB54" t="str">
        <v>62364 - Claims Against County</v>
      </c>
      <c r="FC54" t="str">
        <v>62365 - Janitorial Service -Contractual</v>
      </c>
      <c r="FD54" t="str">
        <v>62366 - Records Management Contracts</v>
      </c>
      <c r="FE54" t="str">
        <v>62367 - Other Contractual Services</v>
      </c>
      <c r="FF54" t="str">
        <v>62368 - Water Improvements - CDBG</v>
      </c>
      <c r="FG54" t="str">
        <v>62369 - Streets/Sidewalks - CDBG</v>
      </c>
      <c r="FH54" t="str">
        <v>62370 - Housing Reconstruction - CDBG</v>
      </c>
      <c r="FI54" t="str">
        <v>62371 - Transfer to State</v>
      </c>
      <c r="FJ54" t="str">
        <v>62372 - Indirect Costs</v>
      </c>
      <c r="FK54" t="str">
        <v>62373 - EMS Service</v>
      </c>
      <c r="FL54" t="str">
        <v>62374 - Mental Health State Contracts</v>
      </c>
      <c r="FM54" t="str">
        <v>62375 - Blight Removal/Demolition - CDBG</v>
      </c>
      <c r="FN54" t="str">
        <v>62376 - Housing Construction - CDBG</v>
      </c>
      <c r="FO54" t="str">
        <v>62377 - Building Improvements - CDBG</v>
      </c>
      <c r="FP54" t="str">
        <v>62378 - Sewer Improvements - CDBG</v>
      </c>
      <c r="FQ54" t="str">
        <v>62379 - Code Adminisstrator - CDBF</v>
      </c>
      <c r="FR54" t="str">
        <v>62405 - Tuition Reimbursement</v>
      </c>
      <c r="FS54" t="str">
        <v>62410 - Substitute Court Reporters</v>
      </c>
      <c r="FT54" t="str">
        <v>62430 - Consulting Fees</v>
      </c>
      <c r="FU54" t="str">
        <v>62440 - Classroom Training</v>
      </c>
      <c r="FV54" t="str">
        <v>62460 - Training Fees</v>
      </c>
      <c r="FW54" t="str">
        <v>62462 - Registration Fees - Training</v>
      </c>
      <c r="FX54" t="str">
        <v>62465 - Court Appointed Masters/Refere</v>
      </c>
      <c r="FY54" t="str">
        <v>62470 - Court Appted Atty - Other allowable Exp District Court</v>
      </c>
      <c r="FZ54" t="str">
        <v>62471 - Court Appted Atty - Other allowable Exp County Court</v>
      </c>
      <c r="GA54" t="str">
        <v>62472 - Court Appted Atty - Other allowable Exp Appeals</v>
      </c>
      <c r="GB54" t="str">
        <v>62473 - Court Appted Atty - Misdemeanor</v>
      </c>
      <c r="GC54" t="str">
        <v>62474 - Court Appted Atty - County Court Appeal</v>
      </c>
      <c r="GD54" t="str">
        <v>62475 - Court Appted Atty - Felony</v>
      </c>
      <c r="GE54" t="str">
        <v>62476 - Court Appted Atty - Captial Murder</v>
      </c>
      <c r="GF54" t="str">
        <v>62477 - Court Appted Atty - Writs</v>
      </c>
      <c r="GG54" t="str">
        <v>62478 - Court Appted Atty - Investigator</v>
      </c>
      <c r="GH54" t="str">
        <v>62479 - Court Appted Atty -Child Welfare</v>
      </c>
      <c r="GI54" t="str">
        <v>62480 - Court Appted Atty - Delinquency</v>
      </c>
      <c r="GJ54" t="str">
        <v>62481 - Court Appointed Atty. -   Death Penalty</v>
      </c>
      <c r="GK54" t="str">
        <v>62482 - Court Appted Atty - No Charges</v>
      </c>
      <c r="GL54" t="str">
        <v>62483 - Court Appted Atty - District Court Appeal</v>
      </c>
      <c r="GM54" t="str">
        <v>62484 - Courty Appted Atty - Other allowable Exp Capital</v>
      </c>
      <c r="GN54" t="str">
        <v>62485 - Ct. Appt. Ad-Iitem Full Guardianship</v>
      </c>
      <c r="GO54" t="str">
        <v>62486 - Court Appointed Advocates</v>
      </c>
      <c r="GP54" t="str">
        <v>62488 - Trial Expense Other Court Costs</v>
      </c>
      <c r="GQ54" t="str">
        <v>62491 - Transcripts of Proceedings</v>
      </c>
      <c r="GR54" t="str">
        <v>62492 - Mediators</v>
      </c>
      <c r="GS54" t="str">
        <v>62493 - Witness Fees</v>
      </c>
      <c r="GT54" t="str">
        <v>62494 - Expenses -Visiting Judges &amp; CT Reporters</v>
      </c>
      <c r="GU54" t="str">
        <v>62495 - Attorney Pro Tem</v>
      </c>
      <c r="GV54" t="str">
        <v>62496 - Appraisal District Share</v>
      </c>
      <c r="GW54" t="str">
        <v>62497 - Expert Testimony - Non PSYCH</v>
      </c>
      <c r="GX54" t="str">
        <v>62498 - Expert Testimony - Psych</v>
      </c>
      <c r="GY54" t="str">
        <v>62499 - Expert Testimony - Non Psych Capital</v>
      </c>
      <c r="GZ54" t="str">
        <v>62500 - Expert Testimony - PD</v>
      </c>
      <c r="HA54" t="str">
        <v>62501 - Expert Testimony - Psych Capital</v>
      </c>
      <c r="HB54" t="str">
        <v>62502 - Capital Public Defender Expert Witness</v>
      </c>
      <c r="HC54" t="str">
        <v>62505 - Investigator - Capital</v>
      </c>
      <c r="HD54" t="str">
        <v>62510 - Ammunition/Explosives</v>
      </c>
      <c r="HE54" t="str">
        <v>62520 - Crime Scene Supplies</v>
      </c>
      <c r="HF54" t="str">
        <v>62530 - Law Enforcement Badges</v>
      </c>
      <c r="HG54" t="str">
        <v>62535 - Bulletproof Vests</v>
      </c>
      <c r="HH54" t="str">
        <v>62540 - Groceries</v>
      </c>
      <c r="HI54" t="str">
        <v>62543 - Vehicles Insurance</v>
      </c>
      <c r="HJ54" t="str">
        <v>62544 - Other</v>
      </c>
      <c r="HK54" t="str">
        <v>62545 - Household Utensils</v>
      </c>
      <c r="HL54" t="str">
        <v>62550 - Kitchen Supplies</v>
      </c>
      <c r="HM54" t="str">
        <v>62555 - Detention Supplies</v>
      </c>
      <c r="HN54" t="str">
        <v>62556 - Personal Care Toiletries</v>
      </c>
      <c r="HO54" t="str">
        <v>62560 - Land-Open Spaces and PW</v>
      </c>
      <c r="HP54" t="str">
        <v>62565 - Citi Lead Projects - Public Wks</v>
      </c>
      <c r="HQ54" t="str">
        <v>62567 - Professional Services</v>
      </c>
      <c r="HR54" t="str">
        <v>62568 - R O W</v>
      </c>
      <c r="HS54" t="str">
        <v>62569 - Land Improvment- Highways and Streets</v>
      </c>
      <c r="HT54" t="str">
        <v>62570 - Construction</v>
      </c>
      <c r="HU54" t="str">
        <v>62571 - Special Commissioners</v>
      </c>
      <c r="HV54" t="str">
        <v>62575 - Clothing  &amp;  Bedding</v>
      </c>
      <c r="HW54" t="str">
        <v>62580 - Reserve Deputy Bond</v>
      </c>
      <c r="HX54" t="str">
        <v>62585 - Informant Fees</v>
      </c>
      <c r="HY54" t="str">
        <v>62590 - County Auto Maintenance</v>
      </c>
      <c r="HZ54" t="str">
        <v>62595 - Vehicle Emissions Repairs</v>
      </c>
      <c r="IA54" t="str">
        <v>62610 - Auto Parts &amp; Supplies</v>
      </c>
      <c r="IB54" t="str">
        <v>62620 - Towing / Road Service</v>
      </c>
      <c r="IC54" t="str">
        <v>62630 - Radio Parts &amp; Supplies</v>
      </c>
      <c r="ID54" t="str">
        <v>62635 - Materials and Supplies</v>
      </c>
      <c r="IE54" t="str">
        <v>62640 - Maintenance/Labor on Building/Office Equipment</v>
      </c>
      <c r="IF54" t="str">
        <v>62650 - Special Equipment Maintenance</v>
      </c>
      <c r="IG54" t="str">
        <v>62660 - Computer Maintenance (Non Contractual)</v>
      </c>
      <c r="IH54" t="str">
        <v>62670 - Maintenance</v>
      </c>
      <c r="II54" t="str">
        <v>62680 - Building Material</v>
      </c>
      <c r="IJ54" t="str">
        <v>62690 - Hardware &amp; Electrical Supplies</v>
      </c>
      <c r="IK54" t="str">
        <v>62710 - Plumbing Supplies</v>
      </c>
      <c r="IL54" t="str">
        <v>62720 - Janitorial Supplies</v>
      </c>
      <c r="IM54" t="str">
        <v>62730 - Small Tools</v>
      </c>
      <c r="IN54" t="str">
        <v>62740 - Painting Supplies</v>
      </c>
      <c r="IO54" t="str">
        <v>62750 - Welding Supplies</v>
      </c>
      <c r="IP54" t="str">
        <v>62760 - Ground Maintenance</v>
      </c>
      <c r="IQ54" t="str">
        <v>62770 - Extermination/Fumigation</v>
      </c>
      <c r="IR54" t="str">
        <v>62810 - Groceries-Other</v>
      </c>
      <c r="IS54" t="str">
        <v>62815 - Jury Room Supplies</v>
      </c>
      <c r="IT54" t="str">
        <v>62818 - FM-Minor Building Alterations</v>
      </c>
      <c r="IU54" t="str">
        <v>62820 - Agricultural Supplies</v>
      </c>
      <c r="IV54" t="str">
        <v>62825 - Animal &amp; Livestock Feed &amp; Supplies</v>
      </c>
      <c r="IW54" t="str">
        <v>62830 - Animal Disposal</v>
      </c>
      <c r="IX54" t="str">
        <v>62835 - Autopsy Supplies</v>
      </c>
      <c r="IY54" t="str">
        <v>62840 - Laboratory Supplies</v>
      </c>
      <c r="IZ54" t="str">
        <v>62845 - Chemicals</v>
      </c>
      <c r="JA54" t="str">
        <v>62846 - Cylinder Gases</v>
      </c>
      <c r="JB54" t="str">
        <v>62847 - Drafting /Survey Supplies</v>
      </c>
      <c r="JC54" t="str">
        <v>62860 - FM-ADA Improvements</v>
      </c>
      <c r="JD54" t="str">
        <v>62861 - FM-Flooring updates</v>
      </c>
      <c r="JE54" t="str">
        <v>62862 - FM-Environmental Remediation</v>
      </c>
      <c r="JF54" t="str">
        <v>62863 - FM-HVAC Repair</v>
      </c>
      <c r="JG54" t="str">
        <v>62864 - FM-Minor Building Alterations</v>
      </c>
      <c r="JH54" t="str">
        <v>62865 - FM-Landscaping</v>
      </c>
      <c r="JI54" t="str">
        <v>62866 - FM-ADA Improvements</v>
      </c>
      <c r="JJ54" t="str">
        <v>62867 - FM-Lighting</v>
      </c>
      <c r="JK54" t="str">
        <v>62868 - FM-Other Facility Expense</v>
      </c>
      <c r="JL54" t="str">
        <v>62869 - FM-Fire Alarm&amp; Smoke Detectors</v>
      </c>
      <c r="JM54" t="str">
        <v>62871 - FM-Other Facility Expense</v>
      </c>
      <c r="JN54" t="str">
        <v>62872 - FM-Parking Program</v>
      </c>
      <c r="JO54" t="str">
        <v>62873 - FM-Emergency Management System</v>
      </c>
      <c r="JP54" t="str">
        <v>62874 - FM-Electrical</v>
      </c>
      <c r="JQ54" t="str">
        <v>62875 - FM-Plumbing</v>
      </c>
      <c r="JR54" t="str">
        <v>62876 - FM-Elevators</v>
      </c>
      <c r="JS54" t="str">
        <v>62880 - Election Supplies</v>
      </c>
      <c r="JT54" t="str">
        <v>62890 - Voting Machine Supplies</v>
      </c>
      <c r="JU54" t="str">
        <v>62910 - Voting Machine Transportation</v>
      </c>
      <c r="JV54" t="str">
        <v>62920 - Drug &amp; Medical Supplies</v>
      </c>
      <c r="JW54" t="str">
        <v>62930 - Photo Supplies</v>
      </c>
      <c r="JX54" t="str">
        <v>62935 - Two-Way Radios</v>
      </c>
      <c r="JY54" t="str">
        <v>62940 - Laundry &amp; Cleaning Supplies</v>
      </c>
      <c r="JZ54" t="str">
        <v>62950 - Books &amp; Supplements</v>
      </c>
      <c r="KA54" t="str">
        <v>62960 - Training Supplies</v>
      </c>
      <c r="KB54" t="str">
        <v>62970 - Uniforms</v>
      </c>
      <c r="KC54" t="str">
        <v>62975 - Payment Old Cancelled Warrants</v>
      </c>
      <c r="KD54" t="str">
        <v>62980 - Auto Expense - Incidental</v>
      </c>
      <c r="KE54" t="str">
        <v>62990 - Special Allocation - Welfare Dept.</v>
      </c>
      <c r="KF54" t="str">
        <v>62995 - Lease Expenses</v>
      </c>
      <c r="KG54" t="str">
        <v>63101 - GT6112-Substitute Teacher Salaries</v>
      </c>
      <c r="KH54" t="str">
        <v>63102 - GT6119-Teachers and Other Prof</v>
      </c>
      <c r="KI54" t="str">
        <v>63103 - GT6121-Extra Duty Pay /Overtime</v>
      </c>
      <c r="KJ54" t="str">
        <v>63104 - GT6129-Support Salaries</v>
      </c>
      <c r="KK54" t="str">
        <v>63105 - GT6141-Social Security / Medic</v>
      </c>
      <c r="KL54" t="str">
        <v>63106 - GT6142-Group Health and Life I</v>
      </c>
      <c r="KM54" t="str">
        <v>63107 - GT6143-Workers Compensation</v>
      </c>
      <c r="KN54" t="str">
        <v>63108 - GT6145-Unemployment Compensation</v>
      </c>
      <c r="KO54" t="str">
        <v>63109 - GT6146-Teacher Retirement / TR</v>
      </c>
      <c r="KP54" t="str">
        <v>63110 - GT6200-No Description</v>
      </c>
      <c r="KQ54" t="str">
        <v>63111 - GT6211-Legal Services</v>
      </c>
      <c r="KR54" t="str">
        <v>63112 - GT6212-Audit Services</v>
      </c>
      <c r="KS54" t="str">
        <v>63113 - GT6239-Education Service Center</v>
      </c>
      <c r="KT54" t="str">
        <v>63114 - GT6249-Maintenance and Repair</v>
      </c>
      <c r="KU54" t="str">
        <v>63115 - GT6259-Utilities</v>
      </c>
      <c r="KV54" t="str">
        <v>63116 - GT6269-Rentals - Operating Lea</v>
      </c>
      <c r="KW54" t="str">
        <v>63117 - GT6299-No Description</v>
      </c>
      <c r="KX54" t="str">
        <v>63118 - GT6319-Supplies for Maintenanc</v>
      </c>
      <c r="KY54" t="str">
        <v>63119 - GT6321-Textbooks</v>
      </c>
      <c r="KZ54" t="str">
        <v>63120 - GT6329-No Description</v>
      </c>
      <c r="LA54" t="str">
        <v>63121 - GT6339-Testing Materials</v>
      </c>
      <c r="LB54" t="str">
        <v>63122 - GT6399-Supplies and Materials</v>
      </c>
      <c r="LC54" t="str">
        <v>63123 - GT6411-Employee Travel</v>
      </c>
      <c r="LD54" t="str">
        <v>63124 - GT6429-Insurance Cost</v>
      </c>
      <c r="LE54" t="str">
        <v>63125 - GT6494-No Description</v>
      </c>
      <c r="LF54" t="str">
        <v>63126 - GT6499-Fees, Dues and Other Ex</v>
      </c>
      <c r="LG54" t="str">
        <v>67520 - Interest Payment</v>
      </c>
      <c r="LH54" t="str">
        <v>67525 - Premium &amp; Discount Amortization - Debt</v>
      </c>
      <c r="LI54" t="str">
        <v>67530 - Principal Payment</v>
      </c>
      <c r="LJ54" t="str">
        <v>67532 - Debt Issuance Costs</v>
      </c>
      <c r="LK54" t="str">
        <v>67535 - Deferred Debt Issuance Amortization</v>
      </c>
      <c r="LL54" t="str">
        <v>68001 - Property - Budget Only</v>
      </c>
      <c r="LM54" t="str">
        <v>68010 - Engineering &amp; Design ( Other than CMAQ)</v>
      </c>
      <c r="LN54" t="str">
        <v>68011 - Capital Outlay Other</v>
      </c>
      <c r="LO54" t="str">
        <v>68020 - Professional/Consultant Fees</v>
      </c>
      <c r="LP54" t="str">
        <v>68050 - Administrative Costs- Property</v>
      </c>
      <c r="LQ54" t="str">
        <v>68110 - Land - DO NOT USE</v>
      </c>
      <c r="LR54" t="str">
        <v>68111 - Land-NEW</v>
      </c>
      <c r="LS54" t="str">
        <v>68115 - Land Improvements</v>
      </c>
      <c r="LT54" t="str">
        <v>68116 - Land Improvements-NEW</v>
      </c>
      <c r="LU54" t="str">
        <v>68120 - Buildings</v>
      </c>
      <c r="LV54" t="str">
        <v>68121 - Building Reno - 20 year</v>
      </c>
      <c r="LW54" t="str">
        <v>68130 - Building Improvements</v>
      </c>
      <c r="LX54" t="str">
        <v>68131 - Tenant Build Out - Leasehold</v>
      </c>
      <c r="LY54" t="str">
        <v>68132 - Major Elevator Improvements</v>
      </c>
      <c r="LZ54" t="str">
        <v>68136 - Capx Temp Buildings</v>
      </c>
      <c r="MA54" t="str">
        <v>68141 - R-O-W - Land</v>
      </c>
      <c r="MB54" t="str">
        <v>68144 - R-O-W - Appraisers Fees</v>
      </c>
      <c r="MC54" t="str">
        <v>68147 - R-O-W - Title Expense</v>
      </c>
      <c r="MD54" t="str">
        <v>68149 - R-O-W - Sole Expense of State</v>
      </c>
      <c r="ME54" t="str">
        <v>68180 - Property Inspection</v>
      </c>
      <c r="MF54" t="str">
        <v>68185 - Archeological Survey</v>
      </c>
      <c r="MG54" t="str">
        <v>68190 - Architects Fees</v>
      </c>
      <c r="MH54" t="str">
        <v>68210 - Construction in Progress_A08210</v>
      </c>
      <c r="MI54" t="str">
        <v>68293 - Computer Hardware - Non capital outlay</v>
      </c>
      <c r="MJ54" t="str">
        <v>68294 - Computer Software As A Service - Not capitallized</v>
      </c>
      <c r="MK54" t="str">
        <v>68295 - Software Purchase - Non CAP</v>
      </c>
      <c r="ML54" t="str">
        <v>68311 - Roads</v>
      </c>
      <c r="MM54" t="str">
        <v>68312 - Bridges</v>
      </c>
      <c r="MN54" t="str">
        <v>68314 - Quality Control - Roads &amp; Bridge</v>
      </c>
      <c r="MO54" t="str">
        <v>68318 - Capital exp-cities</v>
      </c>
      <c r="MP54" t="str">
        <v>68319 - Capital - Contra (Reimbursement from Cities</v>
      </c>
      <c r="MQ54" t="str">
        <v>68330 - Curb, Gutter, &amp; Drainage</v>
      </c>
      <c r="MR54" t="str">
        <v>68399 - Capital-contra-cities</v>
      </c>
      <c r="MS54" t="str">
        <v>68410 - Furniture &amp; Equipment</v>
      </c>
      <c r="MT54" t="str">
        <v>68414 - Office Equipment</v>
      </c>
      <c r="MU54" t="str">
        <v>68415 - Equipment, Fixed Assets</v>
      </c>
      <c r="MV54" t="str">
        <v>68416 - Medical Equipment</v>
      </c>
      <c r="MW54" t="str">
        <v>68417 - Telephone Equipment</v>
      </c>
      <c r="MX54" t="str">
        <v>68418 - General Equipment</v>
      </c>
      <c r="MY54" t="str">
        <v>68419 - Laundry Equipment</v>
      </c>
      <c r="MZ54" t="str">
        <v>68520 - Telecommunication Equipment</v>
      </c>
      <c r="NA54" t="str">
        <v>68530 - Law Library Books (Complete Se</v>
      </c>
      <c r="NB54" t="str">
        <v>68610 - Special Equipment Maintenance</v>
      </c>
      <c r="NC54" t="str">
        <v>68615 - Road Construction Equipment</v>
      </c>
      <c r="ND54" t="str">
        <v>68616 - Laboratory Equipment</v>
      </c>
      <c r="NE54" t="str">
        <v>68620 - Vehicles</v>
      </c>
      <c r="NF54" t="str">
        <v>68621 - Electric Vehicles</v>
      </c>
      <c r="NG54" t="str">
        <v>68625 - Trucks</v>
      </c>
      <c r="NH54" t="str">
        <v>68630 - Computer Hardware</v>
      </c>
      <c r="NI54" t="str">
        <v>68639 - Software - Other Exp</v>
      </c>
      <c r="NJ54" t="str">
        <v>68640 - Computer Software over $10000</v>
      </c>
      <c r="NK54" t="str">
        <v>68641 - Software Dev, Imp, Cons Fees</v>
      </c>
      <c r="NL54" t="str">
        <v>68642 - Leases NonCapitalized F196 only</v>
      </c>
      <c r="NM54" t="str">
        <v>68643 - Capital Leases</v>
      </c>
      <c r="NN54" t="str">
        <v>68708 - Property - Traffic Signs</v>
      </c>
      <c r="NO54" t="str">
        <v>68713 - Property - Kitchen Equipment</v>
      </c>
      <c r="NP54" t="str">
        <v>68801 - Flooring Updates</v>
      </c>
      <c r="NQ54" t="str">
        <v>68803 - FM-Electrical</v>
      </c>
      <c r="NR54" t="str">
        <v>68806 - FM-Energy Management system</v>
      </c>
      <c r="NS54" t="str">
        <v>68809 - FM-Environmental Remediation</v>
      </c>
      <c r="NT54" t="str">
        <v>68812 - FM-Fire Alarm&amp; Smoke Detectors</v>
      </c>
      <c r="NU54" t="str">
        <v>68815 - FM-HVAC Repair</v>
      </c>
      <c r="NV54" t="str">
        <v>68818 - FM-Minor building alterations</v>
      </c>
      <c r="NW54" t="str">
        <v>68821 - FM-Painting</v>
      </c>
      <c r="NX54" t="str">
        <v>68824 - FM-Parking Program</v>
      </c>
      <c r="NY54" t="str">
        <v>68827 - FM_Plumbing</v>
      </c>
      <c r="NZ54" t="str">
        <v>68830 - FM-Roofing</v>
      </c>
      <c r="OA54" t="str">
        <v>68833 - Telcom</v>
      </c>
      <c r="OB54" t="str">
        <v>68836 - FM-Waterproofing</v>
      </c>
      <c r="OC54" t="str">
        <v>68839 - FM-Windows</v>
      </c>
      <c r="OD54" t="str">
        <v>68842 - FM-Landscaping</v>
      </c>
      <c r="OE54" t="str">
        <v>68845 - FM-ADA Improvements</v>
      </c>
      <c r="OF54" t="str">
        <v>68851 - FM-Lighting</v>
      </c>
      <c r="OG54" t="str">
        <v>68871 - FM-Other Facility Expense</v>
      </c>
      <c r="OH54" t="str">
        <v>68950 - Depreciation</v>
      </c>
      <c r="OI54" t="str">
        <v xml:space="preserve">68951 - Amortization </v>
      </c>
      <c r="OJ54" t="str">
        <v>68955 - Depreciation Adjustment - FA</v>
      </c>
      <c r="OK54" t="str">
        <v>68960 - Gain/Loss - NBV - FA</v>
      </c>
      <c r="OL54" t="str">
        <v>68961 - Cost of Removal Gain/Loss</v>
      </c>
      <c r="OM54" t="str">
        <v>69305 - Retiree-Health</v>
      </c>
      <c r="ON54" t="str">
        <v>69310 - W. Comp. Admin. Fee Expenses</v>
      </c>
      <c r="OO54" t="str">
        <v>69315 - Prescriptions</v>
      </c>
      <c r="OP54" t="str">
        <v>69320 - Administrative Fees-INS TRUST</v>
      </c>
      <c r="OQ54" t="str">
        <v>69325 - Trust - Section 125 Flex Claims</v>
      </c>
      <c r="OR54" t="str">
        <v>69330 - Trust - Optumhealth Bank</v>
      </c>
      <c r="OS54" t="str">
        <v>69335 - Trust - Miscellaneous Expenses</v>
      </c>
      <c r="OT54" t="str">
        <v>69340 - North Texas Alliance</v>
      </c>
      <c r="OU54" t="str">
        <v>69345 - Trust - Texas Health Choice</v>
      </c>
      <c r="OV54" t="str">
        <v>69350 - Trust - Safeguard Dental</v>
      </c>
      <c r="OW54" t="str">
        <v>69355 - Trust-Mental Health Network services</v>
      </c>
      <c r="OX54" t="str">
        <v>69360 - Trust - Refunds Medical Payments</v>
      </c>
      <c r="OY54" t="str">
        <v>69365 - Affordalbe Care ACT</v>
      </c>
      <c r="OZ54" t="str">
        <v>69370 - Special &amp; Trust Disbursements</v>
      </c>
      <c r="PA54" t="str">
        <v>69375 - ISF-Workers Comp Expenses</v>
      </c>
    </row>
    <row r="55" spans="1:417" x14ac:dyDescent="0.25">
      <c r="A55" t="str" cm="1">
        <f t="array" ref="A55:PA55">TRANSPOSE(_xlfn._xlws.SORT(_xlfn._xlws.FILTER(TableAccount[Account List],ISNUMBER(SEARCH(Travel!Z56,TableAccount[Account List])))))</f>
        <v>61010 - Salaries - Official</v>
      </c>
      <c r="B55" t="str">
        <v>61011 - District Court Judges(Tex. Govt. Code Sec. 659.012(a)(1))</v>
      </c>
      <c r="C55" t="str">
        <v>61012 - Court of Appeals Justices(Tex. Govt. Code Sec. 659.012(a)(2))</v>
      </c>
      <c r="D55" t="str">
        <v>61013 - Supreme Court Justices &amp; Court of Criminal Appeals Judges(Tex. Govt. Code Sec. 659.012(a)(3))</v>
      </c>
      <c r="E55" t="str">
        <v>61014 - County Court at Law Judges (Tex. Govt. Code Sec. 25.0005)</v>
      </c>
      <c r="F55" t="str">
        <v>61015 - Probate Court Judges(Tex. Govt. Code Sec. 25.0023)</v>
      </c>
      <c r="G55" t="str">
        <v>61016 - Appointed Directors</v>
      </c>
      <c r="H55" t="str">
        <v>61020 - Salaries - Assistant</v>
      </c>
      <c r="I55" t="str">
        <v>61025 - Supplemental Pay</v>
      </c>
      <c r="J55" t="str">
        <v>61030 - Salaries - Court Coordinators</v>
      </c>
      <c r="K55" t="str">
        <v>61040 - Salaries - Court Reporters</v>
      </c>
      <c r="L55" t="str">
        <v>61050 - Salaries - Overtime</v>
      </c>
      <c r="M55" t="str">
        <v>61060 - Salaries - Extra Help</v>
      </c>
      <c r="N55" t="str">
        <v>61061 - Salaries - Part-time Regular</v>
      </c>
      <c r="O55" t="str">
        <v>61062 - Salaries - Part-time Temporary</v>
      </c>
      <c r="P55" t="str">
        <v>61070 - Automobile Allowance</v>
      </c>
      <c r="Q55" t="str">
        <v>61080 - Mileage Reimbursement</v>
      </c>
      <c r="R55" t="str">
        <v>61090 - Salary Lag Account</v>
      </c>
      <c r="S55" t="str">
        <v>61110 - Social Security</v>
      </c>
      <c r="T55" t="str">
        <v>61111 - FICA_A01111</v>
      </c>
      <c r="U55" t="str">
        <v>61112 - Medicare_A01112</v>
      </c>
      <c r="V55" t="str">
        <v>61113 - PARS</v>
      </c>
      <c r="W55" t="str">
        <v>61120 - Sick Leave Payoff</v>
      </c>
      <c r="X55" t="str">
        <v>61140 - Insurance -Employer</v>
      </c>
      <c r="Y55" t="str">
        <v>61150 - Fringe Benefits Retirement-Employer</v>
      </c>
      <c r="Z55" t="str">
        <v>61160 - Unemployment Insurance</v>
      </c>
      <c r="AA55" t="str">
        <v>61190 - Workers Compensation- County</v>
      </c>
      <c r="AB55" t="str">
        <v>62001 - Operating - Budget Only</v>
      </c>
      <c r="AC55" t="str">
        <v>62010 - Advertising</v>
      </c>
      <c r="AD55" t="str">
        <v>62011 - Classified Advertising</v>
      </c>
      <c r="AE55" t="str">
        <v>62012 - Advertisement for Bids</v>
      </c>
      <c r="AF55" t="str">
        <v>62013 - Legal Notices</v>
      </c>
      <c r="AG55" t="str">
        <v>62014 - Other</v>
      </c>
      <c r="AH55" t="str">
        <v>62015 - Forfeiture Disbursements</v>
      </c>
      <c r="AI55" t="str">
        <v>62021 - Truck  Rental</v>
      </c>
      <c r="AJ55" t="str">
        <v>62022 - Equipment Rental</v>
      </c>
      <c r="AK55" t="str">
        <v>62023 - Building Rental</v>
      </c>
      <c r="AL55" t="str">
        <v>62024 - Other  Rental</v>
      </c>
      <c r="AM55" t="str">
        <v>62025 - Voting Machine Rental</v>
      </c>
      <c r="AN55" t="str">
        <v>62026 - Business Travel</v>
      </c>
      <c r="AO55" t="str">
        <v>62027 - Conference Travel</v>
      </c>
      <c r="AP55" t="str">
        <v>62028 - Legislative Travel</v>
      </c>
      <c r="AQ55" t="str">
        <v>62029 - Recruiting Travel</v>
      </c>
      <c r="AR55" t="str">
        <v>62030 - Administrative Expense</v>
      </c>
      <c r="AS55" t="str">
        <v>62031 - Administrative Expense Contra</v>
      </c>
      <c r="AT55" t="str">
        <v>62035 - Late Fees/Finance Charges</v>
      </c>
      <c r="AU55" t="str">
        <v>62036 - Day Treatment Program</v>
      </c>
      <c r="AV55" t="str">
        <v>62037 - Electronic Monitoring</v>
      </c>
      <c r="AW55" t="str">
        <v>62038 - Juvenile Groceries</v>
      </c>
      <c r="AX55" t="str">
        <v>62039 - Emergency Foster Care</v>
      </c>
      <c r="AY55" t="str">
        <v>62040 - Emergency Food Assistance</v>
      </c>
      <c r="AZ55" t="str">
        <v>62041 - Emergency Medical Assistance</v>
      </c>
      <c r="BA55" t="str">
        <v>62042 - School/Recreation Expense</v>
      </c>
      <c r="BB55" t="str">
        <v>62043 - Residential Placement</v>
      </c>
      <c r="BC55" t="str">
        <v>62044 - Medical Expenses</v>
      </c>
      <c r="BD55" t="str">
        <v>62050 - Conference/Staff Development Expense</v>
      </c>
      <c r="BE55" t="str">
        <v>62080 - Dues &amp; Subscriptions</v>
      </c>
      <c r="BF55" t="str">
        <v>62081 - Organizational Dues</v>
      </c>
      <c r="BG55" t="str">
        <v>62082 - Subscriptions</v>
      </c>
      <c r="BH55" t="str">
        <v>62083 - Refunds</v>
      </c>
      <c r="BI55" t="str">
        <v>62084 - Reporting Vital Statistics</v>
      </c>
      <c r="BJ55" t="str">
        <v>62090 - Property Less than $5000</v>
      </c>
      <c r="BK55" t="str">
        <v>62093 - Computer Hardware less than $5000</v>
      </c>
      <c r="BL55" t="str">
        <v>62094 - Software as a service</v>
      </c>
      <c r="BM55" t="str">
        <v>62095 - Computer Software</v>
      </c>
      <c r="BN55" t="str">
        <v>62097 - Radios less than $5000 (8/30/01)</v>
      </c>
      <c r="BO55" t="str">
        <v>62098 - Weapons - Guns, Rifles</v>
      </c>
      <c r="BP55" t="str">
        <v>62125 - Questioned Cost Reimbursement</v>
      </c>
      <c r="BQ55" t="str">
        <v>62136 - Court Appointed Interpreter</v>
      </c>
      <c r="BR55" t="str">
        <v>62140 - Transportation Assistance</v>
      </c>
      <c r="BS55" t="str">
        <v>62150 - License &amp; Permit Fees</v>
      </c>
      <c r="BT55" t="str">
        <v>62151 - Rental Assistance- Emergency</v>
      </c>
      <c r="BU55" t="str">
        <v>62152 - Rental Assistance - Long Term</v>
      </c>
      <c r="BV55" t="str">
        <v>62153 - Rental Assistance - Client ERAP</v>
      </c>
      <c r="BW55" t="str">
        <v>62154 - Furnishings Assistance</v>
      </c>
      <c r="BX55" t="str">
        <v>62155 - Juror Housing &amp; Meals</v>
      </c>
      <c r="BY55" t="str">
        <v>62156 - Notary /Bonds Fees</v>
      </c>
      <c r="BZ55" t="str">
        <v>62157 - Rental Assistance - Portability Vouchers</v>
      </c>
      <c r="CA55" t="str">
        <v>62160 - Office Supplies</v>
      </c>
      <c r="CB55" t="str">
        <v>62170 - Postage</v>
      </c>
      <c r="CC55" t="str">
        <v>62175 - Printing / Imaging Expense</v>
      </c>
      <c r="CD55" t="str">
        <v>62179 - Water/Sewer/Garbage</v>
      </c>
      <c r="CE55" t="str">
        <v>62180 - Emergency Assistance</v>
      </c>
      <c r="CF55" t="str">
        <v>62181 - Utilities Assistance - Elderly</v>
      </c>
      <c r="CG55" t="str">
        <v>62182 - Utilities Assistance - Emergency</v>
      </c>
      <c r="CH55" t="str">
        <v>62183 - Utilities Assistance - Co Payment</v>
      </c>
      <c r="CI55" t="str">
        <v>62184 - Utilities Assistance - Mortgage</v>
      </c>
      <c r="CJ55" t="str">
        <v>62185 - Utitlities Assitance - ERAP Client</v>
      </c>
      <c r="CK55" t="str">
        <v>62186 - Utilities Assistance</v>
      </c>
      <c r="CL55" t="str">
        <v>62187 - Utilities</v>
      </c>
      <c r="CM55" t="str">
        <v>62188 - Print Shop Expenses</v>
      </c>
      <c r="CN55" t="str">
        <v>62189 - Publications</v>
      </c>
      <c r="CO55" t="str">
        <v>62190 - Testing Expense</v>
      </c>
      <c r="CP55" t="str">
        <v>62191 - Mortgage Assistance</v>
      </c>
      <c r="CQ55" t="str">
        <v>62192 - Transportation Assistance</v>
      </c>
      <c r="CR55" t="str">
        <v>62195 - Other Miscellaneous</v>
      </c>
      <c r="CS55" t="str">
        <v>62200 - Engineering</v>
      </c>
      <c r="CT55" t="str">
        <v>62210 - Shipping &amp; Handing (Freight)</v>
      </c>
      <c r="CU55" t="str">
        <v>62211 - Telephones</v>
      </c>
      <c r="CV55" t="str">
        <v>62212 - Cellular Phones</v>
      </c>
      <c r="CW55" t="str">
        <v>62213 - Pagers</v>
      </c>
      <c r="CX55" t="str">
        <v>62214 - Internet Access</v>
      </c>
      <c r="CY55" t="str">
        <v>62215 - Telecom maintenance and repair</v>
      </c>
      <c r="CZ55" t="str">
        <v>62216 - Telecom contracts</v>
      </c>
      <c r="DA55" t="str">
        <v>62217 - Telecommunications</v>
      </c>
      <c r="DB55" t="str">
        <v>62218 - Telephone Reimbursement</v>
      </c>
      <c r="DC55" t="str">
        <v>62219 - Long Distance</v>
      </c>
      <c r="DD55" t="str">
        <v>62221 - Financial &amp; Audit</v>
      </c>
      <c r="DE55" t="str">
        <v>62222 - Sign Painting &amp; Lettering</v>
      </c>
      <c r="DF55" t="str">
        <v>62223 - Medical Services</v>
      </c>
      <c r="DG55" t="str">
        <v>62225 - Other Professional Fees</v>
      </c>
      <c r="DH55" t="str">
        <v>62226 - Professional Fees - Sub-Recipients</v>
      </c>
      <c r="DI55" t="str">
        <v>62227 - Collection Fees - Linebarger</v>
      </c>
      <c r="DJ55" t="str">
        <v>62228 - Judical Region - Local Issue</v>
      </c>
      <c r="DK55" t="str">
        <v>62229 - Contra - Reimbursement from Ci</v>
      </c>
      <c r="DL55" t="str">
        <v>62235 - DDA - Spendable Balance</v>
      </c>
      <c r="DM55" t="str">
        <v>62240 - Incentives- Participants</v>
      </c>
      <c r="DN55" t="str">
        <v>62250 - Incentives- Grants</v>
      </c>
      <c r="DO55" t="str">
        <v>62254 - Lumber</v>
      </c>
      <c r="DP55" t="str">
        <v>62255 - Steel &amp; Iron</v>
      </c>
      <c r="DQ55" t="str">
        <v>62256 - Concrete Pipes</v>
      </c>
      <c r="DR55" t="str">
        <v>62257 - Sand</v>
      </c>
      <c r="DS55" t="str">
        <v>62258 - Chat</v>
      </c>
      <c r="DT55" t="str">
        <v>62259 - Liquid Asphalt</v>
      </c>
      <c r="DU55" t="str">
        <v>62260 - Asphalt Plant Mix</v>
      </c>
      <c r="DV55" t="str">
        <v>62261 - Cement Slurry</v>
      </c>
      <c r="DW55" t="str">
        <v>62262 - Road Gravel</v>
      </c>
      <c r="DX55" t="str">
        <v>62263 - Hazardous Waste Disposal</v>
      </c>
      <c r="DY55" t="str">
        <v>62264 - Waste Disposal</v>
      </c>
      <c r="DZ55" t="str">
        <v>62265 - Trash / Litter Removal</v>
      </c>
      <c r="EA55" t="str">
        <v>62266 - Cement Sacrete</v>
      </c>
      <c r="EB55" t="str">
        <v>62267 - Signage</v>
      </c>
      <c r="EC55" t="str">
        <v>62268 - Surety Bonds</v>
      </c>
      <c r="ED55" t="str">
        <v>62269 - Death/Burial Expense</v>
      </c>
      <c r="EE55" t="str">
        <v>62270 - Line Stabilizer</v>
      </c>
      <c r="EF55" t="str">
        <v>62271 - Delivery Service</v>
      </c>
      <c r="EG55" t="str">
        <v>62275 - Usage Equipment</v>
      </c>
      <c r="EH55" t="str">
        <v>62280 - Usage Materials/Burdened</v>
      </c>
      <c r="EI55" t="str">
        <v>62285 - Fuel</v>
      </c>
      <c r="EJ55" t="str">
        <v>62310 - Petit Jury</v>
      </c>
      <c r="EK55" t="str">
        <v>62320 - Grand Jury</v>
      </c>
      <c r="EL55" t="str">
        <v>62330 - Visiting Judges</v>
      </c>
      <c r="EM55" t="str">
        <v>62340 - Visiting Court Reporters</v>
      </c>
      <c r="EN55" t="str">
        <v>62350 - Election Workers</v>
      </c>
      <c r="EO55" t="str">
        <v>62351 - DCCCD  Fitness Center</v>
      </c>
      <c r="EP55" t="str">
        <v>62352 - Room &amp; Board</v>
      </c>
      <c r="EQ55" t="str">
        <v>62353 - Cable Television</v>
      </c>
      <c r="ER55" t="str">
        <v>62354 - Relocation Expense</v>
      </c>
      <c r="ES55" t="str">
        <v>62355 - Miscellaneous Reimbursables</v>
      </c>
      <c r="ET55" t="str">
        <v>62356 - Maintenance Contracts</v>
      </c>
      <c r="EU55" t="str">
        <v>62357 - CPS Contracts</v>
      </c>
      <c r="EV55" t="str">
        <v>62358 - General Liability</v>
      </c>
      <c r="EW55" t="str">
        <v>62359 - Property Insurance</v>
      </c>
      <c r="EX55" t="str">
        <v>62360 - Insurance</v>
      </c>
      <c r="EY55" t="str">
        <v>62361 - Data Processing Contract</v>
      </c>
      <c r="EZ55" t="str">
        <v>62362 - Workers Comp (Courtesy Patrol)</v>
      </c>
      <c r="FA55" t="str">
        <v>62363 - Fire Fighting</v>
      </c>
      <c r="FB55" t="str">
        <v>62364 - Claims Against County</v>
      </c>
      <c r="FC55" t="str">
        <v>62365 - Janitorial Service -Contractual</v>
      </c>
      <c r="FD55" t="str">
        <v>62366 - Records Management Contracts</v>
      </c>
      <c r="FE55" t="str">
        <v>62367 - Other Contractual Services</v>
      </c>
      <c r="FF55" t="str">
        <v>62368 - Water Improvements - CDBG</v>
      </c>
      <c r="FG55" t="str">
        <v>62369 - Streets/Sidewalks - CDBG</v>
      </c>
      <c r="FH55" t="str">
        <v>62370 - Housing Reconstruction - CDBG</v>
      </c>
      <c r="FI55" t="str">
        <v>62371 - Transfer to State</v>
      </c>
      <c r="FJ55" t="str">
        <v>62372 - Indirect Costs</v>
      </c>
      <c r="FK55" t="str">
        <v>62373 - EMS Service</v>
      </c>
      <c r="FL55" t="str">
        <v>62374 - Mental Health State Contracts</v>
      </c>
      <c r="FM55" t="str">
        <v>62375 - Blight Removal/Demolition - CDBG</v>
      </c>
      <c r="FN55" t="str">
        <v>62376 - Housing Construction - CDBG</v>
      </c>
      <c r="FO55" t="str">
        <v>62377 - Building Improvements - CDBG</v>
      </c>
      <c r="FP55" t="str">
        <v>62378 - Sewer Improvements - CDBG</v>
      </c>
      <c r="FQ55" t="str">
        <v>62379 - Code Adminisstrator - CDBF</v>
      </c>
      <c r="FR55" t="str">
        <v>62405 - Tuition Reimbursement</v>
      </c>
      <c r="FS55" t="str">
        <v>62410 - Substitute Court Reporters</v>
      </c>
      <c r="FT55" t="str">
        <v>62430 - Consulting Fees</v>
      </c>
      <c r="FU55" t="str">
        <v>62440 - Classroom Training</v>
      </c>
      <c r="FV55" t="str">
        <v>62460 - Training Fees</v>
      </c>
      <c r="FW55" t="str">
        <v>62462 - Registration Fees - Training</v>
      </c>
      <c r="FX55" t="str">
        <v>62465 - Court Appointed Masters/Refere</v>
      </c>
      <c r="FY55" t="str">
        <v>62470 - Court Appted Atty - Other allowable Exp District Court</v>
      </c>
      <c r="FZ55" t="str">
        <v>62471 - Court Appted Atty - Other allowable Exp County Court</v>
      </c>
      <c r="GA55" t="str">
        <v>62472 - Court Appted Atty - Other allowable Exp Appeals</v>
      </c>
      <c r="GB55" t="str">
        <v>62473 - Court Appted Atty - Misdemeanor</v>
      </c>
      <c r="GC55" t="str">
        <v>62474 - Court Appted Atty - County Court Appeal</v>
      </c>
      <c r="GD55" t="str">
        <v>62475 - Court Appted Atty - Felony</v>
      </c>
      <c r="GE55" t="str">
        <v>62476 - Court Appted Atty - Captial Murder</v>
      </c>
      <c r="GF55" t="str">
        <v>62477 - Court Appted Atty - Writs</v>
      </c>
      <c r="GG55" t="str">
        <v>62478 - Court Appted Atty - Investigator</v>
      </c>
      <c r="GH55" t="str">
        <v>62479 - Court Appted Atty -Child Welfare</v>
      </c>
      <c r="GI55" t="str">
        <v>62480 - Court Appted Atty - Delinquency</v>
      </c>
      <c r="GJ55" t="str">
        <v>62481 - Court Appointed Atty. -   Death Penalty</v>
      </c>
      <c r="GK55" t="str">
        <v>62482 - Court Appted Atty - No Charges</v>
      </c>
      <c r="GL55" t="str">
        <v>62483 - Court Appted Atty - District Court Appeal</v>
      </c>
      <c r="GM55" t="str">
        <v>62484 - Courty Appted Atty - Other allowable Exp Capital</v>
      </c>
      <c r="GN55" t="str">
        <v>62485 - Ct. Appt. Ad-Iitem Full Guardianship</v>
      </c>
      <c r="GO55" t="str">
        <v>62486 - Court Appointed Advocates</v>
      </c>
      <c r="GP55" t="str">
        <v>62488 - Trial Expense Other Court Costs</v>
      </c>
      <c r="GQ55" t="str">
        <v>62491 - Transcripts of Proceedings</v>
      </c>
      <c r="GR55" t="str">
        <v>62492 - Mediators</v>
      </c>
      <c r="GS55" t="str">
        <v>62493 - Witness Fees</v>
      </c>
      <c r="GT55" t="str">
        <v>62494 - Expenses -Visiting Judges &amp; CT Reporters</v>
      </c>
      <c r="GU55" t="str">
        <v>62495 - Attorney Pro Tem</v>
      </c>
      <c r="GV55" t="str">
        <v>62496 - Appraisal District Share</v>
      </c>
      <c r="GW55" t="str">
        <v>62497 - Expert Testimony - Non PSYCH</v>
      </c>
      <c r="GX55" t="str">
        <v>62498 - Expert Testimony - Psych</v>
      </c>
      <c r="GY55" t="str">
        <v>62499 - Expert Testimony - Non Psych Capital</v>
      </c>
      <c r="GZ55" t="str">
        <v>62500 - Expert Testimony - PD</v>
      </c>
      <c r="HA55" t="str">
        <v>62501 - Expert Testimony - Psych Capital</v>
      </c>
      <c r="HB55" t="str">
        <v>62502 - Capital Public Defender Expert Witness</v>
      </c>
      <c r="HC55" t="str">
        <v>62505 - Investigator - Capital</v>
      </c>
      <c r="HD55" t="str">
        <v>62510 - Ammunition/Explosives</v>
      </c>
      <c r="HE55" t="str">
        <v>62520 - Crime Scene Supplies</v>
      </c>
      <c r="HF55" t="str">
        <v>62530 - Law Enforcement Badges</v>
      </c>
      <c r="HG55" t="str">
        <v>62535 - Bulletproof Vests</v>
      </c>
      <c r="HH55" t="str">
        <v>62540 - Groceries</v>
      </c>
      <c r="HI55" t="str">
        <v>62543 - Vehicles Insurance</v>
      </c>
      <c r="HJ55" t="str">
        <v>62544 - Other</v>
      </c>
      <c r="HK55" t="str">
        <v>62545 - Household Utensils</v>
      </c>
      <c r="HL55" t="str">
        <v>62550 - Kitchen Supplies</v>
      </c>
      <c r="HM55" t="str">
        <v>62555 - Detention Supplies</v>
      </c>
      <c r="HN55" t="str">
        <v>62556 - Personal Care Toiletries</v>
      </c>
      <c r="HO55" t="str">
        <v>62560 - Land-Open Spaces and PW</v>
      </c>
      <c r="HP55" t="str">
        <v>62565 - Citi Lead Projects - Public Wks</v>
      </c>
      <c r="HQ55" t="str">
        <v>62567 - Professional Services</v>
      </c>
      <c r="HR55" t="str">
        <v>62568 - R O W</v>
      </c>
      <c r="HS55" t="str">
        <v>62569 - Land Improvment- Highways and Streets</v>
      </c>
      <c r="HT55" t="str">
        <v>62570 - Construction</v>
      </c>
      <c r="HU55" t="str">
        <v>62571 - Special Commissioners</v>
      </c>
      <c r="HV55" t="str">
        <v>62575 - Clothing  &amp;  Bedding</v>
      </c>
      <c r="HW55" t="str">
        <v>62580 - Reserve Deputy Bond</v>
      </c>
      <c r="HX55" t="str">
        <v>62585 - Informant Fees</v>
      </c>
      <c r="HY55" t="str">
        <v>62590 - County Auto Maintenance</v>
      </c>
      <c r="HZ55" t="str">
        <v>62595 - Vehicle Emissions Repairs</v>
      </c>
      <c r="IA55" t="str">
        <v>62610 - Auto Parts &amp; Supplies</v>
      </c>
      <c r="IB55" t="str">
        <v>62620 - Towing / Road Service</v>
      </c>
      <c r="IC55" t="str">
        <v>62630 - Radio Parts &amp; Supplies</v>
      </c>
      <c r="ID55" t="str">
        <v>62635 - Materials and Supplies</v>
      </c>
      <c r="IE55" t="str">
        <v>62640 - Maintenance/Labor on Building/Office Equipment</v>
      </c>
      <c r="IF55" t="str">
        <v>62650 - Special Equipment Maintenance</v>
      </c>
      <c r="IG55" t="str">
        <v>62660 - Computer Maintenance (Non Contractual)</v>
      </c>
      <c r="IH55" t="str">
        <v>62670 - Maintenance</v>
      </c>
      <c r="II55" t="str">
        <v>62680 - Building Material</v>
      </c>
      <c r="IJ55" t="str">
        <v>62690 - Hardware &amp; Electrical Supplies</v>
      </c>
      <c r="IK55" t="str">
        <v>62710 - Plumbing Supplies</v>
      </c>
      <c r="IL55" t="str">
        <v>62720 - Janitorial Supplies</v>
      </c>
      <c r="IM55" t="str">
        <v>62730 - Small Tools</v>
      </c>
      <c r="IN55" t="str">
        <v>62740 - Painting Supplies</v>
      </c>
      <c r="IO55" t="str">
        <v>62750 - Welding Supplies</v>
      </c>
      <c r="IP55" t="str">
        <v>62760 - Ground Maintenance</v>
      </c>
      <c r="IQ55" t="str">
        <v>62770 - Extermination/Fumigation</v>
      </c>
      <c r="IR55" t="str">
        <v>62810 - Groceries-Other</v>
      </c>
      <c r="IS55" t="str">
        <v>62815 - Jury Room Supplies</v>
      </c>
      <c r="IT55" t="str">
        <v>62818 - FM-Minor Building Alterations</v>
      </c>
      <c r="IU55" t="str">
        <v>62820 - Agricultural Supplies</v>
      </c>
      <c r="IV55" t="str">
        <v>62825 - Animal &amp; Livestock Feed &amp; Supplies</v>
      </c>
      <c r="IW55" t="str">
        <v>62830 - Animal Disposal</v>
      </c>
      <c r="IX55" t="str">
        <v>62835 - Autopsy Supplies</v>
      </c>
      <c r="IY55" t="str">
        <v>62840 - Laboratory Supplies</v>
      </c>
      <c r="IZ55" t="str">
        <v>62845 - Chemicals</v>
      </c>
      <c r="JA55" t="str">
        <v>62846 - Cylinder Gases</v>
      </c>
      <c r="JB55" t="str">
        <v>62847 - Drafting /Survey Supplies</v>
      </c>
      <c r="JC55" t="str">
        <v>62860 - FM-ADA Improvements</v>
      </c>
      <c r="JD55" t="str">
        <v>62861 - FM-Flooring updates</v>
      </c>
      <c r="JE55" t="str">
        <v>62862 - FM-Environmental Remediation</v>
      </c>
      <c r="JF55" t="str">
        <v>62863 - FM-HVAC Repair</v>
      </c>
      <c r="JG55" t="str">
        <v>62864 - FM-Minor Building Alterations</v>
      </c>
      <c r="JH55" t="str">
        <v>62865 - FM-Landscaping</v>
      </c>
      <c r="JI55" t="str">
        <v>62866 - FM-ADA Improvements</v>
      </c>
      <c r="JJ55" t="str">
        <v>62867 - FM-Lighting</v>
      </c>
      <c r="JK55" t="str">
        <v>62868 - FM-Other Facility Expense</v>
      </c>
      <c r="JL55" t="str">
        <v>62869 - FM-Fire Alarm&amp; Smoke Detectors</v>
      </c>
      <c r="JM55" t="str">
        <v>62871 - FM-Other Facility Expense</v>
      </c>
      <c r="JN55" t="str">
        <v>62872 - FM-Parking Program</v>
      </c>
      <c r="JO55" t="str">
        <v>62873 - FM-Emergency Management System</v>
      </c>
      <c r="JP55" t="str">
        <v>62874 - FM-Electrical</v>
      </c>
      <c r="JQ55" t="str">
        <v>62875 - FM-Plumbing</v>
      </c>
      <c r="JR55" t="str">
        <v>62876 - FM-Elevators</v>
      </c>
      <c r="JS55" t="str">
        <v>62880 - Election Supplies</v>
      </c>
      <c r="JT55" t="str">
        <v>62890 - Voting Machine Supplies</v>
      </c>
      <c r="JU55" t="str">
        <v>62910 - Voting Machine Transportation</v>
      </c>
      <c r="JV55" t="str">
        <v>62920 - Drug &amp; Medical Supplies</v>
      </c>
      <c r="JW55" t="str">
        <v>62930 - Photo Supplies</v>
      </c>
      <c r="JX55" t="str">
        <v>62935 - Two-Way Radios</v>
      </c>
      <c r="JY55" t="str">
        <v>62940 - Laundry &amp; Cleaning Supplies</v>
      </c>
      <c r="JZ55" t="str">
        <v>62950 - Books &amp; Supplements</v>
      </c>
      <c r="KA55" t="str">
        <v>62960 - Training Supplies</v>
      </c>
      <c r="KB55" t="str">
        <v>62970 - Uniforms</v>
      </c>
      <c r="KC55" t="str">
        <v>62975 - Payment Old Cancelled Warrants</v>
      </c>
      <c r="KD55" t="str">
        <v>62980 - Auto Expense - Incidental</v>
      </c>
      <c r="KE55" t="str">
        <v>62990 - Special Allocation - Welfare Dept.</v>
      </c>
      <c r="KF55" t="str">
        <v>62995 - Lease Expenses</v>
      </c>
      <c r="KG55" t="str">
        <v>63101 - GT6112-Substitute Teacher Salaries</v>
      </c>
      <c r="KH55" t="str">
        <v>63102 - GT6119-Teachers and Other Prof</v>
      </c>
      <c r="KI55" t="str">
        <v>63103 - GT6121-Extra Duty Pay /Overtime</v>
      </c>
      <c r="KJ55" t="str">
        <v>63104 - GT6129-Support Salaries</v>
      </c>
      <c r="KK55" t="str">
        <v>63105 - GT6141-Social Security / Medic</v>
      </c>
      <c r="KL55" t="str">
        <v>63106 - GT6142-Group Health and Life I</v>
      </c>
      <c r="KM55" t="str">
        <v>63107 - GT6143-Workers Compensation</v>
      </c>
      <c r="KN55" t="str">
        <v>63108 - GT6145-Unemployment Compensation</v>
      </c>
      <c r="KO55" t="str">
        <v>63109 - GT6146-Teacher Retirement / TR</v>
      </c>
      <c r="KP55" t="str">
        <v>63110 - GT6200-No Description</v>
      </c>
      <c r="KQ55" t="str">
        <v>63111 - GT6211-Legal Services</v>
      </c>
      <c r="KR55" t="str">
        <v>63112 - GT6212-Audit Services</v>
      </c>
      <c r="KS55" t="str">
        <v>63113 - GT6239-Education Service Center</v>
      </c>
      <c r="KT55" t="str">
        <v>63114 - GT6249-Maintenance and Repair</v>
      </c>
      <c r="KU55" t="str">
        <v>63115 - GT6259-Utilities</v>
      </c>
      <c r="KV55" t="str">
        <v>63116 - GT6269-Rentals - Operating Lea</v>
      </c>
      <c r="KW55" t="str">
        <v>63117 - GT6299-No Description</v>
      </c>
      <c r="KX55" t="str">
        <v>63118 - GT6319-Supplies for Maintenanc</v>
      </c>
      <c r="KY55" t="str">
        <v>63119 - GT6321-Textbooks</v>
      </c>
      <c r="KZ55" t="str">
        <v>63120 - GT6329-No Description</v>
      </c>
      <c r="LA55" t="str">
        <v>63121 - GT6339-Testing Materials</v>
      </c>
      <c r="LB55" t="str">
        <v>63122 - GT6399-Supplies and Materials</v>
      </c>
      <c r="LC55" t="str">
        <v>63123 - GT6411-Employee Travel</v>
      </c>
      <c r="LD55" t="str">
        <v>63124 - GT6429-Insurance Cost</v>
      </c>
      <c r="LE55" t="str">
        <v>63125 - GT6494-No Description</v>
      </c>
      <c r="LF55" t="str">
        <v>63126 - GT6499-Fees, Dues and Other Ex</v>
      </c>
      <c r="LG55" t="str">
        <v>67520 - Interest Payment</v>
      </c>
      <c r="LH55" t="str">
        <v>67525 - Premium &amp; Discount Amortization - Debt</v>
      </c>
      <c r="LI55" t="str">
        <v>67530 - Principal Payment</v>
      </c>
      <c r="LJ55" t="str">
        <v>67532 - Debt Issuance Costs</v>
      </c>
      <c r="LK55" t="str">
        <v>67535 - Deferred Debt Issuance Amortization</v>
      </c>
      <c r="LL55" t="str">
        <v>68001 - Property - Budget Only</v>
      </c>
      <c r="LM55" t="str">
        <v>68010 - Engineering &amp; Design ( Other than CMAQ)</v>
      </c>
      <c r="LN55" t="str">
        <v>68011 - Capital Outlay Other</v>
      </c>
      <c r="LO55" t="str">
        <v>68020 - Professional/Consultant Fees</v>
      </c>
      <c r="LP55" t="str">
        <v>68050 - Administrative Costs- Property</v>
      </c>
      <c r="LQ55" t="str">
        <v>68110 - Land - DO NOT USE</v>
      </c>
      <c r="LR55" t="str">
        <v>68111 - Land-NEW</v>
      </c>
      <c r="LS55" t="str">
        <v>68115 - Land Improvements</v>
      </c>
      <c r="LT55" t="str">
        <v>68116 - Land Improvements-NEW</v>
      </c>
      <c r="LU55" t="str">
        <v>68120 - Buildings</v>
      </c>
      <c r="LV55" t="str">
        <v>68121 - Building Reno - 20 year</v>
      </c>
      <c r="LW55" t="str">
        <v>68130 - Building Improvements</v>
      </c>
      <c r="LX55" t="str">
        <v>68131 - Tenant Build Out - Leasehold</v>
      </c>
      <c r="LY55" t="str">
        <v>68132 - Major Elevator Improvements</v>
      </c>
      <c r="LZ55" t="str">
        <v>68136 - Capx Temp Buildings</v>
      </c>
      <c r="MA55" t="str">
        <v>68141 - R-O-W - Land</v>
      </c>
      <c r="MB55" t="str">
        <v>68144 - R-O-W - Appraisers Fees</v>
      </c>
      <c r="MC55" t="str">
        <v>68147 - R-O-W - Title Expense</v>
      </c>
      <c r="MD55" t="str">
        <v>68149 - R-O-W - Sole Expense of State</v>
      </c>
      <c r="ME55" t="str">
        <v>68180 - Property Inspection</v>
      </c>
      <c r="MF55" t="str">
        <v>68185 - Archeological Survey</v>
      </c>
      <c r="MG55" t="str">
        <v>68190 - Architects Fees</v>
      </c>
      <c r="MH55" t="str">
        <v>68210 - Construction in Progress_A08210</v>
      </c>
      <c r="MI55" t="str">
        <v>68293 - Computer Hardware - Non capital outlay</v>
      </c>
      <c r="MJ55" t="str">
        <v>68294 - Computer Software As A Service - Not capitallized</v>
      </c>
      <c r="MK55" t="str">
        <v>68295 - Software Purchase - Non CAP</v>
      </c>
      <c r="ML55" t="str">
        <v>68311 - Roads</v>
      </c>
      <c r="MM55" t="str">
        <v>68312 - Bridges</v>
      </c>
      <c r="MN55" t="str">
        <v>68314 - Quality Control - Roads &amp; Bridge</v>
      </c>
      <c r="MO55" t="str">
        <v>68318 - Capital exp-cities</v>
      </c>
      <c r="MP55" t="str">
        <v>68319 - Capital - Contra (Reimbursement from Cities</v>
      </c>
      <c r="MQ55" t="str">
        <v>68330 - Curb, Gutter, &amp; Drainage</v>
      </c>
      <c r="MR55" t="str">
        <v>68399 - Capital-contra-cities</v>
      </c>
      <c r="MS55" t="str">
        <v>68410 - Furniture &amp; Equipment</v>
      </c>
      <c r="MT55" t="str">
        <v>68414 - Office Equipment</v>
      </c>
      <c r="MU55" t="str">
        <v>68415 - Equipment, Fixed Assets</v>
      </c>
      <c r="MV55" t="str">
        <v>68416 - Medical Equipment</v>
      </c>
      <c r="MW55" t="str">
        <v>68417 - Telephone Equipment</v>
      </c>
      <c r="MX55" t="str">
        <v>68418 - General Equipment</v>
      </c>
      <c r="MY55" t="str">
        <v>68419 - Laundry Equipment</v>
      </c>
      <c r="MZ55" t="str">
        <v>68520 - Telecommunication Equipment</v>
      </c>
      <c r="NA55" t="str">
        <v>68530 - Law Library Books (Complete Se</v>
      </c>
      <c r="NB55" t="str">
        <v>68610 - Special Equipment Maintenance</v>
      </c>
      <c r="NC55" t="str">
        <v>68615 - Road Construction Equipment</v>
      </c>
      <c r="ND55" t="str">
        <v>68616 - Laboratory Equipment</v>
      </c>
      <c r="NE55" t="str">
        <v>68620 - Vehicles</v>
      </c>
      <c r="NF55" t="str">
        <v>68621 - Electric Vehicles</v>
      </c>
      <c r="NG55" t="str">
        <v>68625 - Trucks</v>
      </c>
      <c r="NH55" t="str">
        <v>68630 - Computer Hardware</v>
      </c>
      <c r="NI55" t="str">
        <v>68639 - Software - Other Exp</v>
      </c>
      <c r="NJ55" t="str">
        <v>68640 - Computer Software over $10000</v>
      </c>
      <c r="NK55" t="str">
        <v>68641 - Software Dev, Imp, Cons Fees</v>
      </c>
      <c r="NL55" t="str">
        <v>68642 - Leases NonCapitalized F196 only</v>
      </c>
      <c r="NM55" t="str">
        <v>68643 - Capital Leases</v>
      </c>
      <c r="NN55" t="str">
        <v>68708 - Property - Traffic Signs</v>
      </c>
      <c r="NO55" t="str">
        <v>68713 - Property - Kitchen Equipment</v>
      </c>
      <c r="NP55" t="str">
        <v>68801 - Flooring Updates</v>
      </c>
      <c r="NQ55" t="str">
        <v>68803 - FM-Electrical</v>
      </c>
      <c r="NR55" t="str">
        <v>68806 - FM-Energy Management system</v>
      </c>
      <c r="NS55" t="str">
        <v>68809 - FM-Environmental Remediation</v>
      </c>
      <c r="NT55" t="str">
        <v>68812 - FM-Fire Alarm&amp; Smoke Detectors</v>
      </c>
      <c r="NU55" t="str">
        <v>68815 - FM-HVAC Repair</v>
      </c>
      <c r="NV55" t="str">
        <v>68818 - FM-Minor building alterations</v>
      </c>
      <c r="NW55" t="str">
        <v>68821 - FM-Painting</v>
      </c>
      <c r="NX55" t="str">
        <v>68824 - FM-Parking Program</v>
      </c>
      <c r="NY55" t="str">
        <v>68827 - FM_Plumbing</v>
      </c>
      <c r="NZ55" t="str">
        <v>68830 - FM-Roofing</v>
      </c>
      <c r="OA55" t="str">
        <v>68833 - Telcom</v>
      </c>
      <c r="OB55" t="str">
        <v>68836 - FM-Waterproofing</v>
      </c>
      <c r="OC55" t="str">
        <v>68839 - FM-Windows</v>
      </c>
      <c r="OD55" t="str">
        <v>68842 - FM-Landscaping</v>
      </c>
      <c r="OE55" t="str">
        <v>68845 - FM-ADA Improvements</v>
      </c>
      <c r="OF55" t="str">
        <v>68851 - FM-Lighting</v>
      </c>
      <c r="OG55" t="str">
        <v>68871 - FM-Other Facility Expense</v>
      </c>
      <c r="OH55" t="str">
        <v>68950 - Depreciation</v>
      </c>
      <c r="OI55" t="str">
        <v xml:space="preserve">68951 - Amortization </v>
      </c>
      <c r="OJ55" t="str">
        <v>68955 - Depreciation Adjustment - FA</v>
      </c>
      <c r="OK55" t="str">
        <v>68960 - Gain/Loss - NBV - FA</v>
      </c>
      <c r="OL55" t="str">
        <v>68961 - Cost of Removal Gain/Loss</v>
      </c>
      <c r="OM55" t="str">
        <v>69305 - Retiree-Health</v>
      </c>
      <c r="ON55" t="str">
        <v>69310 - W. Comp. Admin. Fee Expenses</v>
      </c>
      <c r="OO55" t="str">
        <v>69315 - Prescriptions</v>
      </c>
      <c r="OP55" t="str">
        <v>69320 - Administrative Fees-INS TRUST</v>
      </c>
      <c r="OQ55" t="str">
        <v>69325 - Trust - Section 125 Flex Claims</v>
      </c>
      <c r="OR55" t="str">
        <v>69330 - Trust - Optumhealth Bank</v>
      </c>
      <c r="OS55" t="str">
        <v>69335 - Trust - Miscellaneous Expenses</v>
      </c>
      <c r="OT55" t="str">
        <v>69340 - North Texas Alliance</v>
      </c>
      <c r="OU55" t="str">
        <v>69345 - Trust - Texas Health Choice</v>
      </c>
      <c r="OV55" t="str">
        <v>69350 - Trust - Safeguard Dental</v>
      </c>
      <c r="OW55" t="str">
        <v>69355 - Trust-Mental Health Network services</v>
      </c>
      <c r="OX55" t="str">
        <v>69360 - Trust - Refunds Medical Payments</v>
      </c>
      <c r="OY55" t="str">
        <v>69365 - Affordalbe Care ACT</v>
      </c>
      <c r="OZ55" t="str">
        <v>69370 - Special &amp; Trust Disbursements</v>
      </c>
      <c r="PA55" t="str">
        <v>69375 - ISF-Workers Comp Expenses</v>
      </c>
    </row>
    <row r="56" spans="1:417" x14ac:dyDescent="0.25">
      <c r="A56" t="str" cm="1">
        <f t="array" ref="A56:PA56">TRANSPOSE(_xlfn._xlws.SORT(_xlfn._xlws.FILTER(TableAccount[Account List],ISNUMBER(SEARCH(Travel!Z57,TableAccount[Account List])))))</f>
        <v>61010 - Salaries - Official</v>
      </c>
      <c r="B56" t="str">
        <v>61011 - District Court Judges(Tex. Govt. Code Sec. 659.012(a)(1))</v>
      </c>
      <c r="C56" t="str">
        <v>61012 - Court of Appeals Justices(Tex. Govt. Code Sec. 659.012(a)(2))</v>
      </c>
      <c r="D56" t="str">
        <v>61013 - Supreme Court Justices &amp; Court of Criminal Appeals Judges(Tex. Govt. Code Sec. 659.012(a)(3))</v>
      </c>
      <c r="E56" t="str">
        <v>61014 - County Court at Law Judges (Tex. Govt. Code Sec. 25.0005)</v>
      </c>
      <c r="F56" t="str">
        <v>61015 - Probate Court Judges(Tex. Govt. Code Sec. 25.0023)</v>
      </c>
      <c r="G56" t="str">
        <v>61016 - Appointed Directors</v>
      </c>
      <c r="H56" t="str">
        <v>61020 - Salaries - Assistant</v>
      </c>
      <c r="I56" t="str">
        <v>61025 - Supplemental Pay</v>
      </c>
      <c r="J56" t="str">
        <v>61030 - Salaries - Court Coordinators</v>
      </c>
      <c r="K56" t="str">
        <v>61040 - Salaries - Court Reporters</v>
      </c>
      <c r="L56" t="str">
        <v>61050 - Salaries - Overtime</v>
      </c>
      <c r="M56" t="str">
        <v>61060 - Salaries - Extra Help</v>
      </c>
      <c r="N56" t="str">
        <v>61061 - Salaries - Part-time Regular</v>
      </c>
      <c r="O56" t="str">
        <v>61062 - Salaries - Part-time Temporary</v>
      </c>
      <c r="P56" t="str">
        <v>61070 - Automobile Allowance</v>
      </c>
      <c r="Q56" t="str">
        <v>61080 - Mileage Reimbursement</v>
      </c>
      <c r="R56" t="str">
        <v>61090 - Salary Lag Account</v>
      </c>
      <c r="S56" t="str">
        <v>61110 - Social Security</v>
      </c>
      <c r="T56" t="str">
        <v>61111 - FICA_A01111</v>
      </c>
      <c r="U56" t="str">
        <v>61112 - Medicare_A01112</v>
      </c>
      <c r="V56" t="str">
        <v>61113 - PARS</v>
      </c>
      <c r="W56" t="str">
        <v>61120 - Sick Leave Payoff</v>
      </c>
      <c r="X56" t="str">
        <v>61140 - Insurance -Employer</v>
      </c>
      <c r="Y56" t="str">
        <v>61150 - Fringe Benefits Retirement-Employer</v>
      </c>
      <c r="Z56" t="str">
        <v>61160 - Unemployment Insurance</v>
      </c>
      <c r="AA56" t="str">
        <v>61190 - Workers Compensation- County</v>
      </c>
      <c r="AB56" t="str">
        <v>62001 - Operating - Budget Only</v>
      </c>
      <c r="AC56" t="str">
        <v>62010 - Advertising</v>
      </c>
      <c r="AD56" t="str">
        <v>62011 - Classified Advertising</v>
      </c>
      <c r="AE56" t="str">
        <v>62012 - Advertisement for Bids</v>
      </c>
      <c r="AF56" t="str">
        <v>62013 - Legal Notices</v>
      </c>
      <c r="AG56" t="str">
        <v>62014 - Other</v>
      </c>
      <c r="AH56" t="str">
        <v>62015 - Forfeiture Disbursements</v>
      </c>
      <c r="AI56" t="str">
        <v>62021 - Truck  Rental</v>
      </c>
      <c r="AJ56" t="str">
        <v>62022 - Equipment Rental</v>
      </c>
      <c r="AK56" t="str">
        <v>62023 - Building Rental</v>
      </c>
      <c r="AL56" t="str">
        <v>62024 - Other  Rental</v>
      </c>
      <c r="AM56" t="str">
        <v>62025 - Voting Machine Rental</v>
      </c>
      <c r="AN56" t="str">
        <v>62026 - Business Travel</v>
      </c>
      <c r="AO56" t="str">
        <v>62027 - Conference Travel</v>
      </c>
      <c r="AP56" t="str">
        <v>62028 - Legislative Travel</v>
      </c>
      <c r="AQ56" t="str">
        <v>62029 - Recruiting Travel</v>
      </c>
      <c r="AR56" t="str">
        <v>62030 - Administrative Expense</v>
      </c>
      <c r="AS56" t="str">
        <v>62031 - Administrative Expense Contra</v>
      </c>
      <c r="AT56" t="str">
        <v>62035 - Late Fees/Finance Charges</v>
      </c>
      <c r="AU56" t="str">
        <v>62036 - Day Treatment Program</v>
      </c>
      <c r="AV56" t="str">
        <v>62037 - Electronic Monitoring</v>
      </c>
      <c r="AW56" t="str">
        <v>62038 - Juvenile Groceries</v>
      </c>
      <c r="AX56" t="str">
        <v>62039 - Emergency Foster Care</v>
      </c>
      <c r="AY56" t="str">
        <v>62040 - Emergency Food Assistance</v>
      </c>
      <c r="AZ56" t="str">
        <v>62041 - Emergency Medical Assistance</v>
      </c>
      <c r="BA56" t="str">
        <v>62042 - School/Recreation Expense</v>
      </c>
      <c r="BB56" t="str">
        <v>62043 - Residential Placement</v>
      </c>
      <c r="BC56" t="str">
        <v>62044 - Medical Expenses</v>
      </c>
      <c r="BD56" t="str">
        <v>62050 - Conference/Staff Development Expense</v>
      </c>
      <c r="BE56" t="str">
        <v>62080 - Dues &amp; Subscriptions</v>
      </c>
      <c r="BF56" t="str">
        <v>62081 - Organizational Dues</v>
      </c>
      <c r="BG56" t="str">
        <v>62082 - Subscriptions</v>
      </c>
      <c r="BH56" t="str">
        <v>62083 - Refunds</v>
      </c>
      <c r="BI56" t="str">
        <v>62084 - Reporting Vital Statistics</v>
      </c>
      <c r="BJ56" t="str">
        <v>62090 - Property Less than $5000</v>
      </c>
      <c r="BK56" t="str">
        <v>62093 - Computer Hardware less than $5000</v>
      </c>
      <c r="BL56" t="str">
        <v>62094 - Software as a service</v>
      </c>
      <c r="BM56" t="str">
        <v>62095 - Computer Software</v>
      </c>
      <c r="BN56" t="str">
        <v>62097 - Radios less than $5000 (8/30/01)</v>
      </c>
      <c r="BO56" t="str">
        <v>62098 - Weapons - Guns, Rifles</v>
      </c>
      <c r="BP56" t="str">
        <v>62125 - Questioned Cost Reimbursement</v>
      </c>
      <c r="BQ56" t="str">
        <v>62136 - Court Appointed Interpreter</v>
      </c>
      <c r="BR56" t="str">
        <v>62140 - Transportation Assistance</v>
      </c>
      <c r="BS56" t="str">
        <v>62150 - License &amp; Permit Fees</v>
      </c>
      <c r="BT56" t="str">
        <v>62151 - Rental Assistance- Emergency</v>
      </c>
      <c r="BU56" t="str">
        <v>62152 - Rental Assistance - Long Term</v>
      </c>
      <c r="BV56" t="str">
        <v>62153 - Rental Assistance - Client ERAP</v>
      </c>
      <c r="BW56" t="str">
        <v>62154 - Furnishings Assistance</v>
      </c>
      <c r="BX56" t="str">
        <v>62155 - Juror Housing &amp; Meals</v>
      </c>
      <c r="BY56" t="str">
        <v>62156 - Notary /Bonds Fees</v>
      </c>
      <c r="BZ56" t="str">
        <v>62157 - Rental Assistance - Portability Vouchers</v>
      </c>
      <c r="CA56" t="str">
        <v>62160 - Office Supplies</v>
      </c>
      <c r="CB56" t="str">
        <v>62170 - Postage</v>
      </c>
      <c r="CC56" t="str">
        <v>62175 - Printing / Imaging Expense</v>
      </c>
      <c r="CD56" t="str">
        <v>62179 - Water/Sewer/Garbage</v>
      </c>
      <c r="CE56" t="str">
        <v>62180 - Emergency Assistance</v>
      </c>
      <c r="CF56" t="str">
        <v>62181 - Utilities Assistance - Elderly</v>
      </c>
      <c r="CG56" t="str">
        <v>62182 - Utilities Assistance - Emergency</v>
      </c>
      <c r="CH56" t="str">
        <v>62183 - Utilities Assistance - Co Payment</v>
      </c>
      <c r="CI56" t="str">
        <v>62184 - Utilities Assistance - Mortgage</v>
      </c>
      <c r="CJ56" t="str">
        <v>62185 - Utitlities Assitance - ERAP Client</v>
      </c>
      <c r="CK56" t="str">
        <v>62186 - Utilities Assistance</v>
      </c>
      <c r="CL56" t="str">
        <v>62187 - Utilities</v>
      </c>
      <c r="CM56" t="str">
        <v>62188 - Print Shop Expenses</v>
      </c>
      <c r="CN56" t="str">
        <v>62189 - Publications</v>
      </c>
      <c r="CO56" t="str">
        <v>62190 - Testing Expense</v>
      </c>
      <c r="CP56" t="str">
        <v>62191 - Mortgage Assistance</v>
      </c>
      <c r="CQ56" t="str">
        <v>62192 - Transportation Assistance</v>
      </c>
      <c r="CR56" t="str">
        <v>62195 - Other Miscellaneous</v>
      </c>
      <c r="CS56" t="str">
        <v>62200 - Engineering</v>
      </c>
      <c r="CT56" t="str">
        <v>62210 - Shipping &amp; Handing (Freight)</v>
      </c>
      <c r="CU56" t="str">
        <v>62211 - Telephones</v>
      </c>
      <c r="CV56" t="str">
        <v>62212 - Cellular Phones</v>
      </c>
      <c r="CW56" t="str">
        <v>62213 - Pagers</v>
      </c>
      <c r="CX56" t="str">
        <v>62214 - Internet Access</v>
      </c>
      <c r="CY56" t="str">
        <v>62215 - Telecom maintenance and repair</v>
      </c>
      <c r="CZ56" t="str">
        <v>62216 - Telecom contracts</v>
      </c>
      <c r="DA56" t="str">
        <v>62217 - Telecommunications</v>
      </c>
      <c r="DB56" t="str">
        <v>62218 - Telephone Reimbursement</v>
      </c>
      <c r="DC56" t="str">
        <v>62219 - Long Distance</v>
      </c>
      <c r="DD56" t="str">
        <v>62221 - Financial &amp; Audit</v>
      </c>
      <c r="DE56" t="str">
        <v>62222 - Sign Painting &amp; Lettering</v>
      </c>
      <c r="DF56" t="str">
        <v>62223 - Medical Services</v>
      </c>
      <c r="DG56" t="str">
        <v>62225 - Other Professional Fees</v>
      </c>
      <c r="DH56" t="str">
        <v>62226 - Professional Fees - Sub-Recipients</v>
      </c>
      <c r="DI56" t="str">
        <v>62227 - Collection Fees - Linebarger</v>
      </c>
      <c r="DJ56" t="str">
        <v>62228 - Judical Region - Local Issue</v>
      </c>
      <c r="DK56" t="str">
        <v>62229 - Contra - Reimbursement from Ci</v>
      </c>
      <c r="DL56" t="str">
        <v>62235 - DDA - Spendable Balance</v>
      </c>
      <c r="DM56" t="str">
        <v>62240 - Incentives- Participants</v>
      </c>
      <c r="DN56" t="str">
        <v>62250 - Incentives- Grants</v>
      </c>
      <c r="DO56" t="str">
        <v>62254 - Lumber</v>
      </c>
      <c r="DP56" t="str">
        <v>62255 - Steel &amp; Iron</v>
      </c>
      <c r="DQ56" t="str">
        <v>62256 - Concrete Pipes</v>
      </c>
      <c r="DR56" t="str">
        <v>62257 - Sand</v>
      </c>
      <c r="DS56" t="str">
        <v>62258 - Chat</v>
      </c>
      <c r="DT56" t="str">
        <v>62259 - Liquid Asphalt</v>
      </c>
      <c r="DU56" t="str">
        <v>62260 - Asphalt Plant Mix</v>
      </c>
      <c r="DV56" t="str">
        <v>62261 - Cement Slurry</v>
      </c>
      <c r="DW56" t="str">
        <v>62262 - Road Gravel</v>
      </c>
      <c r="DX56" t="str">
        <v>62263 - Hazardous Waste Disposal</v>
      </c>
      <c r="DY56" t="str">
        <v>62264 - Waste Disposal</v>
      </c>
      <c r="DZ56" t="str">
        <v>62265 - Trash / Litter Removal</v>
      </c>
      <c r="EA56" t="str">
        <v>62266 - Cement Sacrete</v>
      </c>
      <c r="EB56" t="str">
        <v>62267 - Signage</v>
      </c>
      <c r="EC56" t="str">
        <v>62268 - Surety Bonds</v>
      </c>
      <c r="ED56" t="str">
        <v>62269 - Death/Burial Expense</v>
      </c>
      <c r="EE56" t="str">
        <v>62270 - Line Stabilizer</v>
      </c>
      <c r="EF56" t="str">
        <v>62271 - Delivery Service</v>
      </c>
      <c r="EG56" t="str">
        <v>62275 - Usage Equipment</v>
      </c>
      <c r="EH56" t="str">
        <v>62280 - Usage Materials/Burdened</v>
      </c>
      <c r="EI56" t="str">
        <v>62285 - Fuel</v>
      </c>
      <c r="EJ56" t="str">
        <v>62310 - Petit Jury</v>
      </c>
      <c r="EK56" t="str">
        <v>62320 - Grand Jury</v>
      </c>
      <c r="EL56" t="str">
        <v>62330 - Visiting Judges</v>
      </c>
      <c r="EM56" t="str">
        <v>62340 - Visiting Court Reporters</v>
      </c>
      <c r="EN56" t="str">
        <v>62350 - Election Workers</v>
      </c>
      <c r="EO56" t="str">
        <v>62351 - DCCCD  Fitness Center</v>
      </c>
      <c r="EP56" t="str">
        <v>62352 - Room &amp; Board</v>
      </c>
      <c r="EQ56" t="str">
        <v>62353 - Cable Television</v>
      </c>
      <c r="ER56" t="str">
        <v>62354 - Relocation Expense</v>
      </c>
      <c r="ES56" t="str">
        <v>62355 - Miscellaneous Reimbursables</v>
      </c>
      <c r="ET56" t="str">
        <v>62356 - Maintenance Contracts</v>
      </c>
      <c r="EU56" t="str">
        <v>62357 - CPS Contracts</v>
      </c>
      <c r="EV56" t="str">
        <v>62358 - General Liability</v>
      </c>
      <c r="EW56" t="str">
        <v>62359 - Property Insurance</v>
      </c>
      <c r="EX56" t="str">
        <v>62360 - Insurance</v>
      </c>
      <c r="EY56" t="str">
        <v>62361 - Data Processing Contract</v>
      </c>
      <c r="EZ56" t="str">
        <v>62362 - Workers Comp (Courtesy Patrol)</v>
      </c>
      <c r="FA56" t="str">
        <v>62363 - Fire Fighting</v>
      </c>
      <c r="FB56" t="str">
        <v>62364 - Claims Against County</v>
      </c>
      <c r="FC56" t="str">
        <v>62365 - Janitorial Service -Contractual</v>
      </c>
      <c r="FD56" t="str">
        <v>62366 - Records Management Contracts</v>
      </c>
      <c r="FE56" t="str">
        <v>62367 - Other Contractual Services</v>
      </c>
      <c r="FF56" t="str">
        <v>62368 - Water Improvements - CDBG</v>
      </c>
      <c r="FG56" t="str">
        <v>62369 - Streets/Sidewalks - CDBG</v>
      </c>
      <c r="FH56" t="str">
        <v>62370 - Housing Reconstruction - CDBG</v>
      </c>
      <c r="FI56" t="str">
        <v>62371 - Transfer to State</v>
      </c>
      <c r="FJ56" t="str">
        <v>62372 - Indirect Costs</v>
      </c>
      <c r="FK56" t="str">
        <v>62373 - EMS Service</v>
      </c>
      <c r="FL56" t="str">
        <v>62374 - Mental Health State Contracts</v>
      </c>
      <c r="FM56" t="str">
        <v>62375 - Blight Removal/Demolition - CDBG</v>
      </c>
      <c r="FN56" t="str">
        <v>62376 - Housing Construction - CDBG</v>
      </c>
      <c r="FO56" t="str">
        <v>62377 - Building Improvements - CDBG</v>
      </c>
      <c r="FP56" t="str">
        <v>62378 - Sewer Improvements - CDBG</v>
      </c>
      <c r="FQ56" t="str">
        <v>62379 - Code Adminisstrator - CDBF</v>
      </c>
      <c r="FR56" t="str">
        <v>62405 - Tuition Reimbursement</v>
      </c>
      <c r="FS56" t="str">
        <v>62410 - Substitute Court Reporters</v>
      </c>
      <c r="FT56" t="str">
        <v>62430 - Consulting Fees</v>
      </c>
      <c r="FU56" t="str">
        <v>62440 - Classroom Training</v>
      </c>
      <c r="FV56" t="str">
        <v>62460 - Training Fees</v>
      </c>
      <c r="FW56" t="str">
        <v>62462 - Registration Fees - Training</v>
      </c>
      <c r="FX56" t="str">
        <v>62465 - Court Appointed Masters/Refere</v>
      </c>
      <c r="FY56" t="str">
        <v>62470 - Court Appted Atty - Other allowable Exp District Court</v>
      </c>
      <c r="FZ56" t="str">
        <v>62471 - Court Appted Atty - Other allowable Exp County Court</v>
      </c>
      <c r="GA56" t="str">
        <v>62472 - Court Appted Atty - Other allowable Exp Appeals</v>
      </c>
      <c r="GB56" t="str">
        <v>62473 - Court Appted Atty - Misdemeanor</v>
      </c>
      <c r="GC56" t="str">
        <v>62474 - Court Appted Atty - County Court Appeal</v>
      </c>
      <c r="GD56" t="str">
        <v>62475 - Court Appted Atty - Felony</v>
      </c>
      <c r="GE56" t="str">
        <v>62476 - Court Appted Atty - Captial Murder</v>
      </c>
      <c r="GF56" t="str">
        <v>62477 - Court Appted Atty - Writs</v>
      </c>
      <c r="GG56" t="str">
        <v>62478 - Court Appted Atty - Investigator</v>
      </c>
      <c r="GH56" t="str">
        <v>62479 - Court Appted Atty -Child Welfare</v>
      </c>
      <c r="GI56" t="str">
        <v>62480 - Court Appted Atty - Delinquency</v>
      </c>
      <c r="GJ56" t="str">
        <v>62481 - Court Appointed Atty. -   Death Penalty</v>
      </c>
      <c r="GK56" t="str">
        <v>62482 - Court Appted Atty - No Charges</v>
      </c>
      <c r="GL56" t="str">
        <v>62483 - Court Appted Atty - District Court Appeal</v>
      </c>
      <c r="GM56" t="str">
        <v>62484 - Courty Appted Atty - Other allowable Exp Capital</v>
      </c>
      <c r="GN56" t="str">
        <v>62485 - Ct. Appt. Ad-Iitem Full Guardianship</v>
      </c>
      <c r="GO56" t="str">
        <v>62486 - Court Appointed Advocates</v>
      </c>
      <c r="GP56" t="str">
        <v>62488 - Trial Expense Other Court Costs</v>
      </c>
      <c r="GQ56" t="str">
        <v>62491 - Transcripts of Proceedings</v>
      </c>
      <c r="GR56" t="str">
        <v>62492 - Mediators</v>
      </c>
      <c r="GS56" t="str">
        <v>62493 - Witness Fees</v>
      </c>
      <c r="GT56" t="str">
        <v>62494 - Expenses -Visiting Judges &amp; CT Reporters</v>
      </c>
      <c r="GU56" t="str">
        <v>62495 - Attorney Pro Tem</v>
      </c>
      <c r="GV56" t="str">
        <v>62496 - Appraisal District Share</v>
      </c>
      <c r="GW56" t="str">
        <v>62497 - Expert Testimony - Non PSYCH</v>
      </c>
      <c r="GX56" t="str">
        <v>62498 - Expert Testimony - Psych</v>
      </c>
      <c r="GY56" t="str">
        <v>62499 - Expert Testimony - Non Psych Capital</v>
      </c>
      <c r="GZ56" t="str">
        <v>62500 - Expert Testimony - PD</v>
      </c>
      <c r="HA56" t="str">
        <v>62501 - Expert Testimony - Psych Capital</v>
      </c>
      <c r="HB56" t="str">
        <v>62502 - Capital Public Defender Expert Witness</v>
      </c>
      <c r="HC56" t="str">
        <v>62505 - Investigator - Capital</v>
      </c>
      <c r="HD56" t="str">
        <v>62510 - Ammunition/Explosives</v>
      </c>
      <c r="HE56" t="str">
        <v>62520 - Crime Scene Supplies</v>
      </c>
      <c r="HF56" t="str">
        <v>62530 - Law Enforcement Badges</v>
      </c>
      <c r="HG56" t="str">
        <v>62535 - Bulletproof Vests</v>
      </c>
      <c r="HH56" t="str">
        <v>62540 - Groceries</v>
      </c>
      <c r="HI56" t="str">
        <v>62543 - Vehicles Insurance</v>
      </c>
      <c r="HJ56" t="str">
        <v>62544 - Other</v>
      </c>
      <c r="HK56" t="str">
        <v>62545 - Household Utensils</v>
      </c>
      <c r="HL56" t="str">
        <v>62550 - Kitchen Supplies</v>
      </c>
      <c r="HM56" t="str">
        <v>62555 - Detention Supplies</v>
      </c>
      <c r="HN56" t="str">
        <v>62556 - Personal Care Toiletries</v>
      </c>
      <c r="HO56" t="str">
        <v>62560 - Land-Open Spaces and PW</v>
      </c>
      <c r="HP56" t="str">
        <v>62565 - Citi Lead Projects - Public Wks</v>
      </c>
      <c r="HQ56" t="str">
        <v>62567 - Professional Services</v>
      </c>
      <c r="HR56" t="str">
        <v>62568 - R O W</v>
      </c>
      <c r="HS56" t="str">
        <v>62569 - Land Improvment- Highways and Streets</v>
      </c>
      <c r="HT56" t="str">
        <v>62570 - Construction</v>
      </c>
      <c r="HU56" t="str">
        <v>62571 - Special Commissioners</v>
      </c>
      <c r="HV56" t="str">
        <v>62575 - Clothing  &amp;  Bedding</v>
      </c>
      <c r="HW56" t="str">
        <v>62580 - Reserve Deputy Bond</v>
      </c>
      <c r="HX56" t="str">
        <v>62585 - Informant Fees</v>
      </c>
      <c r="HY56" t="str">
        <v>62590 - County Auto Maintenance</v>
      </c>
      <c r="HZ56" t="str">
        <v>62595 - Vehicle Emissions Repairs</v>
      </c>
      <c r="IA56" t="str">
        <v>62610 - Auto Parts &amp; Supplies</v>
      </c>
      <c r="IB56" t="str">
        <v>62620 - Towing / Road Service</v>
      </c>
      <c r="IC56" t="str">
        <v>62630 - Radio Parts &amp; Supplies</v>
      </c>
      <c r="ID56" t="str">
        <v>62635 - Materials and Supplies</v>
      </c>
      <c r="IE56" t="str">
        <v>62640 - Maintenance/Labor on Building/Office Equipment</v>
      </c>
      <c r="IF56" t="str">
        <v>62650 - Special Equipment Maintenance</v>
      </c>
      <c r="IG56" t="str">
        <v>62660 - Computer Maintenance (Non Contractual)</v>
      </c>
      <c r="IH56" t="str">
        <v>62670 - Maintenance</v>
      </c>
      <c r="II56" t="str">
        <v>62680 - Building Material</v>
      </c>
      <c r="IJ56" t="str">
        <v>62690 - Hardware &amp; Electrical Supplies</v>
      </c>
      <c r="IK56" t="str">
        <v>62710 - Plumbing Supplies</v>
      </c>
      <c r="IL56" t="str">
        <v>62720 - Janitorial Supplies</v>
      </c>
      <c r="IM56" t="str">
        <v>62730 - Small Tools</v>
      </c>
      <c r="IN56" t="str">
        <v>62740 - Painting Supplies</v>
      </c>
      <c r="IO56" t="str">
        <v>62750 - Welding Supplies</v>
      </c>
      <c r="IP56" t="str">
        <v>62760 - Ground Maintenance</v>
      </c>
      <c r="IQ56" t="str">
        <v>62770 - Extermination/Fumigation</v>
      </c>
      <c r="IR56" t="str">
        <v>62810 - Groceries-Other</v>
      </c>
      <c r="IS56" t="str">
        <v>62815 - Jury Room Supplies</v>
      </c>
      <c r="IT56" t="str">
        <v>62818 - FM-Minor Building Alterations</v>
      </c>
      <c r="IU56" t="str">
        <v>62820 - Agricultural Supplies</v>
      </c>
      <c r="IV56" t="str">
        <v>62825 - Animal &amp; Livestock Feed &amp; Supplies</v>
      </c>
      <c r="IW56" t="str">
        <v>62830 - Animal Disposal</v>
      </c>
      <c r="IX56" t="str">
        <v>62835 - Autopsy Supplies</v>
      </c>
      <c r="IY56" t="str">
        <v>62840 - Laboratory Supplies</v>
      </c>
      <c r="IZ56" t="str">
        <v>62845 - Chemicals</v>
      </c>
      <c r="JA56" t="str">
        <v>62846 - Cylinder Gases</v>
      </c>
      <c r="JB56" t="str">
        <v>62847 - Drafting /Survey Supplies</v>
      </c>
      <c r="JC56" t="str">
        <v>62860 - FM-ADA Improvements</v>
      </c>
      <c r="JD56" t="str">
        <v>62861 - FM-Flooring updates</v>
      </c>
      <c r="JE56" t="str">
        <v>62862 - FM-Environmental Remediation</v>
      </c>
      <c r="JF56" t="str">
        <v>62863 - FM-HVAC Repair</v>
      </c>
      <c r="JG56" t="str">
        <v>62864 - FM-Minor Building Alterations</v>
      </c>
      <c r="JH56" t="str">
        <v>62865 - FM-Landscaping</v>
      </c>
      <c r="JI56" t="str">
        <v>62866 - FM-ADA Improvements</v>
      </c>
      <c r="JJ56" t="str">
        <v>62867 - FM-Lighting</v>
      </c>
      <c r="JK56" t="str">
        <v>62868 - FM-Other Facility Expense</v>
      </c>
      <c r="JL56" t="str">
        <v>62869 - FM-Fire Alarm&amp; Smoke Detectors</v>
      </c>
      <c r="JM56" t="str">
        <v>62871 - FM-Other Facility Expense</v>
      </c>
      <c r="JN56" t="str">
        <v>62872 - FM-Parking Program</v>
      </c>
      <c r="JO56" t="str">
        <v>62873 - FM-Emergency Management System</v>
      </c>
      <c r="JP56" t="str">
        <v>62874 - FM-Electrical</v>
      </c>
      <c r="JQ56" t="str">
        <v>62875 - FM-Plumbing</v>
      </c>
      <c r="JR56" t="str">
        <v>62876 - FM-Elevators</v>
      </c>
      <c r="JS56" t="str">
        <v>62880 - Election Supplies</v>
      </c>
      <c r="JT56" t="str">
        <v>62890 - Voting Machine Supplies</v>
      </c>
      <c r="JU56" t="str">
        <v>62910 - Voting Machine Transportation</v>
      </c>
      <c r="JV56" t="str">
        <v>62920 - Drug &amp; Medical Supplies</v>
      </c>
      <c r="JW56" t="str">
        <v>62930 - Photo Supplies</v>
      </c>
      <c r="JX56" t="str">
        <v>62935 - Two-Way Radios</v>
      </c>
      <c r="JY56" t="str">
        <v>62940 - Laundry &amp; Cleaning Supplies</v>
      </c>
      <c r="JZ56" t="str">
        <v>62950 - Books &amp; Supplements</v>
      </c>
      <c r="KA56" t="str">
        <v>62960 - Training Supplies</v>
      </c>
      <c r="KB56" t="str">
        <v>62970 - Uniforms</v>
      </c>
      <c r="KC56" t="str">
        <v>62975 - Payment Old Cancelled Warrants</v>
      </c>
      <c r="KD56" t="str">
        <v>62980 - Auto Expense - Incidental</v>
      </c>
      <c r="KE56" t="str">
        <v>62990 - Special Allocation - Welfare Dept.</v>
      </c>
      <c r="KF56" t="str">
        <v>62995 - Lease Expenses</v>
      </c>
      <c r="KG56" t="str">
        <v>63101 - GT6112-Substitute Teacher Salaries</v>
      </c>
      <c r="KH56" t="str">
        <v>63102 - GT6119-Teachers and Other Prof</v>
      </c>
      <c r="KI56" t="str">
        <v>63103 - GT6121-Extra Duty Pay /Overtime</v>
      </c>
      <c r="KJ56" t="str">
        <v>63104 - GT6129-Support Salaries</v>
      </c>
      <c r="KK56" t="str">
        <v>63105 - GT6141-Social Security / Medic</v>
      </c>
      <c r="KL56" t="str">
        <v>63106 - GT6142-Group Health and Life I</v>
      </c>
      <c r="KM56" t="str">
        <v>63107 - GT6143-Workers Compensation</v>
      </c>
      <c r="KN56" t="str">
        <v>63108 - GT6145-Unemployment Compensation</v>
      </c>
      <c r="KO56" t="str">
        <v>63109 - GT6146-Teacher Retirement / TR</v>
      </c>
      <c r="KP56" t="str">
        <v>63110 - GT6200-No Description</v>
      </c>
      <c r="KQ56" t="str">
        <v>63111 - GT6211-Legal Services</v>
      </c>
      <c r="KR56" t="str">
        <v>63112 - GT6212-Audit Services</v>
      </c>
      <c r="KS56" t="str">
        <v>63113 - GT6239-Education Service Center</v>
      </c>
      <c r="KT56" t="str">
        <v>63114 - GT6249-Maintenance and Repair</v>
      </c>
      <c r="KU56" t="str">
        <v>63115 - GT6259-Utilities</v>
      </c>
      <c r="KV56" t="str">
        <v>63116 - GT6269-Rentals - Operating Lea</v>
      </c>
      <c r="KW56" t="str">
        <v>63117 - GT6299-No Description</v>
      </c>
      <c r="KX56" t="str">
        <v>63118 - GT6319-Supplies for Maintenanc</v>
      </c>
      <c r="KY56" t="str">
        <v>63119 - GT6321-Textbooks</v>
      </c>
      <c r="KZ56" t="str">
        <v>63120 - GT6329-No Description</v>
      </c>
      <c r="LA56" t="str">
        <v>63121 - GT6339-Testing Materials</v>
      </c>
      <c r="LB56" t="str">
        <v>63122 - GT6399-Supplies and Materials</v>
      </c>
      <c r="LC56" t="str">
        <v>63123 - GT6411-Employee Travel</v>
      </c>
      <c r="LD56" t="str">
        <v>63124 - GT6429-Insurance Cost</v>
      </c>
      <c r="LE56" t="str">
        <v>63125 - GT6494-No Description</v>
      </c>
      <c r="LF56" t="str">
        <v>63126 - GT6499-Fees, Dues and Other Ex</v>
      </c>
      <c r="LG56" t="str">
        <v>67520 - Interest Payment</v>
      </c>
      <c r="LH56" t="str">
        <v>67525 - Premium &amp; Discount Amortization - Debt</v>
      </c>
      <c r="LI56" t="str">
        <v>67530 - Principal Payment</v>
      </c>
      <c r="LJ56" t="str">
        <v>67532 - Debt Issuance Costs</v>
      </c>
      <c r="LK56" t="str">
        <v>67535 - Deferred Debt Issuance Amortization</v>
      </c>
      <c r="LL56" t="str">
        <v>68001 - Property - Budget Only</v>
      </c>
      <c r="LM56" t="str">
        <v>68010 - Engineering &amp; Design ( Other than CMAQ)</v>
      </c>
      <c r="LN56" t="str">
        <v>68011 - Capital Outlay Other</v>
      </c>
      <c r="LO56" t="str">
        <v>68020 - Professional/Consultant Fees</v>
      </c>
      <c r="LP56" t="str">
        <v>68050 - Administrative Costs- Property</v>
      </c>
      <c r="LQ56" t="str">
        <v>68110 - Land - DO NOT USE</v>
      </c>
      <c r="LR56" t="str">
        <v>68111 - Land-NEW</v>
      </c>
      <c r="LS56" t="str">
        <v>68115 - Land Improvements</v>
      </c>
      <c r="LT56" t="str">
        <v>68116 - Land Improvements-NEW</v>
      </c>
      <c r="LU56" t="str">
        <v>68120 - Buildings</v>
      </c>
      <c r="LV56" t="str">
        <v>68121 - Building Reno - 20 year</v>
      </c>
      <c r="LW56" t="str">
        <v>68130 - Building Improvements</v>
      </c>
      <c r="LX56" t="str">
        <v>68131 - Tenant Build Out - Leasehold</v>
      </c>
      <c r="LY56" t="str">
        <v>68132 - Major Elevator Improvements</v>
      </c>
      <c r="LZ56" t="str">
        <v>68136 - Capx Temp Buildings</v>
      </c>
      <c r="MA56" t="str">
        <v>68141 - R-O-W - Land</v>
      </c>
      <c r="MB56" t="str">
        <v>68144 - R-O-W - Appraisers Fees</v>
      </c>
      <c r="MC56" t="str">
        <v>68147 - R-O-W - Title Expense</v>
      </c>
      <c r="MD56" t="str">
        <v>68149 - R-O-W - Sole Expense of State</v>
      </c>
      <c r="ME56" t="str">
        <v>68180 - Property Inspection</v>
      </c>
      <c r="MF56" t="str">
        <v>68185 - Archeological Survey</v>
      </c>
      <c r="MG56" t="str">
        <v>68190 - Architects Fees</v>
      </c>
      <c r="MH56" t="str">
        <v>68210 - Construction in Progress_A08210</v>
      </c>
      <c r="MI56" t="str">
        <v>68293 - Computer Hardware - Non capital outlay</v>
      </c>
      <c r="MJ56" t="str">
        <v>68294 - Computer Software As A Service - Not capitallized</v>
      </c>
      <c r="MK56" t="str">
        <v>68295 - Software Purchase - Non CAP</v>
      </c>
      <c r="ML56" t="str">
        <v>68311 - Roads</v>
      </c>
      <c r="MM56" t="str">
        <v>68312 - Bridges</v>
      </c>
      <c r="MN56" t="str">
        <v>68314 - Quality Control - Roads &amp; Bridge</v>
      </c>
      <c r="MO56" t="str">
        <v>68318 - Capital exp-cities</v>
      </c>
      <c r="MP56" t="str">
        <v>68319 - Capital - Contra (Reimbursement from Cities</v>
      </c>
      <c r="MQ56" t="str">
        <v>68330 - Curb, Gutter, &amp; Drainage</v>
      </c>
      <c r="MR56" t="str">
        <v>68399 - Capital-contra-cities</v>
      </c>
      <c r="MS56" t="str">
        <v>68410 - Furniture &amp; Equipment</v>
      </c>
      <c r="MT56" t="str">
        <v>68414 - Office Equipment</v>
      </c>
      <c r="MU56" t="str">
        <v>68415 - Equipment, Fixed Assets</v>
      </c>
      <c r="MV56" t="str">
        <v>68416 - Medical Equipment</v>
      </c>
      <c r="MW56" t="str">
        <v>68417 - Telephone Equipment</v>
      </c>
      <c r="MX56" t="str">
        <v>68418 - General Equipment</v>
      </c>
      <c r="MY56" t="str">
        <v>68419 - Laundry Equipment</v>
      </c>
      <c r="MZ56" t="str">
        <v>68520 - Telecommunication Equipment</v>
      </c>
      <c r="NA56" t="str">
        <v>68530 - Law Library Books (Complete Se</v>
      </c>
      <c r="NB56" t="str">
        <v>68610 - Special Equipment Maintenance</v>
      </c>
      <c r="NC56" t="str">
        <v>68615 - Road Construction Equipment</v>
      </c>
      <c r="ND56" t="str">
        <v>68616 - Laboratory Equipment</v>
      </c>
      <c r="NE56" t="str">
        <v>68620 - Vehicles</v>
      </c>
      <c r="NF56" t="str">
        <v>68621 - Electric Vehicles</v>
      </c>
      <c r="NG56" t="str">
        <v>68625 - Trucks</v>
      </c>
      <c r="NH56" t="str">
        <v>68630 - Computer Hardware</v>
      </c>
      <c r="NI56" t="str">
        <v>68639 - Software - Other Exp</v>
      </c>
      <c r="NJ56" t="str">
        <v>68640 - Computer Software over $10000</v>
      </c>
      <c r="NK56" t="str">
        <v>68641 - Software Dev, Imp, Cons Fees</v>
      </c>
      <c r="NL56" t="str">
        <v>68642 - Leases NonCapitalized F196 only</v>
      </c>
      <c r="NM56" t="str">
        <v>68643 - Capital Leases</v>
      </c>
      <c r="NN56" t="str">
        <v>68708 - Property - Traffic Signs</v>
      </c>
      <c r="NO56" t="str">
        <v>68713 - Property - Kitchen Equipment</v>
      </c>
      <c r="NP56" t="str">
        <v>68801 - Flooring Updates</v>
      </c>
      <c r="NQ56" t="str">
        <v>68803 - FM-Electrical</v>
      </c>
      <c r="NR56" t="str">
        <v>68806 - FM-Energy Management system</v>
      </c>
      <c r="NS56" t="str">
        <v>68809 - FM-Environmental Remediation</v>
      </c>
      <c r="NT56" t="str">
        <v>68812 - FM-Fire Alarm&amp; Smoke Detectors</v>
      </c>
      <c r="NU56" t="str">
        <v>68815 - FM-HVAC Repair</v>
      </c>
      <c r="NV56" t="str">
        <v>68818 - FM-Minor building alterations</v>
      </c>
      <c r="NW56" t="str">
        <v>68821 - FM-Painting</v>
      </c>
      <c r="NX56" t="str">
        <v>68824 - FM-Parking Program</v>
      </c>
      <c r="NY56" t="str">
        <v>68827 - FM_Plumbing</v>
      </c>
      <c r="NZ56" t="str">
        <v>68830 - FM-Roofing</v>
      </c>
      <c r="OA56" t="str">
        <v>68833 - Telcom</v>
      </c>
      <c r="OB56" t="str">
        <v>68836 - FM-Waterproofing</v>
      </c>
      <c r="OC56" t="str">
        <v>68839 - FM-Windows</v>
      </c>
      <c r="OD56" t="str">
        <v>68842 - FM-Landscaping</v>
      </c>
      <c r="OE56" t="str">
        <v>68845 - FM-ADA Improvements</v>
      </c>
      <c r="OF56" t="str">
        <v>68851 - FM-Lighting</v>
      </c>
      <c r="OG56" t="str">
        <v>68871 - FM-Other Facility Expense</v>
      </c>
      <c r="OH56" t="str">
        <v>68950 - Depreciation</v>
      </c>
      <c r="OI56" t="str">
        <v xml:space="preserve">68951 - Amortization </v>
      </c>
      <c r="OJ56" t="str">
        <v>68955 - Depreciation Adjustment - FA</v>
      </c>
      <c r="OK56" t="str">
        <v>68960 - Gain/Loss - NBV - FA</v>
      </c>
      <c r="OL56" t="str">
        <v>68961 - Cost of Removal Gain/Loss</v>
      </c>
      <c r="OM56" t="str">
        <v>69305 - Retiree-Health</v>
      </c>
      <c r="ON56" t="str">
        <v>69310 - W. Comp. Admin. Fee Expenses</v>
      </c>
      <c r="OO56" t="str">
        <v>69315 - Prescriptions</v>
      </c>
      <c r="OP56" t="str">
        <v>69320 - Administrative Fees-INS TRUST</v>
      </c>
      <c r="OQ56" t="str">
        <v>69325 - Trust - Section 125 Flex Claims</v>
      </c>
      <c r="OR56" t="str">
        <v>69330 - Trust - Optumhealth Bank</v>
      </c>
      <c r="OS56" t="str">
        <v>69335 - Trust - Miscellaneous Expenses</v>
      </c>
      <c r="OT56" t="str">
        <v>69340 - North Texas Alliance</v>
      </c>
      <c r="OU56" t="str">
        <v>69345 - Trust - Texas Health Choice</v>
      </c>
      <c r="OV56" t="str">
        <v>69350 - Trust - Safeguard Dental</v>
      </c>
      <c r="OW56" t="str">
        <v>69355 - Trust-Mental Health Network services</v>
      </c>
      <c r="OX56" t="str">
        <v>69360 - Trust - Refunds Medical Payments</v>
      </c>
      <c r="OY56" t="str">
        <v>69365 - Affordalbe Care ACT</v>
      </c>
      <c r="OZ56" t="str">
        <v>69370 - Special &amp; Trust Disbursements</v>
      </c>
      <c r="PA56" t="str">
        <v>69375 - ISF-Workers Comp Expenses</v>
      </c>
    </row>
    <row r="57" spans="1:417" x14ac:dyDescent="0.25">
      <c r="A57" t="str" cm="1">
        <f t="array" ref="A57:PA57">TRANSPOSE(_xlfn._xlws.SORT(_xlfn._xlws.FILTER(TableAccount[Account List],ISNUMBER(SEARCH(Travel!Z58,TableAccount[Account List])))))</f>
        <v>61010 - Salaries - Official</v>
      </c>
      <c r="B57" t="str">
        <v>61011 - District Court Judges(Tex. Govt. Code Sec. 659.012(a)(1))</v>
      </c>
      <c r="C57" t="str">
        <v>61012 - Court of Appeals Justices(Tex. Govt. Code Sec. 659.012(a)(2))</v>
      </c>
      <c r="D57" t="str">
        <v>61013 - Supreme Court Justices &amp; Court of Criminal Appeals Judges(Tex. Govt. Code Sec. 659.012(a)(3))</v>
      </c>
      <c r="E57" t="str">
        <v>61014 - County Court at Law Judges (Tex. Govt. Code Sec. 25.0005)</v>
      </c>
      <c r="F57" t="str">
        <v>61015 - Probate Court Judges(Tex. Govt. Code Sec. 25.0023)</v>
      </c>
      <c r="G57" t="str">
        <v>61016 - Appointed Directors</v>
      </c>
      <c r="H57" t="str">
        <v>61020 - Salaries - Assistant</v>
      </c>
      <c r="I57" t="str">
        <v>61025 - Supplemental Pay</v>
      </c>
      <c r="J57" t="str">
        <v>61030 - Salaries - Court Coordinators</v>
      </c>
      <c r="K57" t="str">
        <v>61040 - Salaries - Court Reporters</v>
      </c>
      <c r="L57" t="str">
        <v>61050 - Salaries - Overtime</v>
      </c>
      <c r="M57" t="str">
        <v>61060 - Salaries - Extra Help</v>
      </c>
      <c r="N57" t="str">
        <v>61061 - Salaries - Part-time Regular</v>
      </c>
      <c r="O57" t="str">
        <v>61062 - Salaries - Part-time Temporary</v>
      </c>
      <c r="P57" t="str">
        <v>61070 - Automobile Allowance</v>
      </c>
      <c r="Q57" t="str">
        <v>61080 - Mileage Reimbursement</v>
      </c>
      <c r="R57" t="str">
        <v>61090 - Salary Lag Account</v>
      </c>
      <c r="S57" t="str">
        <v>61110 - Social Security</v>
      </c>
      <c r="T57" t="str">
        <v>61111 - FICA_A01111</v>
      </c>
      <c r="U57" t="str">
        <v>61112 - Medicare_A01112</v>
      </c>
      <c r="V57" t="str">
        <v>61113 - PARS</v>
      </c>
      <c r="W57" t="str">
        <v>61120 - Sick Leave Payoff</v>
      </c>
      <c r="X57" t="str">
        <v>61140 - Insurance -Employer</v>
      </c>
      <c r="Y57" t="str">
        <v>61150 - Fringe Benefits Retirement-Employer</v>
      </c>
      <c r="Z57" t="str">
        <v>61160 - Unemployment Insurance</v>
      </c>
      <c r="AA57" t="str">
        <v>61190 - Workers Compensation- County</v>
      </c>
      <c r="AB57" t="str">
        <v>62001 - Operating - Budget Only</v>
      </c>
      <c r="AC57" t="str">
        <v>62010 - Advertising</v>
      </c>
      <c r="AD57" t="str">
        <v>62011 - Classified Advertising</v>
      </c>
      <c r="AE57" t="str">
        <v>62012 - Advertisement for Bids</v>
      </c>
      <c r="AF57" t="str">
        <v>62013 - Legal Notices</v>
      </c>
      <c r="AG57" t="str">
        <v>62014 - Other</v>
      </c>
      <c r="AH57" t="str">
        <v>62015 - Forfeiture Disbursements</v>
      </c>
      <c r="AI57" t="str">
        <v>62021 - Truck  Rental</v>
      </c>
      <c r="AJ57" t="str">
        <v>62022 - Equipment Rental</v>
      </c>
      <c r="AK57" t="str">
        <v>62023 - Building Rental</v>
      </c>
      <c r="AL57" t="str">
        <v>62024 - Other  Rental</v>
      </c>
      <c r="AM57" t="str">
        <v>62025 - Voting Machine Rental</v>
      </c>
      <c r="AN57" t="str">
        <v>62026 - Business Travel</v>
      </c>
      <c r="AO57" t="str">
        <v>62027 - Conference Travel</v>
      </c>
      <c r="AP57" t="str">
        <v>62028 - Legislative Travel</v>
      </c>
      <c r="AQ57" t="str">
        <v>62029 - Recruiting Travel</v>
      </c>
      <c r="AR57" t="str">
        <v>62030 - Administrative Expense</v>
      </c>
      <c r="AS57" t="str">
        <v>62031 - Administrative Expense Contra</v>
      </c>
      <c r="AT57" t="str">
        <v>62035 - Late Fees/Finance Charges</v>
      </c>
      <c r="AU57" t="str">
        <v>62036 - Day Treatment Program</v>
      </c>
      <c r="AV57" t="str">
        <v>62037 - Electronic Monitoring</v>
      </c>
      <c r="AW57" t="str">
        <v>62038 - Juvenile Groceries</v>
      </c>
      <c r="AX57" t="str">
        <v>62039 - Emergency Foster Care</v>
      </c>
      <c r="AY57" t="str">
        <v>62040 - Emergency Food Assistance</v>
      </c>
      <c r="AZ57" t="str">
        <v>62041 - Emergency Medical Assistance</v>
      </c>
      <c r="BA57" t="str">
        <v>62042 - School/Recreation Expense</v>
      </c>
      <c r="BB57" t="str">
        <v>62043 - Residential Placement</v>
      </c>
      <c r="BC57" t="str">
        <v>62044 - Medical Expenses</v>
      </c>
      <c r="BD57" t="str">
        <v>62050 - Conference/Staff Development Expense</v>
      </c>
      <c r="BE57" t="str">
        <v>62080 - Dues &amp; Subscriptions</v>
      </c>
      <c r="BF57" t="str">
        <v>62081 - Organizational Dues</v>
      </c>
      <c r="BG57" t="str">
        <v>62082 - Subscriptions</v>
      </c>
      <c r="BH57" t="str">
        <v>62083 - Refunds</v>
      </c>
      <c r="BI57" t="str">
        <v>62084 - Reporting Vital Statistics</v>
      </c>
      <c r="BJ57" t="str">
        <v>62090 - Property Less than $5000</v>
      </c>
      <c r="BK57" t="str">
        <v>62093 - Computer Hardware less than $5000</v>
      </c>
      <c r="BL57" t="str">
        <v>62094 - Software as a service</v>
      </c>
      <c r="BM57" t="str">
        <v>62095 - Computer Software</v>
      </c>
      <c r="BN57" t="str">
        <v>62097 - Radios less than $5000 (8/30/01)</v>
      </c>
      <c r="BO57" t="str">
        <v>62098 - Weapons - Guns, Rifles</v>
      </c>
      <c r="BP57" t="str">
        <v>62125 - Questioned Cost Reimbursement</v>
      </c>
      <c r="BQ57" t="str">
        <v>62136 - Court Appointed Interpreter</v>
      </c>
      <c r="BR57" t="str">
        <v>62140 - Transportation Assistance</v>
      </c>
      <c r="BS57" t="str">
        <v>62150 - License &amp; Permit Fees</v>
      </c>
      <c r="BT57" t="str">
        <v>62151 - Rental Assistance- Emergency</v>
      </c>
      <c r="BU57" t="str">
        <v>62152 - Rental Assistance - Long Term</v>
      </c>
      <c r="BV57" t="str">
        <v>62153 - Rental Assistance - Client ERAP</v>
      </c>
      <c r="BW57" t="str">
        <v>62154 - Furnishings Assistance</v>
      </c>
      <c r="BX57" t="str">
        <v>62155 - Juror Housing &amp; Meals</v>
      </c>
      <c r="BY57" t="str">
        <v>62156 - Notary /Bonds Fees</v>
      </c>
      <c r="BZ57" t="str">
        <v>62157 - Rental Assistance - Portability Vouchers</v>
      </c>
      <c r="CA57" t="str">
        <v>62160 - Office Supplies</v>
      </c>
      <c r="CB57" t="str">
        <v>62170 - Postage</v>
      </c>
      <c r="CC57" t="str">
        <v>62175 - Printing / Imaging Expense</v>
      </c>
      <c r="CD57" t="str">
        <v>62179 - Water/Sewer/Garbage</v>
      </c>
      <c r="CE57" t="str">
        <v>62180 - Emergency Assistance</v>
      </c>
      <c r="CF57" t="str">
        <v>62181 - Utilities Assistance - Elderly</v>
      </c>
      <c r="CG57" t="str">
        <v>62182 - Utilities Assistance - Emergency</v>
      </c>
      <c r="CH57" t="str">
        <v>62183 - Utilities Assistance - Co Payment</v>
      </c>
      <c r="CI57" t="str">
        <v>62184 - Utilities Assistance - Mortgage</v>
      </c>
      <c r="CJ57" t="str">
        <v>62185 - Utitlities Assitance - ERAP Client</v>
      </c>
      <c r="CK57" t="str">
        <v>62186 - Utilities Assistance</v>
      </c>
      <c r="CL57" t="str">
        <v>62187 - Utilities</v>
      </c>
      <c r="CM57" t="str">
        <v>62188 - Print Shop Expenses</v>
      </c>
      <c r="CN57" t="str">
        <v>62189 - Publications</v>
      </c>
      <c r="CO57" t="str">
        <v>62190 - Testing Expense</v>
      </c>
      <c r="CP57" t="str">
        <v>62191 - Mortgage Assistance</v>
      </c>
      <c r="CQ57" t="str">
        <v>62192 - Transportation Assistance</v>
      </c>
      <c r="CR57" t="str">
        <v>62195 - Other Miscellaneous</v>
      </c>
      <c r="CS57" t="str">
        <v>62200 - Engineering</v>
      </c>
      <c r="CT57" t="str">
        <v>62210 - Shipping &amp; Handing (Freight)</v>
      </c>
      <c r="CU57" t="str">
        <v>62211 - Telephones</v>
      </c>
      <c r="CV57" t="str">
        <v>62212 - Cellular Phones</v>
      </c>
      <c r="CW57" t="str">
        <v>62213 - Pagers</v>
      </c>
      <c r="CX57" t="str">
        <v>62214 - Internet Access</v>
      </c>
      <c r="CY57" t="str">
        <v>62215 - Telecom maintenance and repair</v>
      </c>
      <c r="CZ57" t="str">
        <v>62216 - Telecom contracts</v>
      </c>
      <c r="DA57" t="str">
        <v>62217 - Telecommunications</v>
      </c>
      <c r="DB57" t="str">
        <v>62218 - Telephone Reimbursement</v>
      </c>
      <c r="DC57" t="str">
        <v>62219 - Long Distance</v>
      </c>
      <c r="DD57" t="str">
        <v>62221 - Financial &amp; Audit</v>
      </c>
      <c r="DE57" t="str">
        <v>62222 - Sign Painting &amp; Lettering</v>
      </c>
      <c r="DF57" t="str">
        <v>62223 - Medical Services</v>
      </c>
      <c r="DG57" t="str">
        <v>62225 - Other Professional Fees</v>
      </c>
      <c r="DH57" t="str">
        <v>62226 - Professional Fees - Sub-Recipients</v>
      </c>
      <c r="DI57" t="str">
        <v>62227 - Collection Fees - Linebarger</v>
      </c>
      <c r="DJ57" t="str">
        <v>62228 - Judical Region - Local Issue</v>
      </c>
      <c r="DK57" t="str">
        <v>62229 - Contra - Reimbursement from Ci</v>
      </c>
      <c r="DL57" t="str">
        <v>62235 - DDA - Spendable Balance</v>
      </c>
      <c r="DM57" t="str">
        <v>62240 - Incentives- Participants</v>
      </c>
      <c r="DN57" t="str">
        <v>62250 - Incentives- Grants</v>
      </c>
      <c r="DO57" t="str">
        <v>62254 - Lumber</v>
      </c>
      <c r="DP57" t="str">
        <v>62255 - Steel &amp; Iron</v>
      </c>
      <c r="DQ57" t="str">
        <v>62256 - Concrete Pipes</v>
      </c>
      <c r="DR57" t="str">
        <v>62257 - Sand</v>
      </c>
      <c r="DS57" t="str">
        <v>62258 - Chat</v>
      </c>
      <c r="DT57" t="str">
        <v>62259 - Liquid Asphalt</v>
      </c>
      <c r="DU57" t="str">
        <v>62260 - Asphalt Plant Mix</v>
      </c>
      <c r="DV57" t="str">
        <v>62261 - Cement Slurry</v>
      </c>
      <c r="DW57" t="str">
        <v>62262 - Road Gravel</v>
      </c>
      <c r="DX57" t="str">
        <v>62263 - Hazardous Waste Disposal</v>
      </c>
      <c r="DY57" t="str">
        <v>62264 - Waste Disposal</v>
      </c>
      <c r="DZ57" t="str">
        <v>62265 - Trash / Litter Removal</v>
      </c>
      <c r="EA57" t="str">
        <v>62266 - Cement Sacrete</v>
      </c>
      <c r="EB57" t="str">
        <v>62267 - Signage</v>
      </c>
      <c r="EC57" t="str">
        <v>62268 - Surety Bonds</v>
      </c>
      <c r="ED57" t="str">
        <v>62269 - Death/Burial Expense</v>
      </c>
      <c r="EE57" t="str">
        <v>62270 - Line Stabilizer</v>
      </c>
      <c r="EF57" t="str">
        <v>62271 - Delivery Service</v>
      </c>
      <c r="EG57" t="str">
        <v>62275 - Usage Equipment</v>
      </c>
      <c r="EH57" t="str">
        <v>62280 - Usage Materials/Burdened</v>
      </c>
      <c r="EI57" t="str">
        <v>62285 - Fuel</v>
      </c>
      <c r="EJ57" t="str">
        <v>62310 - Petit Jury</v>
      </c>
      <c r="EK57" t="str">
        <v>62320 - Grand Jury</v>
      </c>
      <c r="EL57" t="str">
        <v>62330 - Visiting Judges</v>
      </c>
      <c r="EM57" t="str">
        <v>62340 - Visiting Court Reporters</v>
      </c>
      <c r="EN57" t="str">
        <v>62350 - Election Workers</v>
      </c>
      <c r="EO57" t="str">
        <v>62351 - DCCCD  Fitness Center</v>
      </c>
      <c r="EP57" t="str">
        <v>62352 - Room &amp; Board</v>
      </c>
      <c r="EQ57" t="str">
        <v>62353 - Cable Television</v>
      </c>
      <c r="ER57" t="str">
        <v>62354 - Relocation Expense</v>
      </c>
      <c r="ES57" t="str">
        <v>62355 - Miscellaneous Reimbursables</v>
      </c>
      <c r="ET57" t="str">
        <v>62356 - Maintenance Contracts</v>
      </c>
      <c r="EU57" t="str">
        <v>62357 - CPS Contracts</v>
      </c>
      <c r="EV57" t="str">
        <v>62358 - General Liability</v>
      </c>
      <c r="EW57" t="str">
        <v>62359 - Property Insurance</v>
      </c>
      <c r="EX57" t="str">
        <v>62360 - Insurance</v>
      </c>
      <c r="EY57" t="str">
        <v>62361 - Data Processing Contract</v>
      </c>
      <c r="EZ57" t="str">
        <v>62362 - Workers Comp (Courtesy Patrol)</v>
      </c>
      <c r="FA57" t="str">
        <v>62363 - Fire Fighting</v>
      </c>
      <c r="FB57" t="str">
        <v>62364 - Claims Against County</v>
      </c>
      <c r="FC57" t="str">
        <v>62365 - Janitorial Service -Contractual</v>
      </c>
      <c r="FD57" t="str">
        <v>62366 - Records Management Contracts</v>
      </c>
      <c r="FE57" t="str">
        <v>62367 - Other Contractual Services</v>
      </c>
      <c r="FF57" t="str">
        <v>62368 - Water Improvements - CDBG</v>
      </c>
      <c r="FG57" t="str">
        <v>62369 - Streets/Sidewalks - CDBG</v>
      </c>
      <c r="FH57" t="str">
        <v>62370 - Housing Reconstruction - CDBG</v>
      </c>
      <c r="FI57" t="str">
        <v>62371 - Transfer to State</v>
      </c>
      <c r="FJ57" t="str">
        <v>62372 - Indirect Costs</v>
      </c>
      <c r="FK57" t="str">
        <v>62373 - EMS Service</v>
      </c>
      <c r="FL57" t="str">
        <v>62374 - Mental Health State Contracts</v>
      </c>
      <c r="FM57" t="str">
        <v>62375 - Blight Removal/Demolition - CDBG</v>
      </c>
      <c r="FN57" t="str">
        <v>62376 - Housing Construction - CDBG</v>
      </c>
      <c r="FO57" t="str">
        <v>62377 - Building Improvements - CDBG</v>
      </c>
      <c r="FP57" t="str">
        <v>62378 - Sewer Improvements - CDBG</v>
      </c>
      <c r="FQ57" t="str">
        <v>62379 - Code Adminisstrator - CDBF</v>
      </c>
      <c r="FR57" t="str">
        <v>62405 - Tuition Reimbursement</v>
      </c>
      <c r="FS57" t="str">
        <v>62410 - Substitute Court Reporters</v>
      </c>
      <c r="FT57" t="str">
        <v>62430 - Consulting Fees</v>
      </c>
      <c r="FU57" t="str">
        <v>62440 - Classroom Training</v>
      </c>
      <c r="FV57" t="str">
        <v>62460 - Training Fees</v>
      </c>
      <c r="FW57" t="str">
        <v>62462 - Registration Fees - Training</v>
      </c>
      <c r="FX57" t="str">
        <v>62465 - Court Appointed Masters/Refere</v>
      </c>
      <c r="FY57" t="str">
        <v>62470 - Court Appted Atty - Other allowable Exp District Court</v>
      </c>
      <c r="FZ57" t="str">
        <v>62471 - Court Appted Atty - Other allowable Exp County Court</v>
      </c>
      <c r="GA57" t="str">
        <v>62472 - Court Appted Atty - Other allowable Exp Appeals</v>
      </c>
      <c r="GB57" t="str">
        <v>62473 - Court Appted Atty - Misdemeanor</v>
      </c>
      <c r="GC57" t="str">
        <v>62474 - Court Appted Atty - County Court Appeal</v>
      </c>
      <c r="GD57" t="str">
        <v>62475 - Court Appted Atty - Felony</v>
      </c>
      <c r="GE57" t="str">
        <v>62476 - Court Appted Atty - Captial Murder</v>
      </c>
      <c r="GF57" t="str">
        <v>62477 - Court Appted Atty - Writs</v>
      </c>
      <c r="GG57" t="str">
        <v>62478 - Court Appted Atty - Investigator</v>
      </c>
      <c r="GH57" t="str">
        <v>62479 - Court Appted Atty -Child Welfare</v>
      </c>
      <c r="GI57" t="str">
        <v>62480 - Court Appted Atty - Delinquency</v>
      </c>
      <c r="GJ57" t="str">
        <v>62481 - Court Appointed Atty. -   Death Penalty</v>
      </c>
      <c r="GK57" t="str">
        <v>62482 - Court Appted Atty - No Charges</v>
      </c>
      <c r="GL57" t="str">
        <v>62483 - Court Appted Atty - District Court Appeal</v>
      </c>
      <c r="GM57" t="str">
        <v>62484 - Courty Appted Atty - Other allowable Exp Capital</v>
      </c>
      <c r="GN57" t="str">
        <v>62485 - Ct. Appt. Ad-Iitem Full Guardianship</v>
      </c>
      <c r="GO57" t="str">
        <v>62486 - Court Appointed Advocates</v>
      </c>
      <c r="GP57" t="str">
        <v>62488 - Trial Expense Other Court Costs</v>
      </c>
      <c r="GQ57" t="str">
        <v>62491 - Transcripts of Proceedings</v>
      </c>
      <c r="GR57" t="str">
        <v>62492 - Mediators</v>
      </c>
      <c r="GS57" t="str">
        <v>62493 - Witness Fees</v>
      </c>
      <c r="GT57" t="str">
        <v>62494 - Expenses -Visiting Judges &amp; CT Reporters</v>
      </c>
      <c r="GU57" t="str">
        <v>62495 - Attorney Pro Tem</v>
      </c>
      <c r="GV57" t="str">
        <v>62496 - Appraisal District Share</v>
      </c>
      <c r="GW57" t="str">
        <v>62497 - Expert Testimony - Non PSYCH</v>
      </c>
      <c r="GX57" t="str">
        <v>62498 - Expert Testimony - Psych</v>
      </c>
      <c r="GY57" t="str">
        <v>62499 - Expert Testimony - Non Psych Capital</v>
      </c>
      <c r="GZ57" t="str">
        <v>62500 - Expert Testimony - PD</v>
      </c>
      <c r="HA57" t="str">
        <v>62501 - Expert Testimony - Psych Capital</v>
      </c>
      <c r="HB57" t="str">
        <v>62502 - Capital Public Defender Expert Witness</v>
      </c>
      <c r="HC57" t="str">
        <v>62505 - Investigator - Capital</v>
      </c>
      <c r="HD57" t="str">
        <v>62510 - Ammunition/Explosives</v>
      </c>
      <c r="HE57" t="str">
        <v>62520 - Crime Scene Supplies</v>
      </c>
      <c r="HF57" t="str">
        <v>62530 - Law Enforcement Badges</v>
      </c>
      <c r="HG57" t="str">
        <v>62535 - Bulletproof Vests</v>
      </c>
      <c r="HH57" t="str">
        <v>62540 - Groceries</v>
      </c>
      <c r="HI57" t="str">
        <v>62543 - Vehicles Insurance</v>
      </c>
      <c r="HJ57" t="str">
        <v>62544 - Other</v>
      </c>
      <c r="HK57" t="str">
        <v>62545 - Household Utensils</v>
      </c>
      <c r="HL57" t="str">
        <v>62550 - Kitchen Supplies</v>
      </c>
      <c r="HM57" t="str">
        <v>62555 - Detention Supplies</v>
      </c>
      <c r="HN57" t="str">
        <v>62556 - Personal Care Toiletries</v>
      </c>
      <c r="HO57" t="str">
        <v>62560 - Land-Open Spaces and PW</v>
      </c>
      <c r="HP57" t="str">
        <v>62565 - Citi Lead Projects - Public Wks</v>
      </c>
      <c r="HQ57" t="str">
        <v>62567 - Professional Services</v>
      </c>
      <c r="HR57" t="str">
        <v>62568 - R O W</v>
      </c>
      <c r="HS57" t="str">
        <v>62569 - Land Improvment- Highways and Streets</v>
      </c>
      <c r="HT57" t="str">
        <v>62570 - Construction</v>
      </c>
      <c r="HU57" t="str">
        <v>62571 - Special Commissioners</v>
      </c>
      <c r="HV57" t="str">
        <v>62575 - Clothing  &amp;  Bedding</v>
      </c>
      <c r="HW57" t="str">
        <v>62580 - Reserve Deputy Bond</v>
      </c>
      <c r="HX57" t="str">
        <v>62585 - Informant Fees</v>
      </c>
      <c r="HY57" t="str">
        <v>62590 - County Auto Maintenance</v>
      </c>
      <c r="HZ57" t="str">
        <v>62595 - Vehicle Emissions Repairs</v>
      </c>
      <c r="IA57" t="str">
        <v>62610 - Auto Parts &amp; Supplies</v>
      </c>
      <c r="IB57" t="str">
        <v>62620 - Towing / Road Service</v>
      </c>
      <c r="IC57" t="str">
        <v>62630 - Radio Parts &amp; Supplies</v>
      </c>
      <c r="ID57" t="str">
        <v>62635 - Materials and Supplies</v>
      </c>
      <c r="IE57" t="str">
        <v>62640 - Maintenance/Labor on Building/Office Equipment</v>
      </c>
      <c r="IF57" t="str">
        <v>62650 - Special Equipment Maintenance</v>
      </c>
      <c r="IG57" t="str">
        <v>62660 - Computer Maintenance (Non Contractual)</v>
      </c>
      <c r="IH57" t="str">
        <v>62670 - Maintenance</v>
      </c>
      <c r="II57" t="str">
        <v>62680 - Building Material</v>
      </c>
      <c r="IJ57" t="str">
        <v>62690 - Hardware &amp; Electrical Supplies</v>
      </c>
      <c r="IK57" t="str">
        <v>62710 - Plumbing Supplies</v>
      </c>
      <c r="IL57" t="str">
        <v>62720 - Janitorial Supplies</v>
      </c>
      <c r="IM57" t="str">
        <v>62730 - Small Tools</v>
      </c>
      <c r="IN57" t="str">
        <v>62740 - Painting Supplies</v>
      </c>
      <c r="IO57" t="str">
        <v>62750 - Welding Supplies</v>
      </c>
      <c r="IP57" t="str">
        <v>62760 - Ground Maintenance</v>
      </c>
      <c r="IQ57" t="str">
        <v>62770 - Extermination/Fumigation</v>
      </c>
      <c r="IR57" t="str">
        <v>62810 - Groceries-Other</v>
      </c>
      <c r="IS57" t="str">
        <v>62815 - Jury Room Supplies</v>
      </c>
      <c r="IT57" t="str">
        <v>62818 - FM-Minor Building Alterations</v>
      </c>
      <c r="IU57" t="str">
        <v>62820 - Agricultural Supplies</v>
      </c>
      <c r="IV57" t="str">
        <v>62825 - Animal &amp; Livestock Feed &amp; Supplies</v>
      </c>
      <c r="IW57" t="str">
        <v>62830 - Animal Disposal</v>
      </c>
      <c r="IX57" t="str">
        <v>62835 - Autopsy Supplies</v>
      </c>
      <c r="IY57" t="str">
        <v>62840 - Laboratory Supplies</v>
      </c>
      <c r="IZ57" t="str">
        <v>62845 - Chemicals</v>
      </c>
      <c r="JA57" t="str">
        <v>62846 - Cylinder Gases</v>
      </c>
      <c r="JB57" t="str">
        <v>62847 - Drafting /Survey Supplies</v>
      </c>
      <c r="JC57" t="str">
        <v>62860 - FM-ADA Improvements</v>
      </c>
      <c r="JD57" t="str">
        <v>62861 - FM-Flooring updates</v>
      </c>
      <c r="JE57" t="str">
        <v>62862 - FM-Environmental Remediation</v>
      </c>
      <c r="JF57" t="str">
        <v>62863 - FM-HVAC Repair</v>
      </c>
      <c r="JG57" t="str">
        <v>62864 - FM-Minor Building Alterations</v>
      </c>
      <c r="JH57" t="str">
        <v>62865 - FM-Landscaping</v>
      </c>
      <c r="JI57" t="str">
        <v>62866 - FM-ADA Improvements</v>
      </c>
      <c r="JJ57" t="str">
        <v>62867 - FM-Lighting</v>
      </c>
      <c r="JK57" t="str">
        <v>62868 - FM-Other Facility Expense</v>
      </c>
      <c r="JL57" t="str">
        <v>62869 - FM-Fire Alarm&amp; Smoke Detectors</v>
      </c>
      <c r="JM57" t="str">
        <v>62871 - FM-Other Facility Expense</v>
      </c>
      <c r="JN57" t="str">
        <v>62872 - FM-Parking Program</v>
      </c>
      <c r="JO57" t="str">
        <v>62873 - FM-Emergency Management System</v>
      </c>
      <c r="JP57" t="str">
        <v>62874 - FM-Electrical</v>
      </c>
      <c r="JQ57" t="str">
        <v>62875 - FM-Plumbing</v>
      </c>
      <c r="JR57" t="str">
        <v>62876 - FM-Elevators</v>
      </c>
      <c r="JS57" t="str">
        <v>62880 - Election Supplies</v>
      </c>
      <c r="JT57" t="str">
        <v>62890 - Voting Machine Supplies</v>
      </c>
      <c r="JU57" t="str">
        <v>62910 - Voting Machine Transportation</v>
      </c>
      <c r="JV57" t="str">
        <v>62920 - Drug &amp; Medical Supplies</v>
      </c>
      <c r="JW57" t="str">
        <v>62930 - Photo Supplies</v>
      </c>
      <c r="JX57" t="str">
        <v>62935 - Two-Way Radios</v>
      </c>
      <c r="JY57" t="str">
        <v>62940 - Laundry &amp; Cleaning Supplies</v>
      </c>
      <c r="JZ57" t="str">
        <v>62950 - Books &amp; Supplements</v>
      </c>
      <c r="KA57" t="str">
        <v>62960 - Training Supplies</v>
      </c>
      <c r="KB57" t="str">
        <v>62970 - Uniforms</v>
      </c>
      <c r="KC57" t="str">
        <v>62975 - Payment Old Cancelled Warrants</v>
      </c>
      <c r="KD57" t="str">
        <v>62980 - Auto Expense - Incidental</v>
      </c>
      <c r="KE57" t="str">
        <v>62990 - Special Allocation - Welfare Dept.</v>
      </c>
      <c r="KF57" t="str">
        <v>62995 - Lease Expenses</v>
      </c>
      <c r="KG57" t="str">
        <v>63101 - GT6112-Substitute Teacher Salaries</v>
      </c>
      <c r="KH57" t="str">
        <v>63102 - GT6119-Teachers and Other Prof</v>
      </c>
      <c r="KI57" t="str">
        <v>63103 - GT6121-Extra Duty Pay /Overtime</v>
      </c>
      <c r="KJ57" t="str">
        <v>63104 - GT6129-Support Salaries</v>
      </c>
      <c r="KK57" t="str">
        <v>63105 - GT6141-Social Security / Medic</v>
      </c>
      <c r="KL57" t="str">
        <v>63106 - GT6142-Group Health and Life I</v>
      </c>
      <c r="KM57" t="str">
        <v>63107 - GT6143-Workers Compensation</v>
      </c>
      <c r="KN57" t="str">
        <v>63108 - GT6145-Unemployment Compensation</v>
      </c>
      <c r="KO57" t="str">
        <v>63109 - GT6146-Teacher Retirement / TR</v>
      </c>
      <c r="KP57" t="str">
        <v>63110 - GT6200-No Description</v>
      </c>
      <c r="KQ57" t="str">
        <v>63111 - GT6211-Legal Services</v>
      </c>
      <c r="KR57" t="str">
        <v>63112 - GT6212-Audit Services</v>
      </c>
      <c r="KS57" t="str">
        <v>63113 - GT6239-Education Service Center</v>
      </c>
      <c r="KT57" t="str">
        <v>63114 - GT6249-Maintenance and Repair</v>
      </c>
      <c r="KU57" t="str">
        <v>63115 - GT6259-Utilities</v>
      </c>
      <c r="KV57" t="str">
        <v>63116 - GT6269-Rentals - Operating Lea</v>
      </c>
      <c r="KW57" t="str">
        <v>63117 - GT6299-No Description</v>
      </c>
      <c r="KX57" t="str">
        <v>63118 - GT6319-Supplies for Maintenanc</v>
      </c>
      <c r="KY57" t="str">
        <v>63119 - GT6321-Textbooks</v>
      </c>
      <c r="KZ57" t="str">
        <v>63120 - GT6329-No Description</v>
      </c>
      <c r="LA57" t="str">
        <v>63121 - GT6339-Testing Materials</v>
      </c>
      <c r="LB57" t="str">
        <v>63122 - GT6399-Supplies and Materials</v>
      </c>
      <c r="LC57" t="str">
        <v>63123 - GT6411-Employee Travel</v>
      </c>
      <c r="LD57" t="str">
        <v>63124 - GT6429-Insurance Cost</v>
      </c>
      <c r="LE57" t="str">
        <v>63125 - GT6494-No Description</v>
      </c>
      <c r="LF57" t="str">
        <v>63126 - GT6499-Fees, Dues and Other Ex</v>
      </c>
      <c r="LG57" t="str">
        <v>67520 - Interest Payment</v>
      </c>
      <c r="LH57" t="str">
        <v>67525 - Premium &amp; Discount Amortization - Debt</v>
      </c>
      <c r="LI57" t="str">
        <v>67530 - Principal Payment</v>
      </c>
      <c r="LJ57" t="str">
        <v>67532 - Debt Issuance Costs</v>
      </c>
      <c r="LK57" t="str">
        <v>67535 - Deferred Debt Issuance Amortization</v>
      </c>
      <c r="LL57" t="str">
        <v>68001 - Property - Budget Only</v>
      </c>
      <c r="LM57" t="str">
        <v>68010 - Engineering &amp; Design ( Other than CMAQ)</v>
      </c>
      <c r="LN57" t="str">
        <v>68011 - Capital Outlay Other</v>
      </c>
      <c r="LO57" t="str">
        <v>68020 - Professional/Consultant Fees</v>
      </c>
      <c r="LP57" t="str">
        <v>68050 - Administrative Costs- Property</v>
      </c>
      <c r="LQ57" t="str">
        <v>68110 - Land - DO NOT USE</v>
      </c>
      <c r="LR57" t="str">
        <v>68111 - Land-NEW</v>
      </c>
      <c r="LS57" t="str">
        <v>68115 - Land Improvements</v>
      </c>
      <c r="LT57" t="str">
        <v>68116 - Land Improvements-NEW</v>
      </c>
      <c r="LU57" t="str">
        <v>68120 - Buildings</v>
      </c>
      <c r="LV57" t="str">
        <v>68121 - Building Reno - 20 year</v>
      </c>
      <c r="LW57" t="str">
        <v>68130 - Building Improvements</v>
      </c>
      <c r="LX57" t="str">
        <v>68131 - Tenant Build Out - Leasehold</v>
      </c>
      <c r="LY57" t="str">
        <v>68132 - Major Elevator Improvements</v>
      </c>
      <c r="LZ57" t="str">
        <v>68136 - Capx Temp Buildings</v>
      </c>
      <c r="MA57" t="str">
        <v>68141 - R-O-W - Land</v>
      </c>
      <c r="MB57" t="str">
        <v>68144 - R-O-W - Appraisers Fees</v>
      </c>
      <c r="MC57" t="str">
        <v>68147 - R-O-W - Title Expense</v>
      </c>
      <c r="MD57" t="str">
        <v>68149 - R-O-W - Sole Expense of State</v>
      </c>
      <c r="ME57" t="str">
        <v>68180 - Property Inspection</v>
      </c>
      <c r="MF57" t="str">
        <v>68185 - Archeological Survey</v>
      </c>
      <c r="MG57" t="str">
        <v>68190 - Architects Fees</v>
      </c>
      <c r="MH57" t="str">
        <v>68210 - Construction in Progress_A08210</v>
      </c>
      <c r="MI57" t="str">
        <v>68293 - Computer Hardware - Non capital outlay</v>
      </c>
      <c r="MJ57" t="str">
        <v>68294 - Computer Software As A Service - Not capitallized</v>
      </c>
      <c r="MK57" t="str">
        <v>68295 - Software Purchase - Non CAP</v>
      </c>
      <c r="ML57" t="str">
        <v>68311 - Roads</v>
      </c>
      <c r="MM57" t="str">
        <v>68312 - Bridges</v>
      </c>
      <c r="MN57" t="str">
        <v>68314 - Quality Control - Roads &amp; Bridge</v>
      </c>
      <c r="MO57" t="str">
        <v>68318 - Capital exp-cities</v>
      </c>
      <c r="MP57" t="str">
        <v>68319 - Capital - Contra (Reimbursement from Cities</v>
      </c>
      <c r="MQ57" t="str">
        <v>68330 - Curb, Gutter, &amp; Drainage</v>
      </c>
      <c r="MR57" t="str">
        <v>68399 - Capital-contra-cities</v>
      </c>
      <c r="MS57" t="str">
        <v>68410 - Furniture &amp; Equipment</v>
      </c>
      <c r="MT57" t="str">
        <v>68414 - Office Equipment</v>
      </c>
      <c r="MU57" t="str">
        <v>68415 - Equipment, Fixed Assets</v>
      </c>
      <c r="MV57" t="str">
        <v>68416 - Medical Equipment</v>
      </c>
      <c r="MW57" t="str">
        <v>68417 - Telephone Equipment</v>
      </c>
      <c r="MX57" t="str">
        <v>68418 - General Equipment</v>
      </c>
      <c r="MY57" t="str">
        <v>68419 - Laundry Equipment</v>
      </c>
      <c r="MZ57" t="str">
        <v>68520 - Telecommunication Equipment</v>
      </c>
      <c r="NA57" t="str">
        <v>68530 - Law Library Books (Complete Se</v>
      </c>
      <c r="NB57" t="str">
        <v>68610 - Special Equipment Maintenance</v>
      </c>
      <c r="NC57" t="str">
        <v>68615 - Road Construction Equipment</v>
      </c>
      <c r="ND57" t="str">
        <v>68616 - Laboratory Equipment</v>
      </c>
      <c r="NE57" t="str">
        <v>68620 - Vehicles</v>
      </c>
      <c r="NF57" t="str">
        <v>68621 - Electric Vehicles</v>
      </c>
      <c r="NG57" t="str">
        <v>68625 - Trucks</v>
      </c>
      <c r="NH57" t="str">
        <v>68630 - Computer Hardware</v>
      </c>
      <c r="NI57" t="str">
        <v>68639 - Software - Other Exp</v>
      </c>
      <c r="NJ57" t="str">
        <v>68640 - Computer Software over $10000</v>
      </c>
      <c r="NK57" t="str">
        <v>68641 - Software Dev, Imp, Cons Fees</v>
      </c>
      <c r="NL57" t="str">
        <v>68642 - Leases NonCapitalized F196 only</v>
      </c>
      <c r="NM57" t="str">
        <v>68643 - Capital Leases</v>
      </c>
      <c r="NN57" t="str">
        <v>68708 - Property - Traffic Signs</v>
      </c>
      <c r="NO57" t="str">
        <v>68713 - Property - Kitchen Equipment</v>
      </c>
      <c r="NP57" t="str">
        <v>68801 - Flooring Updates</v>
      </c>
      <c r="NQ57" t="str">
        <v>68803 - FM-Electrical</v>
      </c>
      <c r="NR57" t="str">
        <v>68806 - FM-Energy Management system</v>
      </c>
      <c r="NS57" t="str">
        <v>68809 - FM-Environmental Remediation</v>
      </c>
      <c r="NT57" t="str">
        <v>68812 - FM-Fire Alarm&amp; Smoke Detectors</v>
      </c>
      <c r="NU57" t="str">
        <v>68815 - FM-HVAC Repair</v>
      </c>
      <c r="NV57" t="str">
        <v>68818 - FM-Minor building alterations</v>
      </c>
      <c r="NW57" t="str">
        <v>68821 - FM-Painting</v>
      </c>
      <c r="NX57" t="str">
        <v>68824 - FM-Parking Program</v>
      </c>
      <c r="NY57" t="str">
        <v>68827 - FM_Plumbing</v>
      </c>
      <c r="NZ57" t="str">
        <v>68830 - FM-Roofing</v>
      </c>
      <c r="OA57" t="str">
        <v>68833 - Telcom</v>
      </c>
      <c r="OB57" t="str">
        <v>68836 - FM-Waterproofing</v>
      </c>
      <c r="OC57" t="str">
        <v>68839 - FM-Windows</v>
      </c>
      <c r="OD57" t="str">
        <v>68842 - FM-Landscaping</v>
      </c>
      <c r="OE57" t="str">
        <v>68845 - FM-ADA Improvements</v>
      </c>
      <c r="OF57" t="str">
        <v>68851 - FM-Lighting</v>
      </c>
      <c r="OG57" t="str">
        <v>68871 - FM-Other Facility Expense</v>
      </c>
      <c r="OH57" t="str">
        <v>68950 - Depreciation</v>
      </c>
      <c r="OI57" t="str">
        <v xml:space="preserve">68951 - Amortization </v>
      </c>
      <c r="OJ57" t="str">
        <v>68955 - Depreciation Adjustment - FA</v>
      </c>
      <c r="OK57" t="str">
        <v>68960 - Gain/Loss - NBV - FA</v>
      </c>
      <c r="OL57" t="str">
        <v>68961 - Cost of Removal Gain/Loss</v>
      </c>
      <c r="OM57" t="str">
        <v>69305 - Retiree-Health</v>
      </c>
      <c r="ON57" t="str">
        <v>69310 - W. Comp. Admin. Fee Expenses</v>
      </c>
      <c r="OO57" t="str">
        <v>69315 - Prescriptions</v>
      </c>
      <c r="OP57" t="str">
        <v>69320 - Administrative Fees-INS TRUST</v>
      </c>
      <c r="OQ57" t="str">
        <v>69325 - Trust - Section 125 Flex Claims</v>
      </c>
      <c r="OR57" t="str">
        <v>69330 - Trust - Optumhealth Bank</v>
      </c>
      <c r="OS57" t="str">
        <v>69335 - Trust - Miscellaneous Expenses</v>
      </c>
      <c r="OT57" t="str">
        <v>69340 - North Texas Alliance</v>
      </c>
      <c r="OU57" t="str">
        <v>69345 - Trust - Texas Health Choice</v>
      </c>
      <c r="OV57" t="str">
        <v>69350 - Trust - Safeguard Dental</v>
      </c>
      <c r="OW57" t="str">
        <v>69355 - Trust-Mental Health Network services</v>
      </c>
      <c r="OX57" t="str">
        <v>69360 - Trust - Refunds Medical Payments</v>
      </c>
      <c r="OY57" t="str">
        <v>69365 - Affordalbe Care ACT</v>
      </c>
      <c r="OZ57" t="str">
        <v>69370 - Special &amp; Trust Disbursements</v>
      </c>
      <c r="PA57" t="str">
        <v>69375 - ISF-Workers Comp Expenses</v>
      </c>
    </row>
    <row r="58" spans="1:417" x14ac:dyDescent="0.25">
      <c r="A58" t="str" cm="1">
        <f t="array" ref="A58:PA58">TRANSPOSE(_xlfn._xlws.SORT(_xlfn._xlws.FILTER(TableAccount[Account List],ISNUMBER(SEARCH(Travel!Z59,TableAccount[Account List])))))</f>
        <v>61010 - Salaries - Official</v>
      </c>
      <c r="B58" t="str">
        <v>61011 - District Court Judges(Tex. Govt. Code Sec. 659.012(a)(1))</v>
      </c>
      <c r="C58" t="str">
        <v>61012 - Court of Appeals Justices(Tex. Govt. Code Sec. 659.012(a)(2))</v>
      </c>
      <c r="D58" t="str">
        <v>61013 - Supreme Court Justices &amp; Court of Criminal Appeals Judges(Tex. Govt. Code Sec. 659.012(a)(3))</v>
      </c>
      <c r="E58" t="str">
        <v>61014 - County Court at Law Judges (Tex. Govt. Code Sec. 25.0005)</v>
      </c>
      <c r="F58" t="str">
        <v>61015 - Probate Court Judges(Tex. Govt. Code Sec. 25.0023)</v>
      </c>
      <c r="G58" t="str">
        <v>61016 - Appointed Directors</v>
      </c>
      <c r="H58" t="str">
        <v>61020 - Salaries - Assistant</v>
      </c>
      <c r="I58" t="str">
        <v>61025 - Supplemental Pay</v>
      </c>
      <c r="J58" t="str">
        <v>61030 - Salaries - Court Coordinators</v>
      </c>
      <c r="K58" t="str">
        <v>61040 - Salaries - Court Reporters</v>
      </c>
      <c r="L58" t="str">
        <v>61050 - Salaries - Overtime</v>
      </c>
      <c r="M58" t="str">
        <v>61060 - Salaries - Extra Help</v>
      </c>
      <c r="N58" t="str">
        <v>61061 - Salaries - Part-time Regular</v>
      </c>
      <c r="O58" t="str">
        <v>61062 - Salaries - Part-time Temporary</v>
      </c>
      <c r="P58" t="str">
        <v>61070 - Automobile Allowance</v>
      </c>
      <c r="Q58" t="str">
        <v>61080 - Mileage Reimbursement</v>
      </c>
      <c r="R58" t="str">
        <v>61090 - Salary Lag Account</v>
      </c>
      <c r="S58" t="str">
        <v>61110 - Social Security</v>
      </c>
      <c r="T58" t="str">
        <v>61111 - FICA_A01111</v>
      </c>
      <c r="U58" t="str">
        <v>61112 - Medicare_A01112</v>
      </c>
      <c r="V58" t="str">
        <v>61113 - PARS</v>
      </c>
      <c r="W58" t="str">
        <v>61120 - Sick Leave Payoff</v>
      </c>
      <c r="X58" t="str">
        <v>61140 - Insurance -Employer</v>
      </c>
      <c r="Y58" t="str">
        <v>61150 - Fringe Benefits Retirement-Employer</v>
      </c>
      <c r="Z58" t="str">
        <v>61160 - Unemployment Insurance</v>
      </c>
      <c r="AA58" t="str">
        <v>61190 - Workers Compensation- County</v>
      </c>
      <c r="AB58" t="str">
        <v>62001 - Operating - Budget Only</v>
      </c>
      <c r="AC58" t="str">
        <v>62010 - Advertising</v>
      </c>
      <c r="AD58" t="str">
        <v>62011 - Classified Advertising</v>
      </c>
      <c r="AE58" t="str">
        <v>62012 - Advertisement for Bids</v>
      </c>
      <c r="AF58" t="str">
        <v>62013 - Legal Notices</v>
      </c>
      <c r="AG58" t="str">
        <v>62014 - Other</v>
      </c>
      <c r="AH58" t="str">
        <v>62015 - Forfeiture Disbursements</v>
      </c>
      <c r="AI58" t="str">
        <v>62021 - Truck  Rental</v>
      </c>
      <c r="AJ58" t="str">
        <v>62022 - Equipment Rental</v>
      </c>
      <c r="AK58" t="str">
        <v>62023 - Building Rental</v>
      </c>
      <c r="AL58" t="str">
        <v>62024 - Other  Rental</v>
      </c>
      <c r="AM58" t="str">
        <v>62025 - Voting Machine Rental</v>
      </c>
      <c r="AN58" t="str">
        <v>62026 - Business Travel</v>
      </c>
      <c r="AO58" t="str">
        <v>62027 - Conference Travel</v>
      </c>
      <c r="AP58" t="str">
        <v>62028 - Legislative Travel</v>
      </c>
      <c r="AQ58" t="str">
        <v>62029 - Recruiting Travel</v>
      </c>
      <c r="AR58" t="str">
        <v>62030 - Administrative Expense</v>
      </c>
      <c r="AS58" t="str">
        <v>62031 - Administrative Expense Contra</v>
      </c>
      <c r="AT58" t="str">
        <v>62035 - Late Fees/Finance Charges</v>
      </c>
      <c r="AU58" t="str">
        <v>62036 - Day Treatment Program</v>
      </c>
      <c r="AV58" t="str">
        <v>62037 - Electronic Monitoring</v>
      </c>
      <c r="AW58" t="str">
        <v>62038 - Juvenile Groceries</v>
      </c>
      <c r="AX58" t="str">
        <v>62039 - Emergency Foster Care</v>
      </c>
      <c r="AY58" t="str">
        <v>62040 - Emergency Food Assistance</v>
      </c>
      <c r="AZ58" t="str">
        <v>62041 - Emergency Medical Assistance</v>
      </c>
      <c r="BA58" t="str">
        <v>62042 - School/Recreation Expense</v>
      </c>
      <c r="BB58" t="str">
        <v>62043 - Residential Placement</v>
      </c>
      <c r="BC58" t="str">
        <v>62044 - Medical Expenses</v>
      </c>
      <c r="BD58" t="str">
        <v>62050 - Conference/Staff Development Expense</v>
      </c>
      <c r="BE58" t="str">
        <v>62080 - Dues &amp; Subscriptions</v>
      </c>
      <c r="BF58" t="str">
        <v>62081 - Organizational Dues</v>
      </c>
      <c r="BG58" t="str">
        <v>62082 - Subscriptions</v>
      </c>
      <c r="BH58" t="str">
        <v>62083 - Refunds</v>
      </c>
      <c r="BI58" t="str">
        <v>62084 - Reporting Vital Statistics</v>
      </c>
      <c r="BJ58" t="str">
        <v>62090 - Property Less than $5000</v>
      </c>
      <c r="BK58" t="str">
        <v>62093 - Computer Hardware less than $5000</v>
      </c>
      <c r="BL58" t="str">
        <v>62094 - Software as a service</v>
      </c>
      <c r="BM58" t="str">
        <v>62095 - Computer Software</v>
      </c>
      <c r="BN58" t="str">
        <v>62097 - Radios less than $5000 (8/30/01)</v>
      </c>
      <c r="BO58" t="str">
        <v>62098 - Weapons - Guns, Rifles</v>
      </c>
      <c r="BP58" t="str">
        <v>62125 - Questioned Cost Reimbursement</v>
      </c>
      <c r="BQ58" t="str">
        <v>62136 - Court Appointed Interpreter</v>
      </c>
      <c r="BR58" t="str">
        <v>62140 - Transportation Assistance</v>
      </c>
      <c r="BS58" t="str">
        <v>62150 - License &amp; Permit Fees</v>
      </c>
      <c r="BT58" t="str">
        <v>62151 - Rental Assistance- Emergency</v>
      </c>
      <c r="BU58" t="str">
        <v>62152 - Rental Assistance - Long Term</v>
      </c>
      <c r="BV58" t="str">
        <v>62153 - Rental Assistance - Client ERAP</v>
      </c>
      <c r="BW58" t="str">
        <v>62154 - Furnishings Assistance</v>
      </c>
      <c r="BX58" t="str">
        <v>62155 - Juror Housing &amp; Meals</v>
      </c>
      <c r="BY58" t="str">
        <v>62156 - Notary /Bonds Fees</v>
      </c>
      <c r="BZ58" t="str">
        <v>62157 - Rental Assistance - Portability Vouchers</v>
      </c>
      <c r="CA58" t="str">
        <v>62160 - Office Supplies</v>
      </c>
      <c r="CB58" t="str">
        <v>62170 - Postage</v>
      </c>
      <c r="CC58" t="str">
        <v>62175 - Printing / Imaging Expense</v>
      </c>
      <c r="CD58" t="str">
        <v>62179 - Water/Sewer/Garbage</v>
      </c>
      <c r="CE58" t="str">
        <v>62180 - Emergency Assistance</v>
      </c>
      <c r="CF58" t="str">
        <v>62181 - Utilities Assistance - Elderly</v>
      </c>
      <c r="CG58" t="str">
        <v>62182 - Utilities Assistance - Emergency</v>
      </c>
      <c r="CH58" t="str">
        <v>62183 - Utilities Assistance - Co Payment</v>
      </c>
      <c r="CI58" t="str">
        <v>62184 - Utilities Assistance - Mortgage</v>
      </c>
      <c r="CJ58" t="str">
        <v>62185 - Utitlities Assitance - ERAP Client</v>
      </c>
      <c r="CK58" t="str">
        <v>62186 - Utilities Assistance</v>
      </c>
      <c r="CL58" t="str">
        <v>62187 - Utilities</v>
      </c>
      <c r="CM58" t="str">
        <v>62188 - Print Shop Expenses</v>
      </c>
      <c r="CN58" t="str">
        <v>62189 - Publications</v>
      </c>
      <c r="CO58" t="str">
        <v>62190 - Testing Expense</v>
      </c>
      <c r="CP58" t="str">
        <v>62191 - Mortgage Assistance</v>
      </c>
      <c r="CQ58" t="str">
        <v>62192 - Transportation Assistance</v>
      </c>
      <c r="CR58" t="str">
        <v>62195 - Other Miscellaneous</v>
      </c>
      <c r="CS58" t="str">
        <v>62200 - Engineering</v>
      </c>
      <c r="CT58" t="str">
        <v>62210 - Shipping &amp; Handing (Freight)</v>
      </c>
      <c r="CU58" t="str">
        <v>62211 - Telephones</v>
      </c>
      <c r="CV58" t="str">
        <v>62212 - Cellular Phones</v>
      </c>
      <c r="CW58" t="str">
        <v>62213 - Pagers</v>
      </c>
      <c r="CX58" t="str">
        <v>62214 - Internet Access</v>
      </c>
      <c r="CY58" t="str">
        <v>62215 - Telecom maintenance and repair</v>
      </c>
      <c r="CZ58" t="str">
        <v>62216 - Telecom contracts</v>
      </c>
      <c r="DA58" t="str">
        <v>62217 - Telecommunications</v>
      </c>
      <c r="DB58" t="str">
        <v>62218 - Telephone Reimbursement</v>
      </c>
      <c r="DC58" t="str">
        <v>62219 - Long Distance</v>
      </c>
      <c r="DD58" t="str">
        <v>62221 - Financial &amp; Audit</v>
      </c>
      <c r="DE58" t="str">
        <v>62222 - Sign Painting &amp; Lettering</v>
      </c>
      <c r="DF58" t="str">
        <v>62223 - Medical Services</v>
      </c>
      <c r="DG58" t="str">
        <v>62225 - Other Professional Fees</v>
      </c>
      <c r="DH58" t="str">
        <v>62226 - Professional Fees - Sub-Recipients</v>
      </c>
      <c r="DI58" t="str">
        <v>62227 - Collection Fees - Linebarger</v>
      </c>
      <c r="DJ58" t="str">
        <v>62228 - Judical Region - Local Issue</v>
      </c>
      <c r="DK58" t="str">
        <v>62229 - Contra - Reimbursement from Ci</v>
      </c>
      <c r="DL58" t="str">
        <v>62235 - DDA - Spendable Balance</v>
      </c>
      <c r="DM58" t="str">
        <v>62240 - Incentives- Participants</v>
      </c>
      <c r="DN58" t="str">
        <v>62250 - Incentives- Grants</v>
      </c>
      <c r="DO58" t="str">
        <v>62254 - Lumber</v>
      </c>
      <c r="DP58" t="str">
        <v>62255 - Steel &amp; Iron</v>
      </c>
      <c r="DQ58" t="str">
        <v>62256 - Concrete Pipes</v>
      </c>
      <c r="DR58" t="str">
        <v>62257 - Sand</v>
      </c>
      <c r="DS58" t="str">
        <v>62258 - Chat</v>
      </c>
      <c r="DT58" t="str">
        <v>62259 - Liquid Asphalt</v>
      </c>
      <c r="DU58" t="str">
        <v>62260 - Asphalt Plant Mix</v>
      </c>
      <c r="DV58" t="str">
        <v>62261 - Cement Slurry</v>
      </c>
      <c r="DW58" t="str">
        <v>62262 - Road Gravel</v>
      </c>
      <c r="DX58" t="str">
        <v>62263 - Hazardous Waste Disposal</v>
      </c>
      <c r="DY58" t="str">
        <v>62264 - Waste Disposal</v>
      </c>
      <c r="DZ58" t="str">
        <v>62265 - Trash / Litter Removal</v>
      </c>
      <c r="EA58" t="str">
        <v>62266 - Cement Sacrete</v>
      </c>
      <c r="EB58" t="str">
        <v>62267 - Signage</v>
      </c>
      <c r="EC58" t="str">
        <v>62268 - Surety Bonds</v>
      </c>
      <c r="ED58" t="str">
        <v>62269 - Death/Burial Expense</v>
      </c>
      <c r="EE58" t="str">
        <v>62270 - Line Stabilizer</v>
      </c>
      <c r="EF58" t="str">
        <v>62271 - Delivery Service</v>
      </c>
      <c r="EG58" t="str">
        <v>62275 - Usage Equipment</v>
      </c>
      <c r="EH58" t="str">
        <v>62280 - Usage Materials/Burdened</v>
      </c>
      <c r="EI58" t="str">
        <v>62285 - Fuel</v>
      </c>
      <c r="EJ58" t="str">
        <v>62310 - Petit Jury</v>
      </c>
      <c r="EK58" t="str">
        <v>62320 - Grand Jury</v>
      </c>
      <c r="EL58" t="str">
        <v>62330 - Visiting Judges</v>
      </c>
      <c r="EM58" t="str">
        <v>62340 - Visiting Court Reporters</v>
      </c>
      <c r="EN58" t="str">
        <v>62350 - Election Workers</v>
      </c>
      <c r="EO58" t="str">
        <v>62351 - DCCCD  Fitness Center</v>
      </c>
      <c r="EP58" t="str">
        <v>62352 - Room &amp; Board</v>
      </c>
      <c r="EQ58" t="str">
        <v>62353 - Cable Television</v>
      </c>
      <c r="ER58" t="str">
        <v>62354 - Relocation Expense</v>
      </c>
      <c r="ES58" t="str">
        <v>62355 - Miscellaneous Reimbursables</v>
      </c>
      <c r="ET58" t="str">
        <v>62356 - Maintenance Contracts</v>
      </c>
      <c r="EU58" t="str">
        <v>62357 - CPS Contracts</v>
      </c>
      <c r="EV58" t="str">
        <v>62358 - General Liability</v>
      </c>
      <c r="EW58" t="str">
        <v>62359 - Property Insurance</v>
      </c>
      <c r="EX58" t="str">
        <v>62360 - Insurance</v>
      </c>
      <c r="EY58" t="str">
        <v>62361 - Data Processing Contract</v>
      </c>
      <c r="EZ58" t="str">
        <v>62362 - Workers Comp (Courtesy Patrol)</v>
      </c>
      <c r="FA58" t="str">
        <v>62363 - Fire Fighting</v>
      </c>
      <c r="FB58" t="str">
        <v>62364 - Claims Against County</v>
      </c>
      <c r="FC58" t="str">
        <v>62365 - Janitorial Service -Contractual</v>
      </c>
      <c r="FD58" t="str">
        <v>62366 - Records Management Contracts</v>
      </c>
      <c r="FE58" t="str">
        <v>62367 - Other Contractual Services</v>
      </c>
      <c r="FF58" t="str">
        <v>62368 - Water Improvements - CDBG</v>
      </c>
      <c r="FG58" t="str">
        <v>62369 - Streets/Sidewalks - CDBG</v>
      </c>
      <c r="FH58" t="str">
        <v>62370 - Housing Reconstruction - CDBG</v>
      </c>
      <c r="FI58" t="str">
        <v>62371 - Transfer to State</v>
      </c>
      <c r="FJ58" t="str">
        <v>62372 - Indirect Costs</v>
      </c>
      <c r="FK58" t="str">
        <v>62373 - EMS Service</v>
      </c>
      <c r="FL58" t="str">
        <v>62374 - Mental Health State Contracts</v>
      </c>
      <c r="FM58" t="str">
        <v>62375 - Blight Removal/Demolition - CDBG</v>
      </c>
      <c r="FN58" t="str">
        <v>62376 - Housing Construction - CDBG</v>
      </c>
      <c r="FO58" t="str">
        <v>62377 - Building Improvements - CDBG</v>
      </c>
      <c r="FP58" t="str">
        <v>62378 - Sewer Improvements - CDBG</v>
      </c>
      <c r="FQ58" t="str">
        <v>62379 - Code Adminisstrator - CDBF</v>
      </c>
      <c r="FR58" t="str">
        <v>62405 - Tuition Reimbursement</v>
      </c>
      <c r="FS58" t="str">
        <v>62410 - Substitute Court Reporters</v>
      </c>
      <c r="FT58" t="str">
        <v>62430 - Consulting Fees</v>
      </c>
      <c r="FU58" t="str">
        <v>62440 - Classroom Training</v>
      </c>
      <c r="FV58" t="str">
        <v>62460 - Training Fees</v>
      </c>
      <c r="FW58" t="str">
        <v>62462 - Registration Fees - Training</v>
      </c>
      <c r="FX58" t="str">
        <v>62465 - Court Appointed Masters/Refere</v>
      </c>
      <c r="FY58" t="str">
        <v>62470 - Court Appted Atty - Other allowable Exp District Court</v>
      </c>
      <c r="FZ58" t="str">
        <v>62471 - Court Appted Atty - Other allowable Exp County Court</v>
      </c>
      <c r="GA58" t="str">
        <v>62472 - Court Appted Atty - Other allowable Exp Appeals</v>
      </c>
      <c r="GB58" t="str">
        <v>62473 - Court Appted Atty - Misdemeanor</v>
      </c>
      <c r="GC58" t="str">
        <v>62474 - Court Appted Atty - County Court Appeal</v>
      </c>
      <c r="GD58" t="str">
        <v>62475 - Court Appted Atty - Felony</v>
      </c>
      <c r="GE58" t="str">
        <v>62476 - Court Appted Atty - Captial Murder</v>
      </c>
      <c r="GF58" t="str">
        <v>62477 - Court Appted Atty - Writs</v>
      </c>
      <c r="GG58" t="str">
        <v>62478 - Court Appted Atty - Investigator</v>
      </c>
      <c r="GH58" t="str">
        <v>62479 - Court Appted Atty -Child Welfare</v>
      </c>
      <c r="GI58" t="str">
        <v>62480 - Court Appted Atty - Delinquency</v>
      </c>
      <c r="GJ58" t="str">
        <v>62481 - Court Appointed Atty. -   Death Penalty</v>
      </c>
      <c r="GK58" t="str">
        <v>62482 - Court Appted Atty - No Charges</v>
      </c>
      <c r="GL58" t="str">
        <v>62483 - Court Appted Atty - District Court Appeal</v>
      </c>
      <c r="GM58" t="str">
        <v>62484 - Courty Appted Atty - Other allowable Exp Capital</v>
      </c>
      <c r="GN58" t="str">
        <v>62485 - Ct. Appt. Ad-Iitem Full Guardianship</v>
      </c>
      <c r="GO58" t="str">
        <v>62486 - Court Appointed Advocates</v>
      </c>
      <c r="GP58" t="str">
        <v>62488 - Trial Expense Other Court Costs</v>
      </c>
      <c r="GQ58" t="str">
        <v>62491 - Transcripts of Proceedings</v>
      </c>
      <c r="GR58" t="str">
        <v>62492 - Mediators</v>
      </c>
      <c r="GS58" t="str">
        <v>62493 - Witness Fees</v>
      </c>
      <c r="GT58" t="str">
        <v>62494 - Expenses -Visiting Judges &amp; CT Reporters</v>
      </c>
      <c r="GU58" t="str">
        <v>62495 - Attorney Pro Tem</v>
      </c>
      <c r="GV58" t="str">
        <v>62496 - Appraisal District Share</v>
      </c>
      <c r="GW58" t="str">
        <v>62497 - Expert Testimony - Non PSYCH</v>
      </c>
      <c r="GX58" t="str">
        <v>62498 - Expert Testimony - Psych</v>
      </c>
      <c r="GY58" t="str">
        <v>62499 - Expert Testimony - Non Psych Capital</v>
      </c>
      <c r="GZ58" t="str">
        <v>62500 - Expert Testimony - PD</v>
      </c>
      <c r="HA58" t="str">
        <v>62501 - Expert Testimony - Psych Capital</v>
      </c>
      <c r="HB58" t="str">
        <v>62502 - Capital Public Defender Expert Witness</v>
      </c>
      <c r="HC58" t="str">
        <v>62505 - Investigator - Capital</v>
      </c>
      <c r="HD58" t="str">
        <v>62510 - Ammunition/Explosives</v>
      </c>
      <c r="HE58" t="str">
        <v>62520 - Crime Scene Supplies</v>
      </c>
      <c r="HF58" t="str">
        <v>62530 - Law Enforcement Badges</v>
      </c>
      <c r="HG58" t="str">
        <v>62535 - Bulletproof Vests</v>
      </c>
      <c r="HH58" t="str">
        <v>62540 - Groceries</v>
      </c>
      <c r="HI58" t="str">
        <v>62543 - Vehicles Insurance</v>
      </c>
      <c r="HJ58" t="str">
        <v>62544 - Other</v>
      </c>
      <c r="HK58" t="str">
        <v>62545 - Household Utensils</v>
      </c>
      <c r="HL58" t="str">
        <v>62550 - Kitchen Supplies</v>
      </c>
      <c r="HM58" t="str">
        <v>62555 - Detention Supplies</v>
      </c>
      <c r="HN58" t="str">
        <v>62556 - Personal Care Toiletries</v>
      </c>
      <c r="HO58" t="str">
        <v>62560 - Land-Open Spaces and PW</v>
      </c>
      <c r="HP58" t="str">
        <v>62565 - Citi Lead Projects - Public Wks</v>
      </c>
      <c r="HQ58" t="str">
        <v>62567 - Professional Services</v>
      </c>
      <c r="HR58" t="str">
        <v>62568 - R O W</v>
      </c>
      <c r="HS58" t="str">
        <v>62569 - Land Improvment- Highways and Streets</v>
      </c>
      <c r="HT58" t="str">
        <v>62570 - Construction</v>
      </c>
      <c r="HU58" t="str">
        <v>62571 - Special Commissioners</v>
      </c>
      <c r="HV58" t="str">
        <v>62575 - Clothing  &amp;  Bedding</v>
      </c>
      <c r="HW58" t="str">
        <v>62580 - Reserve Deputy Bond</v>
      </c>
      <c r="HX58" t="str">
        <v>62585 - Informant Fees</v>
      </c>
      <c r="HY58" t="str">
        <v>62590 - County Auto Maintenance</v>
      </c>
      <c r="HZ58" t="str">
        <v>62595 - Vehicle Emissions Repairs</v>
      </c>
      <c r="IA58" t="str">
        <v>62610 - Auto Parts &amp; Supplies</v>
      </c>
      <c r="IB58" t="str">
        <v>62620 - Towing / Road Service</v>
      </c>
      <c r="IC58" t="str">
        <v>62630 - Radio Parts &amp; Supplies</v>
      </c>
      <c r="ID58" t="str">
        <v>62635 - Materials and Supplies</v>
      </c>
      <c r="IE58" t="str">
        <v>62640 - Maintenance/Labor on Building/Office Equipment</v>
      </c>
      <c r="IF58" t="str">
        <v>62650 - Special Equipment Maintenance</v>
      </c>
      <c r="IG58" t="str">
        <v>62660 - Computer Maintenance (Non Contractual)</v>
      </c>
      <c r="IH58" t="str">
        <v>62670 - Maintenance</v>
      </c>
      <c r="II58" t="str">
        <v>62680 - Building Material</v>
      </c>
      <c r="IJ58" t="str">
        <v>62690 - Hardware &amp; Electrical Supplies</v>
      </c>
      <c r="IK58" t="str">
        <v>62710 - Plumbing Supplies</v>
      </c>
      <c r="IL58" t="str">
        <v>62720 - Janitorial Supplies</v>
      </c>
      <c r="IM58" t="str">
        <v>62730 - Small Tools</v>
      </c>
      <c r="IN58" t="str">
        <v>62740 - Painting Supplies</v>
      </c>
      <c r="IO58" t="str">
        <v>62750 - Welding Supplies</v>
      </c>
      <c r="IP58" t="str">
        <v>62760 - Ground Maintenance</v>
      </c>
      <c r="IQ58" t="str">
        <v>62770 - Extermination/Fumigation</v>
      </c>
      <c r="IR58" t="str">
        <v>62810 - Groceries-Other</v>
      </c>
      <c r="IS58" t="str">
        <v>62815 - Jury Room Supplies</v>
      </c>
      <c r="IT58" t="str">
        <v>62818 - FM-Minor Building Alterations</v>
      </c>
      <c r="IU58" t="str">
        <v>62820 - Agricultural Supplies</v>
      </c>
      <c r="IV58" t="str">
        <v>62825 - Animal &amp; Livestock Feed &amp; Supplies</v>
      </c>
      <c r="IW58" t="str">
        <v>62830 - Animal Disposal</v>
      </c>
      <c r="IX58" t="str">
        <v>62835 - Autopsy Supplies</v>
      </c>
      <c r="IY58" t="str">
        <v>62840 - Laboratory Supplies</v>
      </c>
      <c r="IZ58" t="str">
        <v>62845 - Chemicals</v>
      </c>
      <c r="JA58" t="str">
        <v>62846 - Cylinder Gases</v>
      </c>
      <c r="JB58" t="str">
        <v>62847 - Drafting /Survey Supplies</v>
      </c>
      <c r="JC58" t="str">
        <v>62860 - FM-ADA Improvements</v>
      </c>
      <c r="JD58" t="str">
        <v>62861 - FM-Flooring updates</v>
      </c>
      <c r="JE58" t="str">
        <v>62862 - FM-Environmental Remediation</v>
      </c>
      <c r="JF58" t="str">
        <v>62863 - FM-HVAC Repair</v>
      </c>
      <c r="JG58" t="str">
        <v>62864 - FM-Minor Building Alterations</v>
      </c>
      <c r="JH58" t="str">
        <v>62865 - FM-Landscaping</v>
      </c>
      <c r="JI58" t="str">
        <v>62866 - FM-ADA Improvements</v>
      </c>
      <c r="JJ58" t="str">
        <v>62867 - FM-Lighting</v>
      </c>
      <c r="JK58" t="str">
        <v>62868 - FM-Other Facility Expense</v>
      </c>
      <c r="JL58" t="str">
        <v>62869 - FM-Fire Alarm&amp; Smoke Detectors</v>
      </c>
      <c r="JM58" t="str">
        <v>62871 - FM-Other Facility Expense</v>
      </c>
      <c r="JN58" t="str">
        <v>62872 - FM-Parking Program</v>
      </c>
      <c r="JO58" t="str">
        <v>62873 - FM-Emergency Management System</v>
      </c>
      <c r="JP58" t="str">
        <v>62874 - FM-Electrical</v>
      </c>
      <c r="JQ58" t="str">
        <v>62875 - FM-Plumbing</v>
      </c>
      <c r="JR58" t="str">
        <v>62876 - FM-Elevators</v>
      </c>
      <c r="JS58" t="str">
        <v>62880 - Election Supplies</v>
      </c>
      <c r="JT58" t="str">
        <v>62890 - Voting Machine Supplies</v>
      </c>
      <c r="JU58" t="str">
        <v>62910 - Voting Machine Transportation</v>
      </c>
      <c r="JV58" t="str">
        <v>62920 - Drug &amp; Medical Supplies</v>
      </c>
      <c r="JW58" t="str">
        <v>62930 - Photo Supplies</v>
      </c>
      <c r="JX58" t="str">
        <v>62935 - Two-Way Radios</v>
      </c>
      <c r="JY58" t="str">
        <v>62940 - Laundry &amp; Cleaning Supplies</v>
      </c>
      <c r="JZ58" t="str">
        <v>62950 - Books &amp; Supplements</v>
      </c>
      <c r="KA58" t="str">
        <v>62960 - Training Supplies</v>
      </c>
      <c r="KB58" t="str">
        <v>62970 - Uniforms</v>
      </c>
      <c r="KC58" t="str">
        <v>62975 - Payment Old Cancelled Warrants</v>
      </c>
      <c r="KD58" t="str">
        <v>62980 - Auto Expense - Incidental</v>
      </c>
      <c r="KE58" t="str">
        <v>62990 - Special Allocation - Welfare Dept.</v>
      </c>
      <c r="KF58" t="str">
        <v>62995 - Lease Expenses</v>
      </c>
      <c r="KG58" t="str">
        <v>63101 - GT6112-Substitute Teacher Salaries</v>
      </c>
      <c r="KH58" t="str">
        <v>63102 - GT6119-Teachers and Other Prof</v>
      </c>
      <c r="KI58" t="str">
        <v>63103 - GT6121-Extra Duty Pay /Overtime</v>
      </c>
      <c r="KJ58" t="str">
        <v>63104 - GT6129-Support Salaries</v>
      </c>
      <c r="KK58" t="str">
        <v>63105 - GT6141-Social Security / Medic</v>
      </c>
      <c r="KL58" t="str">
        <v>63106 - GT6142-Group Health and Life I</v>
      </c>
      <c r="KM58" t="str">
        <v>63107 - GT6143-Workers Compensation</v>
      </c>
      <c r="KN58" t="str">
        <v>63108 - GT6145-Unemployment Compensation</v>
      </c>
      <c r="KO58" t="str">
        <v>63109 - GT6146-Teacher Retirement / TR</v>
      </c>
      <c r="KP58" t="str">
        <v>63110 - GT6200-No Description</v>
      </c>
      <c r="KQ58" t="str">
        <v>63111 - GT6211-Legal Services</v>
      </c>
      <c r="KR58" t="str">
        <v>63112 - GT6212-Audit Services</v>
      </c>
      <c r="KS58" t="str">
        <v>63113 - GT6239-Education Service Center</v>
      </c>
      <c r="KT58" t="str">
        <v>63114 - GT6249-Maintenance and Repair</v>
      </c>
      <c r="KU58" t="str">
        <v>63115 - GT6259-Utilities</v>
      </c>
      <c r="KV58" t="str">
        <v>63116 - GT6269-Rentals - Operating Lea</v>
      </c>
      <c r="KW58" t="str">
        <v>63117 - GT6299-No Description</v>
      </c>
      <c r="KX58" t="str">
        <v>63118 - GT6319-Supplies for Maintenanc</v>
      </c>
      <c r="KY58" t="str">
        <v>63119 - GT6321-Textbooks</v>
      </c>
      <c r="KZ58" t="str">
        <v>63120 - GT6329-No Description</v>
      </c>
      <c r="LA58" t="str">
        <v>63121 - GT6339-Testing Materials</v>
      </c>
      <c r="LB58" t="str">
        <v>63122 - GT6399-Supplies and Materials</v>
      </c>
      <c r="LC58" t="str">
        <v>63123 - GT6411-Employee Travel</v>
      </c>
      <c r="LD58" t="str">
        <v>63124 - GT6429-Insurance Cost</v>
      </c>
      <c r="LE58" t="str">
        <v>63125 - GT6494-No Description</v>
      </c>
      <c r="LF58" t="str">
        <v>63126 - GT6499-Fees, Dues and Other Ex</v>
      </c>
      <c r="LG58" t="str">
        <v>67520 - Interest Payment</v>
      </c>
      <c r="LH58" t="str">
        <v>67525 - Premium &amp; Discount Amortization - Debt</v>
      </c>
      <c r="LI58" t="str">
        <v>67530 - Principal Payment</v>
      </c>
      <c r="LJ58" t="str">
        <v>67532 - Debt Issuance Costs</v>
      </c>
      <c r="LK58" t="str">
        <v>67535 - Deferred Debt Issuance Amortization</v>
      </c>
      <c r="LL58" t="str">
        <v>68001 - Property - Budget Only</v>
      </c>
      <c r="LM58" t="str">
        <v>68010 - Engineering &amp; Design ( Other than CMAQ)</v>
      </c>
      <c r="LN58" t="str">
        <v>68011 - Capital Outlay Other</v>
      </c>
      <c r="LO58" t="str">
        <v>68020 - Professional/Consultant Fees</v>
      </c>
      <c r="LP58" t="str">
        <v>68050 - Administrative Costs- Property</v>
      </c>
      <c r="LQ58" t="str">
        <v>68110 - Land - DO NOT USE</v>
      </c>
      <c r="LR58" t="str">
        <v>68111 - Land-NEW</v>
      </c>
      <c r="LS58" t="str">
        <v>68115 - Land Improvements</v>
      </c>
      <c r="LT58" t="str">
        <v>68116 - Land Improvements-NEW</v>
      </c>
      <c r="LU58" t="str">
        <v>68120 - Buildings</v>
      </c>
      <c r="LV58" t="str">
        <v>68121 - Building Reno - 20 year</v>
      </c>
      <c r="LW58" t="str">
        <v>68130 - Building Improvements</v>
      </c>
      <c r="LX58" t="str">
        <v>68131 - Tenant Build Out - Leasehold</v>
      </c>
      <c r="LY58" t="str">
        <v>68132 - Major Elevator Improvements</v>
      </c>
      <c r="LZ58" t="str">
        <v>68136 - Capx Temp Buildings</v>
      </c>
      <c r="MA58" t="str">
        <v>68141 - R-O-W - Land</v>
      </c>
      <c r="MB58" t="str">
        <v>68144 - R-O-W - Appraisers Fees</v>
      </c>
      <c r="MC58" t="str">
        <v>68147 - R-O-W - Title Expense</v>
      </c>
      <c r="MD58" t="str">
        <v>68149 - R-O-W - Sole Expense of State</v>
      </c>
      <c r="ME58" t="str">
        <v>68180 - Property Inspection</v>
      </c>
      <c r="MF58" t="str">
        <v>68185 - Archeological Survey</v>
      </c>
      <c r="MG58" t="str">
        <v>68190 - Architects Fees</v>
      </c>
      <c r="MH58" t="str">
        <v>68210 - Construction in Progress_A08210</v>
      </c>
      <c r="MI58" t="str">
        <v>68293 - Computer Hardware - Non capital outlay</v>
      </c>
      <c r="MJ58" t="str">
        <v>68294 - Computer Software As A Service - Not capitallized</v>
      </c>
      <c r="MK58" t="str">
        <v>68295 - Software Purchase - Non CAP</v>
      </c>
      <c r="ML58" t="str">
        <v>68311 - Roads</v>
      </c>
      <c r="MM58" t="str">
        <v>68312 - Bridges</v>
      </c>
      <c r="MN58" t="str">
        <v>68314 - Quality Control - Roads &amp; Bridge</v>
      </c>
      <c r="MO58" t="str">
        <v>68318 - Capital exp-cities</v>
      </c>
      <c r="MP58" t="str">
        <v>68319 - Capital - Contra (Reimbursement from Cities</v>
      </c>
      <c r="MQ58" t="str">
        <v>68330 - Curb, Gutter, &amp; Drainage</v>
      </c>
      <c r="MR58" t="str">
        <v>68399 - Capital-contra-cities</v>
      </c>
      <c r="MS58" t="str">
        <v>68410 - Furniture &amp; Equipment</v>
      </c>
      <c r="MT58" t="str">
        <v>68414 - Office Equipment</v>
      </c>
      <c r="MU58" t="str">
        <v>68415 - Equipment, Fixed Assets</v>
      </c>
      <c r="MV58" t="str">
        <v>68416 - Medical Equipment</v>
      </c>
      <c r="MW58" t="str">
        <v>68417 - Telephone Equipment</v>
      </c>
      <c r="MX58" t="str">
        <v>68418 - General Equipment</v>
      </c>
      <c r="MY58" t="str">
        <v>68419 - Laundry Equipment</v>
      </c>
      <c r="MZ58" t="str">
        <v>68520 - Telecommunication Equipment</v>
      </c>
      <c r="NA58" t="str">
        <v>68530 - Law Library Books (Complete Se</v>
      </c>
      <c r="NB58" t="str">
        <v>68610 - Special Equipment Maintenance</v>
      </c>
      <c r="NC58" t="str">
        <v>68615 - Road Construction Equipment</v>
      </c>
      <c r="ND58" t="str">
        <v>68616 - Laboratory Equipment</v>
      </c>
      <c r="NE58" t="str">
        <v>68620 - Vehicles</v>
      </c>
      <c r="NF58" t="str">
        <v>68621 - Electric Vehicles</v>
      </c>
      <c r="NG58" t="str">
        <v>68625 - Trucks</v>
      </c>
      <c r="NH58" t="str">
        <v>68630 - Computer Hardware</v>
      </c>
      <c r="NI58" t="str">
        <v>68639 - Software - Other Exp</v>
      </c>
      <c r="NJ58" t="str">
        <v>68640 - Computer Software over $10000</v>
      </c>
      <c r="NK58" t="str">
        <v>68641 - Software Dev, Imp, Cons Fees</v>
      </c>
      <c r="NL58" t="str">
        <v>68642 - Leases NonCapitalized F196 only</v>
      </c>
      <c r="NM58" t="str">
        <v>68643 - Capital Leases</v>
      </c>
      <c r="NN58" t="str">
        <v>68708 - Property - Traffic Signs</v>
      </c>
      <c r="NO58" t="str">
        <v>68713 - Property - Kitchen Equipment</v>
      </c>
      <c r="NP58" t="str">
        <v>68801 - Flooring Updates</v>
      </c>
      <c r="NQ58" t="str">
        <v>68803 - FM-Electrical</v>
      </c>
      <c r="NR58" t="str">
        <v>68806 - FM-Energy Management system</v>
      </c>
      <c r="NS58" t="str">
        <v>68809 - FM-Environmental Remediation</v>
      </c>
      <c r="NT58" t="str">
        <v>68812 - FM-Fire Alarm&amp; Smoke Detectors</v>
      </c>
      <c r="NU58" t="str">
        <v>68815 - FM-HVAC Repair</v>
      </c>
      <c r="NV58" t="str">
        <v>68818 - FM-Minor building alterations</v>
      </c>
      <c r="NW58" t="str">
        <v>68821 - FM-Painting</v>
      </c>
      <c r="NX58" t="str">
        <v>68824 - FM-Parking Program</v>
      </c>
      <c r="NY58" t="str">
        <v>68827 - FM_Plumbing</v>
      </c>
      <c r="NZ58" t="str">
        <v>68830 - FM-Roofing</v>
      </c>
      <c r="OA58" t="str">
        <v>68833 - Telcom</v>
      </c>
      <c r="OB58" t="str">
        <v>68836 - FM-Waterproofing</v>
      </c>
      <c r="OC58" t="str">
        <v>68839 - FM-Windows</v>
      </c>
      <c r="OD58" t="str">
        <v>68842 - FM-Landscaping</v>
      </c>
      <c r="OE58" t="str">
        <v>68845 - FM-ADA Improvements</v>
      </c>
      <c r="OF58" t="str">
        <v>68851 - FM-Lighting</v>
      </c>
      <c r="OG58" t="str">
        <v>68871 - FM-Other Facility Expense</v>
      </c>
      <c r="OH58" t="str">
        <v>68950 - Depreciation</v>
      </c>
      <c r="OI58" t="str">
        <v xml:space="preserve">68951 - Amortization </v>
      </c>
      <c r="OJ58" t="str">
        <v>68955 - Depreciation Adjustment - FA</v>
      </c>
      <c r="OK58" t="str">
        <v>68960 - Gain/Loss - NBV - FA</v>
      </c>
      <c r="OL58" t="str">
        <v>68961 - Cost of Removal Gain/Loss</v>
      </c>
      <c r="OM58" t="str">
        <v>69305 - Retiree-Health</v>
      </c>
      <c r="ON58" t="str">
        <v>69310 - W. Comp. Admin. Fee Expenses</v>
      </c>
      <c r="OO58" t="str">
        <v>69315 - Prescriptions</v>
      </c>
      <c r="OP58" t="str">
        <v>69320 - Administrative Fees-INS TRUST</v>
      </c>
      <c r="OQ58" t="str">
        <v>69325 - Trust - Section 125 Flex Claims</v>
      </c>
      <c r="OR58" t="str">
        <v>69330 - Trust - Optumhealth Bank</v>
      </c>
      <c r="OS58" t="str">
        <v>69335 - Trust - Miscellaneous Expenses</v>
      </c>
      <c r="OT58" t="str">
        <v>69340 - North Texas Alliance</v>
      </c>
      <c r="OU58" t="str">
        <v>69345 - Trust - Texas Health Choice</v>
      </c>
      <c r="OV58" t="str">
        <v>69350 - Trust - Safeguard Dental</v>
      </c>
      <c r="OW58" t="str">
        <v>69355 - Trust-Mental Health Network services</v>
      </c>
      <c r="OX58" t="str">
        <v>69360 - Trust - Refunds Medical Payments</v>
      </c>
      <c r="OY58" t="str">
        <v>69365 - Affordalbe Care ACT</v>
      </c>
      <c r="OZ58" t="str">
        <v>69370 - Special &amp; Trust Disbursements</v>
      </c>
      <c r="PA58" t="str">
        <v>69375 - ISF-Workers Comp Expenses</v>
      </c>
    </row>
    <row r="59" spans="1:417" x14ac:dyDescent="0.25">
      <c r="A59" t="str" cm="1">
        <f t="array" ref="A59:PA59">TRANSPOSE(_xlfn._xlws.SORT(_xlfn._xlws.FILTER(TableAccount[Account List],ISNUMBER(SEARCH(Travel!Z60,TableAccount[Account List])))))</f>
        <v>61010 - Salaries - Official</v>
      </c>
      <c r="B59" t="str">
        <v>61011 - District Court Judges(Tex. Govt. Code Sec. 659.012(a)(1))</v>
      </c>
      <c r="C59" t="str">
        <v>61012 - Court of Appeals Justices(Tex. Govt. Code Sec. 659.012(a)(2))</v>
      </c>
      <c r="D59" t="str">
        <v>61013 - Supreme Court Justices &amp; Court of Criminal Appeals Judges(Tex. Govt. Code Sec. 659.012(a)(3))</v>
      </c>
      <c r="E59" t="str">
        <v>61014 - County Court at Law Judges (Tex. Govt. Code Sec. 25.0005)</v>
      </c>
      <c r="F59" t="str">
        <v>61015 - Probate Court Judges(Tex. Govt. Code Sec. 25.0023)</v>
      </c>
      <c r="G59" t="str">
        <v>61016 - Appointed Directors</v>
      </c>
      <c r="H59" t="str">
        <v>61020 - Salaries - Assistant</v>
      </c>
      <c r="I59" t="str">
        <v>61025 - Supplemental Pay</v>
      </c>
      <c r="J59" t="str">
        <v>61030 - Salaries - Court Coordinators</v>
      </c>
      <c r="K59" t="str">
        <v>61040 - Salaries - Court Reporters</v>
      </c>
      <c r="L59" t="str">
        <v>61050 - Salaries - Overtime</v>
      </c>
      <c r="M59" t="str">
        <v>61060 - Salaries - Extra Help</v>
      </c>
      <c r="N59" t="str">
        <v>61061 - Salaries - Part-time Regular</v>
      </c>
      <c r="O59" t="str">
        <v>61062 - Salaries - Part-time Temporary</v>
      </c>
      <c r="P59" t="str">
        <v>61070 - Automobile Allowance</v>
      </c>
      <c r="Q59" t="str">
        <v>61080 - Mileage Reimbursement</v>
      </c>
      <c r="R59" t="str">
        <v>61090 - Salary Lag Account</v>
      </c>
      <c r="S59" t="str">
        <v>61110 - Social Security</v>
      </c>
      <c r="T59" t="str">
        <v>61111 - FICA_A01111</v>
      </c>
      <c r="U59" t="str">
        <v>61112 - Medicare_A01112</v>
      </c>
      <c r="V59" t="str">
        <v>61113 - PARS</v>
      </c>
      <c r="W59" t="str">
        <v>61120 - Sick Leave Payoff</v>
      </c>
      <c r="X59" t="str">
        <v>61140 - Insurance -Employer</v>
      </c>
      <c r="Y59" t="str">
        <v>61150 - Fringe Benefits Retirement-Employer</v>
      </c>
      <c r="Z59" t="str">
        <v>61160 - Unemployment Insurance</v>
      </c>
      <c r="AA59" t="str">
        <v>61190 - Workers Compensation- County</v>
      </c>
      <c r="AB59" t="str">
        <v>62001 - Operating - Budget Only</v>
      </c>
      <c r="AC59" t="str">
        <v>62010 - Advertising</v>
      </c>
      <c r="AD59" t="str">
        <v>62011 - Classified Advertising</v>
      </c>
      <c r="AE59" t="str">
        <v>62012 - Advertisement for Bids</v>
      </c>
      <c r="AF59" t="str">
        <v>62013 - Legal Notices</v>
      </c>
      <c r="AG59" t="str">
        <v>62014 - Other</v>
      </c>
      <c r="AH59" t="str">
        <v>62015 - Forfeiture Disbursements</v>
      </c>
      <c r="AI59" t="str">
        <v>62021 - Truck  Rental</v>
      </c>
      <c r="AJ59" t="str">
        <v>62022 - Equipment Rental</v>
      </c>
      <c r="AK59" t="str">
        <v>62023 - Building Rental</v>
      </c>
      <c r="AL59" t="str">
        <v>62024 - Other  Rental</v>
      </c>
      <c r="AM59" t="str">
        <v>62025 - Voting Machine Rental</v>
      </c>
      <c r="AN59" t="str">
        <v>62026 - Business Travel</v>
      </c>
      <c r="AO59" t="str">
        <v>62027 - Conference Travel</v>
      </c>
      <c r="AP59" t="str">
        <v>62028 - Legislative Travel</v>
      </c>
      <c r="AQ59" t="str">
        <v>62029 - Recruiting Travel</v>
      </c>
      <c r="AR59" t="str">
        <v>62030 - Administrative Expense</v>
      </c>
      <c r="AS59" t="str">
        <v>62031 - Administrative Expense Contra</v>
      </c>
      <c r="AT59" t="str">
        <v>62035 - Late Fees/Finance Charges</v>
      </c>
      <c r="AU59" t="str">
        <v>62036 - Day Treatment Program</v>
      </c>
      <c r="AV59" t="str">
        <v>62037 - Electronic Monitoring</v>
      </c>
      <c r="AW59" t="str">
        <v>62038 - Juvenile Groceries</v>
      </c>
      <c r="AX59" t="str">
        <v>62039 - Emergency Foster Care</v>
      </c>
      <c r="AY59" t="str">
        <v>62040 - Emergency Food Assistance</v>
      </c>
      <c r="AZ59" t="str">
        <v>62041 - Emergency Medical Assistance</v>
      </c>
      <c r="BA59" t="str">
        <v>62042 - School/Recreation Expense</v>
      </c>
      <c r="BB59" t="str">
        <v>62043 - Residential Placement</v>
      </c>
      <c r="BC59" t="str">
        <v>62044 - Medical Expenses</v>
      </c>
      <c r="BD59" t="str">
        <v>62050 - Conference/Staff Development Expense</v>
      </c>
      <c r="BE59" t="str">
        <v>62080 - Dues &amp; Subscriptions</v>
      </c>
      <c r="BF59" t="str">
        <v>62081 - Organizational Dues</v>
      </c>
      <c r="BG59" t="str">
        <v>62082 - Subscriptions</v>
      </c>
      <c r="BH59" t="str">
        <v>62083 - Refunds</v>
      </c>
      <c r="BI59" t="str">
        <v>62084 - Reporting Vital Statistics</v>
      </c>
      <c r="BJ59" t="str">
        <v>62090 - Property Less than $5000</v>
      </c>
      <c r="BK59" t="str">
        <v>62093 - Computer Hardware less than $5000</v>
      </c>
      <c r="BL59" t="str">
        <v>62094 - Software as a service</v>
      </c>
      <c r="BM59" t="str">
        <v>62095 - Computer Software</v>
      </c>
      <c r="BN59" t="str">
        <v>62097 - Radios less than $5000 (8/30/01)</v>
      </c>
      <c r="BO59" t="str">
        <v>62098 - Weapons - Guns, Rifles</v>
      </c>
      <c r="BP59" t="str">
        <v>62125 - Questioned Cost Reimbursement</v>
      </c>
      <c r="BQ59" t="str">
        <v>62136 - Court Appointed Interpreter</v>
      </c>
      <c r="BR59" t="str">
        <v>62140 - Transportation Assistance</v>
      </c>
      <c r="BS59" t="str">
        <v>62150 - License &amp; Permit Fees</v>
      </c>
      <c r="BT59" t="str">
        <v>62151 - Rental Assistance- Emergency</v>
      </c>
      <c r="BU59" t="str">
        <v>62152 - Rental Assistance - Long Term</v>
      </c>
      <c r="BV59" t="str">
        <v>62153 - Rental Assistance - Client ERAP</v>
      </c>
      <c r="BW59" t="str">
        <v>62154 - Furnishings Assistance</v>
      </c>
      <c r="BX59" t="str">
        <v>62155 - Juror Housing &amp; Meals</v>
      </c>
      <c r="BY59" t="str">
        <v>62156 - Notary /Bonds Fees</v>
      </c>
      <c r="BZ59" t="str">
        <v>62157 - Rental Assistance - Portability Vouchers</v>
      </c>
      <c r="CA59" t="str">
        <v>62160 - Office Supplies</v>
      </c>
      <c r="CB59" t="str">
        <v>62170 - Postage</v>
      </c>
      <c r="CC59" t="str">
        <v>62175 - Printing / Imaging Expense</v>
      </c>
      <c r="CD59" t="str">
        <v>62179 - Water/Sewer/Garbage</v>
      </c>
      <c r="CE59" t="str">
        <v>62180 - Emergency Assistance</v>
      </c>
      <c r="CF59" t="str">
        <v>62181 - Utilities Assistance - Elderly</v>
      </c>
      <c r="CG59" t="str">
        <v>62182 - Utilities Assistance - Emergency</v>
      </c>
      <c r="CH59" t="str">
        <v>62183 - Utilities Assistance - Co Payment</v>
      </c>
      <c r="CI59" t="str">
        <v>62184 - Utilities Assistance - Mortgage</v>
      </c>
      <c r="CJ59" t="str">
        <v>62185 - Utitlities Assitance - ERAP Client</v>
      </c>
      <c r="CK59" t="str">
        <v>62186 - Utilities Assistance</v>
      </c>
      <c r="CL59" t="str">
        <v>62187 - Utilities</v>
      </c>
      <c r="CM59" t="str">
        <v>62188 - Print Shop Expenses</v>
      </c>
      <c r="CN59" t="str">
        <v>62189 - Publications</v>
      </c>
      <c r="CO59" t="str">
        <v>62190 - Testing Expense</v>
      </c>
      <c r="CP59" t="str">
        <v>62191 - Mortgage Assistance</v>
      </c>
      <c r="CQ59" t="str">
        <v>62192 - Transportation Assistance</v>
      </c>
      <c r="CR59" t="str">
        <v>62195 - Other Miscellaneous</v>
      </c>
      <c r="CS59" t="str">
        <v>62200 - Engineering</v>
      </c>
      <c r="CT59" t="str">
        <v>62210 - Shipping &amp; Handing (Freight)</v>
      </c>
      <c r="CU59" t="str">
        <v>62211 - Telephones</v>
      </c>
      <c r="CV59" t="str">
        <v>62212 - Cellular Phones</v>
      </c>
      <c r="CW59" t="str">
        <v>62213 - Pagers</v>
      </c>
      <c r="CX59" t="str">
        <v>62214 - Internet Access</v>
      </c>
      <c r="CY59" t="str">
        <v>62215 - Telecom maintenance and repair</v>
      </c>
      <c r="CZ59" t="str">
        <v>62216 - Telecom contracts</v>
      </c>
      <c r="DA59" t="str">
        <v>62217 - Telecommunications</v>
      </c>
      <c r="DB59" t="str">
        <v>62218 - Telephone Reimbursement</v>
      </c>
      <c r="DC59" t="str">
        <v>62219 - Long Distance</v>
      </c>
      <c r="DD59" t="str">
        <v>62221 - Financial &amp; Audit</v>
      </c>
      <c r="DE59" t="str">
        <v>62222 - Sign Painting &amp; Lettering</v>
      </c>
      <c r="DF59" t="str">
        <v>62223 - Medical Services</v>
      </c>
      <c r="DG59" t="str">
        <v>62225 - Other Professional Fees</v>
      </c>
      <c r="DH59" t="str">
        <v>62226 - Professional Fees - Sub-Recipients</v>
      </c>
      <c r="DI59" t="str">
        <v>62227 - Collection Fees - Linebarger</v>
      </c>
      <c r="DJ59" t="str">
        <v>62228 - Judical Region - Local Issue</v>
      </c>
      <c r="DK59" t="str">
        <v>62229 - Contra - Reimbursement from Ci</v>
      </c>
      <c r="DL59" t="str">
        <v>62235 - DDA - Spendable Balance</v>
      </c>
      <c r="DM59" t="str">
        <v>62240 - Incentives- Participants</v>
      </c>
      <c r="DN59" t="str">
        <v>62250 - Incentives- Grants</v>
      </c>
      <c r="DO59" t="str">
        <v>62254 - Lumber</v>
      </c>
      <c r="DP59" t="str">
        <v>62255 - Steel &amp; Iron</v>
      </c>
      <c r="DQ59" t="str">
        <v>62256 - Concrete Pipes</v>
      </c>
      <c r="DR59" t="str">
        <v>62257 - Sand</v>
      </c>
      <c r="DS59" t="str">
        <v>62258 - Chat</v>
      </c>
      <c r="DT59" t="str">
        <v>62259 - Liquid Asphalt</v>
      </c>
      <c r="DU59" t="str">
        <v>62260 - Asphalt Plant Mix</v>
      </c>
      <c r="DV59" t="str">
        <v>62261 - Cement Slurry</v>
      </c>
      <c r="DW59" t="str">
        <v>62262 - Road Gravel</v>
      </c>
      <c r="DX59" t="str">
        <v>62263 - Hazardous Waste Disposal</v>
      </c>
      <c r="DY59" t="str">
        <v>62264 - Waste Disposal</v>
      </c>
      <c r="DZ59" t="str">
        <v>62265 - Trash / Litter Removal</v>
      </c>
      <c r="EA59" t="str">
        <v>62266 - Cement Sacrete</v>
      </c>
      <c r="EB59" t="str">
        <v>62267 - Signage</v>
      </c>
      <c r="EC59" t="str">
        <v>62268 - Surety Bonds</v>
      </c>
      <c r="ED59" t="str">
        <v>62269 - Death/Burial Expense</v>
      </c>
      <c r="EE59" t="str">
        <v>62270 - Line Stabilizer</v>
      </c>
      <c r="EF59" t="str">
        <v>62271 - Delivery Service</v>
      </c>
      <c r="EG59" t="str">
        <v>62275 - Usage Equipment</v>
      </c>
      <c r="EH59" t="str">
        <v>62280 - Usage Materials/Burdened</v>
      </c>
      <c r="EI59" t="str">
        <v>62285 - Fuel</v>
      </c>
      <c r="EJ59" t="str">
        <v>62310 - Petit Jury</v>
      </c>
      <c r="EK59" t="str">
        <v>62320 - Grand Jury</v>
      </c>
      <c r="EL59" t="str">
        <v>62330 - Visiting Judges</v>
      </c>
      <c r="EM59" t="str">
        <v>62340 - Visiting Court Reporters</v>
      </c>
      <c r="EN59" t="str">
        <v>62350 - Election Workers</v>
      </c>
      <c r="EO59" t="str">
        <v>62351 - DCCCD  Fitness Center</v>
      </c>
      <c r="EP59" t="str">
        <v>62352 - Room &amp; Board</v>
      </c>
      <c r="EQ59" t="str">
        <v>62353 - Cable Television</v>
      </c>
      <c r="ER59" t="str">
        <v>62354 - Relocation Expense</v>
      </c>
      <c r="ES59" t="str">
        <v>62355 - Miscellaneous Reimbursables</v>
      </c>
      <c r="ET59" t="str">
        <v>62356 - Maintenance Contracts</v>
      </c>
      <c r="EU59" t="str">
        <v>62357 - CPS Contracts</v>
      </c>
      <c r="EV59" t="str">
        <v>62358 - General Liability</v>
      </c>
      <c r="EW59" t="str">
        <v>62359 - Property Insurance</v>
      </c>
      <c r="EX59" t="str">
        <v>62360 - Insurance</v>
      </c>
      <c r="EY59" t="str">
        <v>62361 - Data Processing Contract</v>
      </c>
      <c r="EZ59" t="str">
        <v>62362 - Workers Comp (Courtesy Patrol)</v>
      </c>
      <c r="FA59" t="str">
        <v>62363 - Fire Fighting</v>
      </c>
      <c r="FB59" t="str">
        <v>62364 - Claims Against County</v>
      </c>
      <c r="FC59" t="str">
        <v>62365 - Janitorial Service -Contractual</v>
      </c>
      <c r="FD59" t="str">
        <v>62366 - Records Management Contracts</v>
      </c>
      <c r="FE59" t="str">
        <v>62367 - Other Contractual Services</v>
      </c>
      <c r="FF59" t="str">
        <v>62368 - Water Improvements - CDBG</v>
      </c>
      <c r="FG59" t="str">
        <v>62369 - Streets/Sidewalks - CDBG</v>
      </c>
      <c r="FH59" t="str">
        <v>62370 - Housing Reconstruction - CDBG</v>
      </c>
      <c r="FI59" t="str">
        <v>62371 - Transfer to State</v>
      </c>
      <c r="FJ59" t="str">
        <v>62372 - Indirect Costs</v>
      </c>
      <c r="FK59" t="str">
        <v>62373 - EMS Service</v>
      </c>
      <c r="FL59" t="str">
        <v>62374 - Mental Health State Contracts</v>
      </c>
      <c r="FM59" t="str">
        <v>62375 - Blight Removal/Demolition - CDBG</v>
      </c>
      <c r="FN59" t="str">
        <v>62376 - Housing Construction - CDBG</v>
      </c>
      <c r="FO59" t="str">
        <v>62377 - Building Improvements - CDBG</v>
      </c>
      <c r="FP59" t="str">
        <v>62378 - Sewer Improvements - CDBG</v>
      </c>
      <c r="FQ59" t="str">
        <v>62379 - Code Adminisstrator - CDBF</v>
      </c>
      <c r="FR59" t="str">
        <v>62405 - Tuition Reimbursement</v>
      </c>
      <c r="FS59" t="str">
        <v>62410 - Substitute Court Reporters</v>
      </c>
      <c r="FT59" t="str">
        <v>62430 - Consulting Fees</v>
      </c>
      <c r="FU59" t="str">
        <v>62440 - Classroom Training</v>
      </c>
      <c r="FV59" t="str">
        <v>62460 - Training Fees</v>
      </c>
      <c r="FW59" t="str">
        <v>62462 - Registration Fees - Training</v>
      </c>
      <c r="FX59" t="str">
        <v>62465 - Court Appointed Masters/Refere</v>
      </c>
      <c r="FY59" t="str">
        <v>62470 - Court Appted Atty - Other allowable Exp District Court</v>
      </c>
      <c r="FZ59" t="str">
        <v>62471 - Court Appted Atty - Other allowable Exp County Court</v>
      </c>
      <c r="GA59" t="str">
        <v>62472 - Court Appted Atty - Other allowable Exp Appeals</v>
      </c>
      <c r="GB59" t="str">
        <v>62473 - Court Appted Atty - Misdemeanor</v>
      </c>
      <c r="GC59" t="str">
        <v>62474 - Court Appted Atty - County Court Appeal</v>
      </c>
      <c r="GD59" t="str">
        <v>62475 - Court Appted Atty - Felony</v>
      </c>
      <c r="GE59" t="str">
        <v>62476 - Court Appted Atty - Captial Murder</v>
      </c>
      <c r="GF59" t="str">
        <v>62477 - Court Appted Atty - Writs</v>
      </c>
      <c r="GG59" t="str">
        <v>62478 - Court Appted Atty - Investigator</v>
      </c>
      <c r="GH59" t="str">
        <v>62479 - Court Appted Atty -Child Welfare</v>
      </c>
      <c r="GI59" t="str">
        <v>62480 - Court Appted Atty - Delinquency</v>
      </c>
      <c r="GJ59" t="str">
        <v>62481 - Court Appointed Atty. -   Death Penalty</v>
      </c>
      <c r="GK59" t="str">
        <v>62482 - Court Appted Atty - No Charges</v>
      </c>
      <c r="GL59" t="str">
        <v>62483 - Court Appted Atty - District Court Appeal</v>
      </c>
      <c r="GM59" t="str">
        <v>62484 - Courty Appted Atty - Other allowable Exp Capital</v>
      </c>
      <c r="GN59" t="str">
        <v>62485 - Ct. Appt. Ad-Iitem Full Guardianship</v>
      </c>
      <c r="GO59" t="str">
        <v>62486 - Court Appointed Advocates</v>
      </c>
      <c r="GP59" t="str">
        <v>62488 - Trial Expense Other Court Costs</v>
      </c>
      <c r="GQ59" t="str">
        <v>62491 - Transcripts of Proceedings</v>
      </c>
      <c r="GR59" t="str">
        <v>62492 - Mediators</v>
      </c>
      <c r="GS59" t="str">
        <v>62493 - Witness Fees</v>
      </c>
      <c r="GT59" t="str">
        <v>62494 - Expenses -Visiting Judges &amp; CT Reporters</v>
      </c>
      <c r="GU59" t="str">
        <v>62495 - Attorney Pro Tem</v>
      </c>
      <c r="GV59" t="str">
        <v>62496 - Appraisal District Share</v>
      </c>
      <c r="GW59" t="str">
        <v>62497 - Expert Testimony - Non PSYCH</v>
      </c>
      <c r="GX59" t="str">
        <v>62498 - Expert Testimony - Psych</v>
      </c>
      <c r="GY59" t="str">
        <v>62499 - Expert Testimony - Non Psych Capital</v>
      </c>
      <c r="GZ59" t="str">
        <v>62500 - Expert Testimony - PD</v>
      </c>
      <c r="HA59" t="str">
        <v>62501 - Expert Testimony - Psych Capital</v>
      </c>
      <c r="HB59" t="str">
        <v>62502 - Capital Public Defender Expert Witness</v>
      </c>
      <c r="HC59" t="str">
        <v>62505 - Investigator - Capital</v>
      </c>
      <c r="HD59" t="str">
        <v>62510 - Ammunition/Explosives</v>
      </c>
      <c r="HE59" t="str">
        <v>62520 - Crime Scene Supplies</v>
      </c>
      <c r="HF59" t="str">
        <v>62530 - Law Enforcement Badges</v>
      </c>
      <c r="HG59" t="str">
        <v>62535 - Bulletproof Vests</v>
      </c>
      <c r="HH59" t="str">
        <v>62540 - Groceries</v>
      </c>
      <c r="HI59" t="str">
        <v>62543 - Vehicles Insurance</v>
      </c>
      <c r="HJ59" t="str">
        <v>62544 - Other</v>
      </c>
      <c r="HK59" t="str">
        <v>62545 - Household Utensils</v>
      </c>
      <c r="HL59" t="str">
        <v>62550 - Kitchen Supplies</v>
      </c>
      <c r="HM59" t="str">
        <v>62555 - Detention Supplies</v>
      </c>
      <c r="HN59" t="str">
        <v>62556 - Personal Care Toiletries</v>
      </c>
      <c r="HO59" t="str">
        <v>62560 - Land-Open Spaces and PW</v>
      </c>
      <c r="HP59" t="str">
        <v>62565 - Citi Lead Projects - Public Wks</v>
      </c>
      <c r="HQ59" t="str">
        <v>62567 - Professional Services</v>
      </c>
      <c r="HR59" t="str">
        <v>62568 - R O W</v>
      </c>
      <c r="HS59" t="str">
        <v>62569 - Land Improvment- Highways and Streets</v>
      </c>
      <c r="HT59" t="str">
        <v>62570 - Construction</v>
      </c>
      <c r="HU59" t="str">
        <v>62571 - Special Commissioners</v>
      </c>
      <c r="HV59" t="str">
        <v>62575 - Clothing  &amp;  Bedding</v>
      </c>
      <c r="HW59" t="str">
        <v>62580 - Reserve Deputy Bond</v>
      </c>
      <c r="HX59" t="str">
        <v>62585 - Informant Fees</v>
      </c>
      <c r="HY59" t="str">
        <v>62590 - County Auto Maintenance</v>
      </c>
      <c r="HZ59" t="str">
        <v>62595 - Vehicle Emissions Repairs</v>
      </c>
      <c r="IA59" t="str">
        <v>62610 - Auto Parts &amp; Supplies</v>
      </c>
      <c r="IB59" t="str">
        <v>62620 - Towing / Road Service</v>
      </c>
      <c r="IC59" t="str">
        <v>62630 - Radio Parts &amp; Supplies</v>
      </c>
      <c r="ID59" t="str">
        <v>62635 - Materials and Supplies</v>
      </c>
      <c r="IE59" t="str">
        <v>62640 - Maintenance/Labor on Building/Office Equipment</v>
      </c>
      <c r="IF59" t="str">
        <v>62650 - Special Equipment Maintenance</v>
      </c>
      <c r="IG59" t="str">
        <v>62660 - Computer Maintenance (Non Contractual)</v>
      </c>
      <c r="IH59" t="str">
        <v>62670 - Maintenance</v>
      </c>
      <c r="II59" t="str">
        <v>62680 - Building Material</v>
      </c>
      <c r="IJ59" t="str">
        <v>62690 - Hardware &amp; Electrical Supplies</v>
      </c>
      <c r="IK59" t="str">
        <v>62710 - Plumbing Supplies</v>
      </c>
      <c r="IL59" t="str">
        <v>62720 - Janitorial Supplies</v>
      </c>
      <c r="IM59" t="str">
        <v>62730 - Small Tools</v>
      </c>
      <c r="IN59" t="str">
        <v>62740 - Painting Supplies</v>
      </c>
      <c r="IO59" t="str">
        <v>62750 - Welding Supplies</v>
      </c>
      <c r="IP59" t="str">
        <v>62760 - Ground Maintenance</v>
      </c>
      <c r="IQ59" t="str">
        <v>62770 - Extermination/Fumigation</v>
      </c>
      <c r="IR59" t="str">
        <v>62810 - Groceries-Other</v>
      </c>
      <c r="IS59" t="str">
        <v>62815 - Jury Room Supplies</v>
      </c>
      <c r="IT59" t="str">
        <v>62818 - FM-Minor Building Alterations</v>
      </c>
      <c r="IU59" t="str">
        <v>62820 - Agricultural Supplies</v>
      </c>
      <c r="IV59" t="str">
        <v>62825 - Animal &amp; Livestock Feed &amp; Supplies</v>
      </c>
      <c r="IW59" t="str">
        <v>62830 - Animal Disposal</v>
      </c>
      <c r="IX59" t="str">
        <v>62835 - Autopsy Supplies</v>
      </c>
      <c r="IY59" t="str">
        <v>62840 - Laboratory Supplies</v>
      </c>
      <c r="IZ59" t="str">
        <v>62845 - Chemicals</v>
      </c>
      <c r="JA59" t="str">
        <v>62846 - Cylinder Gases</v>
      </c>
      <c r="JB59" t="str">
        <v>62847 - Drafting /Survey Supplies</v>
      </c>
      <c r="JC59" t="str">
        <v>62860 - FM-ADA Improvements</v>
      </c>
      <c r="JD59" t="str">
        <v>62861 - FM-Flooring updates</v>
      </c>
      <c r="JE59" t="str">
        <v>62862 - FM-Environmental Remediation</v>
      </c>
      <c r="JF59" t="str">
        <v>62863 - FM-HVAC Repair</v>
      </c>
      <c r="JG59" t="str">
        <v>62864 - FM-Minor Building Alterations</v>
      </c>
      <c r="JH59" t="str">
        <v>62865 - FM-Landscaping</v>
      </c>
      <c r="JI59" t="str">
        <v>62866 - FM-ADA Improvements</v>
      </c>
      <c r="JJ59" t="str">
        <v>62867 - FM-Lighting</v>
      </c>
      <c r="JK59" t="str">
        <v>62868 - FM-Other Facility Expense</v>
      </c>
      <c r="JL59" t="str">
        <v>62869 - FM-Fire Alarm&amp; Smoke Detectors</v>
      </c>
      <c r="JM59" t="str">
        <v>62871 - FM-Other Facility Expense</v>
      </c>
      <c r="JN59" t="str">
        <v>62872 - FM-Parking Program</v>
      </c>
      <c r="JO59" t="str">
        <v>62873 - FM-Emergency Management System</v>
      </c>
      <c r="JP59" t="str">
        <v>62874 - FM-Electrical</v>
      </c>
      <c r="JQ59" t="str">
        <v>62875 - FM-Plumbing</v>
      </c>
      <c r="JR59" t="str">
        <v>62876 - FM-Elevators</v>
      </c>
      <c r="JS59" t="str">
        <v>62880 - Election Supplies</v>
      </c>
      <c r="JT59" t="str">
        <v>62890 - Voting Machine Supplies</v>
      </c>
      <c r="JU59" t="str">
        <v>62910 - Voting Machine Transportation</v>
      </c>
      <c r="JV59" t="str">
        <v>62920 - Drug &amp; Medical Supplies</v>
      </c>
      <c r="JW59" t="str">
        <v>62930 - Photo Supplies</v>
      </c>
      <c r="JX59" t="str">
        <v>62935 - Two-Way Radios</v>
      </c>
      <c r="JY59" t="str">
        <v>62940 - Laundry &amp; Cleaning Supplies</v>
      </c>
      <c r="JZ59" t="str">
        <v>62950 - Books &amp; Supplements</v>
      </c>
      <c r="KA59" t="str">
        <v>62960 - Training Supplies</v>
      </c>
      <c r="KB59" t="str">
        <v>62970 - Uniforms</v>
      </c>
      <c r="KC59" t="str">
        <v>62975 - Payment Old Cancelled Warrants</v>
      </c>
      <c r="KD59" t="str">
        <v>62980 - Auto Expense - Incidental</v>
      </c>
      <c r="KE59" t="str">
        <v>62990 - Special Allocation - Welfare Dept.</v>
      </c>
      <c r="KF59" t="str">
        <v>62995 - Lease Expenses</v>
      </c>
      <c r="KG59" t="str">
        <v>63101 - GT6112-Substitute Teacher Salaries</v>
      </c>
      <c r="KH59" t="str">
        <v>63102 - GT6119-Teachers and Other Prof</v>
      </c>
      <c r="KI59" t="str">
        <v>63103 - GT6121-Extra Duty Pay /Overtime</v>
      </c>
      <c r="KJ59" t="str">
        <v>63104 - GT6129-Support Salaries</v>
      </c>
      <c r="KK59" t="str">
        <v>63105 - GT6141-Social Security / Medic</v>
      </c>
      <c r="KL59" t="str">
        <v>63106 - GT6142-Group Health and Life I</v>
      </c>
      <c r="KM59" t="str">
        <v>63107 - GT6143-Workers Compensation</v>
      </c>
      <c r="KN59" t="str">
        <v>63108 - GT6145-Unemployment Compensation</v>
      </c>
      <c r="KO59" t="str">
        <v>63109 - GT6146-Teacher Retirement / TR</v>
      </c>
      <c r="KP59" t="str">
        <v>63110 - GT6200-No Description</v>
      </c>
      <c r="KQ59" t="str">
        <v>63111 - GT6211-Legal Services</v>
      </c>
      <c r="KR59" t="str">
        <v>63112 - GT6212-Audit Services</v>
      </c>
      <c r="KS59" t="str">
        <v>63113 - GT6239-Education Service Center</v>
      </c>
      <c r="KT59" t="str">
        <v>63114 - GT6249-Maintenance and Repair</v>
      </c>
      <c r="KU59" t="str">
        <v>63115 - GT6259-Utilities</v>
      </c>
      <c r="KV59" t="str">
        <v>63116 - GT6269-Rentals - Operating Lea</v>
      </c>
      <c r="KW59" t="str">
        <v>63117 - GT6299-No Description</v>
      </c>
      <c r="KX59" t="str">
        <v>63118 - GT6319-Supplies for Maintenanc</v>
      </c>
      <c r="KY59" t="str">
        <v>63119 - GT6321-Textbooks</v>
      </c>
      <c r="KZ59" t="str">
        <v>63120 - GT6329-No Description</v>
      </c>
      <c r="LA59" t="str">
        <v>63121 - GT6339-Testing Materials</v>
      </c>
      <c r="LB59" t="str">
        <v>63122 - GT6399-Supplies and Materials</v>
      </c>
      <c r="LC59" t="str">
        <v>63123 - GT6411-Employee Travel</v>
      </c>
      <c r="LD59" t="str">
        <v>63124 - GT6429-Insurance Cost</v>
      </c>
      <c r="LE59" t="str">
        <v>63125 - GT6494-No Description</v>
      </c>
      <c r="LF59" t="str">
        <v>63126 - GT6499-Fees, Dues and Other Ex</v>
      </c>
      <c r="LG59" t="str">
        <v>67520 - Interest Payment</v>
      </c>
      <c r="LH59" t="str">
        <v>67525 - Premium &amp; Discount Amortization - Debt</v>
      </c>
      <c r="LI59" t="str">
        <v>67530 - Principal Payment</v>
      </c>
      <c r="LJ59" t="str">
        <v>67532 - Debt Issuance Costs</v>
      </c>
      <c r="LK59" t="str">
        <v>67535 - Deferred Debt Issuance Amortization</v>
      </c>
      <c r="LL59" t="str">
        <v>68001 - Property - Budget Only</v>
      </c>
      <c r="LM59" t="str">
        <v>68010 - Engineering &amp; Design ( Other than CMAQ)</v>
      </c>
      <c r="LN59" t="str">
        <v>68011 - Capital Outlay Other</v>
      </c>
      <c r="LO59" t="str">
        <v>68020 - Professional/Consultant Fees</v>
      </c>
      <c r="LP59" t="str">
        <v>68050 - Administrative Costs- Property</v>
      </c>
      <c r="LQ59" t="str">
        <v>68110 - Land - DO NOT USE</v>
      </c>
      <c r="LR59" t="str">
        <v>68111 - Land-NEW</v>
      </c>
      <c r="LS59" t="str">
        <v>68115 - Land Improvements</v>
      </c>
      <c r="LT59" t="str">
        <v>68116 - Land Improvements-NEW</v>
      </c>
      <c r="LU59" t="str">
        <v>68120 - Buildings</v>
      </c>
      <c r="LV59" t="str">
        <v>68121 - Building Reno - 20 year</v>
      </c>
      <c r="LW59" t="str">
        <v>68130 - Building Improvements</v>
      </c>
      <c r="LX59" t="str">
        <v>68131 - Tenant Build Out - Leasehold</v>
      </c>
      <c r="LY59" t="str">
        <v>68132 - Major Elevator Improvements</v>
      </c>
      <c r="LZ59" t="str">
        <v>68136 - Capx Temp Buildings</v>
      </c>
      <c r="MA59" t="str">
        <v>68141 - R-O-W - Land</v>
      </c>
      <c r="MB59" t="str">
        <v>68144 - R-O-W - Appraisers Fees</v>
      </c>
      <c r="MC59" t="str">
        <v>68147 - R-O-W - Title Expense</v>
      </c>
      <c r="MD59" t="str">
        <v>68149 - R-O-W - Sole Expense of State</v>
      </c>
      <c r="ME59" t="str">
        <v>68180 - Property Inspection</v>
      </c>
      <c r="MF59" t="str">
        <v>68185 - Archeological Survey</v>
      </c>
      <c r="MG59" t="str">
        <v>68190 - Architects Fees</v>
      </c>
      <c r="MH59" t="str">
        <v>68210 - Construction in Progress_A08210</v>
      </c>
      <c r="MI59" t="str">
        <v>68293 - Computer Hardware - Non capital outlay</v>
      </c>
      <c r="MJ59" t="str">
        <v>68294 - Computer Software As A Service - Not capitallized</v>
      </c>
      <c r="MK59" t="str">
        <v>68295 - Software Purchase - Non CAP</v>
      </c>
      <c r="ML59" t="str">
        <v>68311 - Roads</v>
      </c>
      <c r="MM59" t="str">
        <v>68312 - Bridges</v>
      </c>
      <c r="MN59" t="str">
        <v>68314 - Quality Control - Roads &amp; Bridge</v>
      </c>
      <c r="MO59" t="str">
        <v>68318 - Capital exp-cities</v>
      </c>
      <c r="MP59" t="str">
        <v>68319 - Capital - Contra (Reimbursement from Cities</v>
      </c>
      <c r="MQ59" t="str">
        <v>68330 - Curb, Gutter, &amp; Drainage</v>
      </c>
      <c r="MR59" t="str">
        <v>68399 - Capital-contra-cities</v>
      </c>
      <c r="MS59" t="str">
        <v>68410 - Furniture &amp; Equipment</v>
      </c>
      <c r="MT59" t="str">
        <v>68414 - Office Equipment</v>
      </c>
      <c r="MU59" t="str">
        <v>68415 - Equipment, Fixed Assets</v>
      </c>
      <c r="MV59" t="str">
        <v>68416 - Medical Equipment</v>
      </c>
      <c r="MW59" t="str">
        <v>68417 - Telephone Equipment</v>
      </c>
      <c r="MX59" t="str">
        <v>68418 - General Equipment</v>
      </c>
      <c r="MY59" t="str">
        <v>68419 - Laundry Equipment</v>
      </c>
      <c r="MZ59" t="str">
        <v>68520 - Telecommunication Equipment</v>
      </c>
      <c r="NA59" t="str">
        <v>68530 - Law Library Books (Complete Se</v>
      </c>
      <c r="NB59" t="str">
        <v>68610 - Special Equipment Maintenance</v>
      </c>
      <c r="NC59" t="str">
        <v>68615 - Road Construction Equipment</v>
      </c>
      <c r="ND59" t="str">
        <v>68616 - Laboratory Equipment</v>
      </c>
      <c r="NE59" t="str">
        <v>68620 - Vehicles</v>
      </c>
      <c r="NF59" t="str">
        <v>68621 - Electric Vehicles</v>
      </c>
      <c r="NG59" t="str">
        <v>68625 - Trucks</v>
      </c>
      <c r="NH59" t="str">
        <v>68630 - Computer Hardware</v>
      </c>
      <c r="NI59" t="str">
        <v>68639 - Software - Other Exp</v>
      </c>
      <c r="NJ59" t="str">
        <v>68640 - Computer Software over $10000</v>
      </c>
      <c r="NK59" t="str">
        <v>68641 - Software Dev, Imp, Cons Fees</v>
      </c>
      <c r="NL59" t="str">
        <v>68642 - Leases NonCapitalized F196 only</v>
      </c>
      <c r="NM59" t="str">
        <v>68643 - Capital Leases</v>
      </c>
      <c r="NN59" t="str">
        <v>68708 - Property - Traffic Signs</v>
      </c>
      <c r="NO59" t="str">
        <v>68713 - Property - Kitchen Equipment</v>
      </c>
      <c r="NP59" t="str">
        <v>68801 - Flooring Updates</v>
      </c>
      <c r="NQ59" t="str">
        <v>68803 - FM-Electrical</v>
      </c>
      <c r="NR59" t="str">
        <v>68806 - FM-Energy Management system</v>
      </c>
      <c r="NS59" t="str">
        <v>68809 - FM-Environmental Remediation</v>
      </c>
      <c r="NT59" t="str">
        <v>68812 - FM-Fire Alarm&amp; Smoke Detectors</v>
      </c>
      <c r="NU59" t="str">
        <v>68815 - FM-HVAC Repair</v>
      </c>
      <c r="NV59" t="str">
        <v>68818 - FM-Minor building alterations</v>
      </c>
      <c r="NW59" t="str">
        <v>68821 - FM-Painting</v>
      </c>
      <c r="NX59" t="str">
        <v>68824 - FM-Parking Program</v>
      </c>
      <c r="NY59" t="str">
        <v>68827 - FM_Plumbing</v>
      </c>
      <c r="NZ59" t="str">
        <v>68830 - FM-Roofing</v>
      </c>
      <c r="OA59" t="str">
        <v>68833 - Telcom</v>
      </c>
      <c r="OB59" t="str">
        <v>68836 - FM-Waterproofing</v>
      </c>
      <c r="OC59" t="str">
        <v>68839 - FM-Windows</v>
      </c>
      <c r="OD59" t="str">
        <v>68842 - FM-Landscaping</v>
      </c>
      <c r="OE59" t="str">
        <v>68845 - FM-ADA Improvements</v>
      </c>
      <c r="OF59" t="str">
        <v>68851 - FM-Lighting</v>
      </c>
      <c r="OG59" t="str">
        <v>68871 - FM-Other Facility Expense</v>
      </c>
      <c r="OH59" t="str">
        <v>68950 - Depreciation</v>
      </c>
      <c r="OI59" t="str">
        <v xml:space="preserve">68951 - Amortization </v>
      </c>
      <c r="OJ59" t="str">
        <v>68955 - Depreciation Adjustment - FA</v>
      </c>
      <c r="OK59" t="str">
        <v>68960 - Gain/Loss - NBV - FA</v>
      </c>
      <c r="OL59" t="str">
        <v>68961 - Cost of Removal Gain/Loss</v>
      </c>
      <c r="OM59" t="str">
        <v>69305 - Retiree-Health</v>
      </c>
      <c r="ON59" t="str">
        <v>69310 - W. Comp. Admin. Fee Expenses</v>
      </c>
      <c r="OO59" t="str">
        <v>69315 - Prescriptions</v>
      </c>
      <c r="OP59" t="str">
        <v>69320 - Administrative Fees-INS TRUST</v>
      </c>
      <c r="OQ59" t="str">
        <v>69325 - Trust - Section 125 Flex Claims</v>
      </c>
      <c r="OR59" t="str">
        <v>69330 - Trust - Optumhealth Bank</v>
      </c>
      <c r="OS59" t="str">
        <v>69335 - Trust - Miscellaneous Expenses</v>
      </c>
      <c r="OT59" t="str">
        <v>69340 - North Texas Alliance</v>
      </c>
      <c r="OU59" t="str">
        <v>69345 - Trust - Texas Health Choice</v>
      </c>
      <c r="OV59" t="str">
        <v>69350 - Trust - Safeguard Dental</v>
      </c>
      <c r="OW59" t="str">
        <v>69355 - Trust-Mental Health Network services</v>
      </c>
      <c r="OX59" t="str">
        <v>69360 - Trust - Refunds Medical Payments</v>
      </c>
      <c r="OY59" t="str">
        <v>69365 - Affordalbe Care ACT</v>
      </c>
      <c r="OZ59" t="str">
        <v>69370 - Special &amp; Trust Disbursements</v>
      </c>
      <c r="PA59" t="str">
        <v>69375 - ISF-Workers Comp Expenses</v>
      </c>
    </row>
    <row r="60" spans="1:417" x14ac:dyDescent="0.25">
      <c r="A60" t="str" cm="1">
        <f t="array" ref="A60:PA60">TRANSPOSE(_xlfn._xlws.SORT(_xlfn._xlws.FILTER(TableAccount[Account List],ISNUMBER(SEARCH(Travel!Z61,TableAccount[Account List])))))</f>
        <v>61010 - Salaries - Official</v>
      </c>
      <c r="B60" t="str">
        <v>61011 - District Court Judges(Tex. Govt. Code Sec. 659.012(a)(1))</v>
      </c>
      <c r="C60" t="str">
        <v>61012 - Court of Appeals Justices(Tex. Govt. Code Sec. 659.012(a)(2))</v>
      </c>
      <c r="D60" t="str">
        <v>61013 - Supreme Court Justices &amp; Court of Criminal Appeals Judges(Tex. Govt. Code Sec. 659.012(a)(3))</v>
      </c>
      <c r="E60" t="str">
        <v>61014 - County Court at Law Judges (Tex. Govt. Code Sec. 25.0005)</v>
      </c>
      <c r="F60" t="str">
        <v>61015 - Probate Court Judges(Tex. Govt. Code Sec. 25.0023)</v>
      </c>
      <c r="G60" t="str">
        <v>61016 - Appointed Directors</v>
      </c>
      <c r="H60" t="str">
        <v>61020 - Salaries - Assistant</v>
      </c>
      <c r="I60" t="str">
        <v>61025 - Supplemental Pay</v>
      </c>
      <c r="J60" t="str">
        <v>61030 - Salaries - Court Coordinators</v>
      </c>
      <c r="K60" t="str">
        <v>61040 - Salaries - Court Reporters</v>
      </c>
      <c r="L60" t="str">
        <v>61050 - Salaries - Overtime</v>
      </c>
      <c r="M60" t="str">
        <v>61060 - Salaries - Extra Help</v>
      </c>
      <c r="N60" t="str">
        <v>61061 - Salaries - Part-time Regular</v>
      </c>
      <c r="O60" t="str">
        <v>61062 - Salaries - Part-time Temporary</v>
      </c>
      <c r="P60" t="str">
        <v>61070 - Automobile Allowance</v>
      </c>
      <c r="Q60" t="str">
        <v>61080 - Mileage Reimbursement</v>
      </c>
      <c r="R60" t="str">
        <v>61090 - Salary Lag Account</v>
      </c>
      <c r="S60" t="str">
        <v>61110 - Social Security</v>
      </c>
      <c r="T60" t="str">
        <v>61111 - FICA_A01111</v>
      </c>
      <c r="U60" t="str">
        <v>61112 - Medicare_A01112</v>
      </c>
      <c r="V60" t="str">
        <v>61113 - PARS</v>
      </c>
      <c r="W60" t="str">
        <v>61120 - Sick Leave Payoff</v>
      </c>
      <c r="X60" t="str">
        <v>61140 - Insurance -Employer</v>
      </c>
      <c r="Y60" t="str">
        <v>61150 - Fringe Benefits Retirement-Employer</v>
      </c>
      <c r="Z60" t="str">
        <v>61160 - Unemployment Insurance</v>
      </c>
      <c r="AA60" t="str">
        <v>61190 - Workers Compensation- County</v>
      </c>
      <c r="AB60" t="str">
        <v>62001 - Operating - Budget Only</v>
      </c>
      <c r="AC60" t="str">
        <v>62010 - Advertising</v>
      </c>
      <c r="AD60" t="str">
        <v>62011 - Classified Advertising</v>
      </c>
      <c r="AE60" t="str">
        <v>62012 - Advertisement for Bids</v>
      </c>
      <c r="AF60" t="str">
        <v>62013 - Legal Notices</v>
      </c>
      <c r="AG60" t="str">
        <v>62014 - Other</v>
      </c>
      <c r="AH60" t="str">
        <v>62015 - Forfeiture Disbursements</v>
      </c>
      <c r="AI60" t="str">
        <v>62021 - Truck  Rental</v>
      </c>
      <c r="AJ60" t="str">
        <v>62022 - Equipment Rental</v>
      </c>
      <c r="AK60" t="str">
        <v>62023 - Building Rental</v>
      </c>
      <c r="AL60" t="str">
        <v>62024 - Other  Rental</v>
      </c>
      <c r="AM60" t="str">
        <v>62025 - Voting Machine Rental</v>
      </c>
      <c r="AN60" t="str">
        <v>62026 - Business Travel</v>
      </c>
      <c r="AO60" t="str">
        <v>62027 - Conference Travel</v>
      </c>
      <c r="AP60" t="str">
        <v>62028 - Legislative Travel</v>
      </c>
      <c r="AQ60" t="str">
        <v>62029 - Recruiting Travel</v>
      </c>
      <c r="AR60" t="str">
        <v>62030 - Administrative Expense</v>
      </c>
      <c r="AS60" t="str">
        <v>62031 - Administrative Expense Contra</v>
      </c>
      <c r="AT60" t="str">
        <v>62035 - Late Fees/Finance Charges</v>
      </c>
      <c r="AU60" t="str">
        <v>62036 - Day Treatment Program</v>
      </c>
      <c r="AV60" t="str">
        <v>62037 - Electronic Monitoring</v>
      </c>
      <c r="AW60" t="str">
        <v>62038 - Juvenile Groceries</v>
      </c>
      <c r="AX60" t="str">
        <v>62039 - Emergency Foster Care</v>
      </c>
      <c r="AY60" t="str">
        <v>62040 - Emergency Food Assistance</v>
      </c>
      <c r="AZ60" t="str">
        <v>62041 - Emergency Medical Assistance</v>
      </c>
      <c r="BA60" t="str">
        <v>62042 - School/Recreation Expense</v>
      </c>
      <c r="BB60" t="str">
        <v>62043 - Residential Placement</v>
      </c>
      <c r="BC60" t="str">
        <v>62044 - Medical Expenses</v>
      </c>
      <c r="BD60" t="str">
        <v>62050 - Conference/Staff Development Expense</v>
      </c>
      <c r="BE60" t="str">
        <v>62080 - Dues &amp; Subscriptions</v>
      </c>
      <c r="BF60" t="str">
        <v>62081 - Organizational Dues</v>
      </c>
      <c r="BG60" t="str">
        <v>62082 - Subscriptions</v>
      </c>
      <c r="BH60" t="str">
        <v>62083 - Refunds</v>
      </c>
      <c r="BI60" t="str">
        <v>62084 - Reporting Vital Statistics</v>
      </c>
      <c r="BJ60" t="str">
        <v>62090 - Property Less than $5000</v>
      </c>
      <c r="BK60" t="str">
        <v>62093 - Computer Hardware less than $5000</v>
      </c>
      <c r="BL60" t="str">
        <v>62094 - Software as a service</v>
      </c>
      <c r="BM60" t="str">
        <v>62095 - Computer Software</v>
      </c>
      <c r="BN60" t="str">
        <v>62097 - Radios less than $5000 (8/30/01)</v>
      </c>
      <c r="BO60" t="str">
        <v>62098 - Weapons - Guns, Rifles</v>
      </c>
      <c r="BP60" t="str">
        <v>62125 - Questioned Cost Reimbursement</v>
      </c>
      <c r="BQ60" t="str">
        <v>62136 - Court Appointed Interpreter</v>
      </c>
      <c r="BR60" t="str">
        <v>62140 - Transportation Assistance</v>
      </c>
      <c r="BS60" t="str">
        <v>62150 - License &amp; Permit Fees</v>
      </c>
      <c r="BT60" t="str">
        <v>62151 - Rental Assistance- Emergency</v>
      </c>
      <c r="BU60" t="str">
        <v>62152 - Rental Assistance - Long Term</v>
      </c>
      <c r="BV60" t="str">
        <v>62153 - Rental Assistance - Client ERAP</v>
      </c>
      <c r="BW60" t="str">
        <v>62154 - Furnishings Assistance</v>
      </c>
      <c r="BX60" t="str">
        <v>62155 - Juror Housing &amp; Meals</v>
      </c>
      <c r="BY60" t="str">
        <v>62156 - Notary /Bonds Fees</v>
      </c>
      <c r="BZ60" t="str">
        <v>62157 - Rental Assistance - Portability Vouchers</v>
      </c>
      <c r="CA60" t="str">
        <v>62160 - Office Supplies</v>
      </c>
      <c r="CB60" t="str">
        <v>62170 - Postage</v>
      </c>
      <c r="CC60" t="str">
        <v>62175 - Printing / Imaging Expense</v>
      </c>
      <c r="CD60" t="str">
        <v>62179 - Water/Sewer/Garbage</v>
      </c>
      <c r="CE60" t="str">
        <v>62180 - Emergency Assistance</v>
      </c>
      <c r="CF60" t="str">
        <v>62181 - Utilities Assistance - Elderly</v>
      </c>
      <c r="CG60" t="str">
        <v>62182 - Utilities Assistance - Emergency</v>
      </c>
      <c r="CH60" t="str">
        <v>62183 - Utilities Assistance - Co Payment</v>
      </c>
      <c r="CI60" t="str">
        <v>62184 - Utilities Assistance - Mortgage</v>
      </c>
      <c r="CJ60" t="str">
        <v>62185 - Utitlities Assitance - ERAP Client</v>
      </c>
      <c r="CK60" t="str">
        <v>62186 - Utilities Assistance</v>
      </c>
      <c r="CL60" t="str">
        <v>62187 - Utilities</v>
      </c>
      <c r="CM60" t="str">
        <v>62188 - Print Shop Expenses</v>
      </c>
      <c r="CN60" t="str">
        <v>62189 - Publications</v>
      </c>
      <c r="CO60" t="str">
        <v>62190 - Testing Expense</v>
      </c>
      <c r="CP60" t="str">
        <v>62191 - Mortgage Assistance</v>
      </c>
      <c r="CQ60" t="str">
        <v>62192 - Transportation Assistance</v>
      </c>
      <c r="CR60" t="str">
        <v>62195 - Other Miscellaneous</v>
      </c>
      <c r="CS60" t="str">
        <v>62200 - Engineering</v>
      </c>
      <c r="CT60" t="str">
        <v>62210 - Shipping &amp; Handing (Freight)</v>
      </c>
      <c r="CU60" t="str">
        <v>62211 - Telephones</v>
      </c>
      <c r="CV60" t="str">
        <v>62212 - Cellular Phones</v>
      </c>
      <c r="CW60" t="str">
        <v>62213 - Pagers</v>
      </c>
      <c r="CX60" t="str">
        <v>62214 - Internet Access</v>
      </c>
      <c r="CY60" t="str">
        <v>62215 - Telecom maintenance and repair</v>
      </c>
      <c r="CZ60" t="str">
        <v>62216 - Telecom contracts</v>
      </c>
      <c r="DA60" t="str">
        <v>62217 - Telecommunications</v>
      </c>
      <c r="DB60" t="str">
        <v>62218 - Telephone Reimbursement</v>
      </c>
      <c r="DC60" t="str">
        <v>62219 - Long Distance</v>
      </c>
      <c r="DD60" t="str">
        <v>62221 - Financial &amp; Audit</v>
      </c>
      <c r="DE60" t="str">
        <v>62222 - Sign Painting &amp; Lettering</v>
      </c>
      <c r="DF60" t="str">
        <v>62223 - Medical Services</v>
      </c>
      <c r="DG60" t="str">
        <v>62225 - Other Professional Fees</v>
      </c>
      <c r="DH60" t="str">
        <v>62226 - Professional Fees - Sub-Recipients</v>
      </c>
      <c r="DI60" t="str">
        <v>62227 - Collection Fees - Linebarger</v>
      </c>
      <c r="DJ60" t="str">
        <v>62228 - Judical Region - Local Issue</v>
      </c>
      <c r="DK60" t="str">
        <v>62229 - Contra - Reimbursement from Ci</v>
      </c>
      <c r="DL60" t="str">
        <v>62235 - DDA - Spendable Balance</v>
      </c>
      <c r="DM60" t="str">
        <v>62240 - Incentives- Participants</v>
      </c>
      <c r="DN60" t="str">
        <v>62250 - Incentives- Grants</v>
      </c>
      <c r="DO60" t="str">
        <v>62254 - Lumber</v>
      </c>
      <c r="DP60" t="str">
        <v>62255 - Steel &amp; Iron</v>
      </c>
      <c r="DQ60" t="str">
        <v>62256 - Concrete Pipes</v>
      </c>
      <c r="DR60" t="str">
        <v>62257 - Sand</v>
      </c>
      <c r="DS60" t="str">
        <v>62258 - Chat</v>
      </c>
      <c r="DT60" t="str">
        <v>62259 - Liquid Asphalt</v>
      </c>
      <c r="DU60" t="str">
        <v>62260 - Asphalt Plant Mix</v>
      </c>
      <c r="DV60" t="str">
        <v>62261 - Cement Slurry</v>
      </c>
      <c r="DW60" t="str">
        <v>62262 - Road Gravel</v>
      </c>
      <c r="DX60" t="str">
        <v>62263 - Hazardous Waste Disposal</v>
      </c>
      <c r="DY60" t="str">
        <v>62264 - Waste Disposal</v>
      </c>
      <c r="DZ60" t="str">
        <v>62265 - Trash / Litter Removal</v>
      </c>
      <c r="EA60" t="str">
        <v>62266 - Cement Sacrete</v>
      </c>
      <c r="EB60" t="str">
        <v>62267 - Signage</v>
      </c>
      <c r="EC60" t="str">
        <v>62268 - Surety Bonds</v>
      </c>
      <c r="ED60" t="str">
        <v>62269 - Death/Burial Expense</v>
      </c>
      <c r="EE60" t="str">
        <v>62270 - Line Stabilizer</v>
      </c>
      <c r="EF60" t="str">
        <v>62271 - Delivery Service</v>
      </c>
      <c r="EG60" t="str">
        <v>62275 - Usage Equipment</v>
      </c>
      <c r="EH60" t="str">
        <v>62280 - Usage Materials/Burdened</v>
      </c>
      <c r="EI60" t="str">
        <v>62285 - Fuel</v>
      </c>
      <c r="EJ60" t="str">
        <v>62310 - Petit Jury</v>
      </c>
      <c r="EK60" t="str">
        <v>62320 - Grand Jury</v>
      </c>
      <c r="EL60" t="str">
        <v>62330 - Visiting Judges</v>
      </c>
      <c r="EM60" t="str">
        <v>62340 - Visiting Court Reporters</v>
      </c>
      <c r="EN60" t="str">
        <v>62350 - Election Workers</v>
      </c>
      <c r="EO60" t="str">
        <v>62351 - DCCCD  Fitness Center</v>
      </c>
      <c r="EP60" t="str">
        <v>62352 - Room &amp; Board</v>
      </c>
      <c r="EQ60" t="str">
        <v>62353 - Cable Television</v>
      </c>
      <c r="ER60" t="str">
        <v>62354 - Relocation Expense</v>
      </c>
      <c r="ES60" t="str">
        <v>62355 - Miscellaneous Reimbursables</v>
      </c>
      <c r="ET60" t="str">
        <v>62356 - Maintenance Contracts</v>
      </c>
      <c r="EU60" t="str">
        <v>62357 - CPS Contracts</v>
      </c>
      <c r="EV60" t="str">
        <v>62358 - General Liability</v>
      </c>
      <c r="EW60" t="str">
        <v>62359 - Property Insurance</v>
      </c>
      <c r="EX60" t="str">
        <v>62360 - Insurance</v>
      </c>
      <c r="EY60" t="str">
        <v>62361 - Data Processing Contract</v>
      </c>
      <c r="EZ60" t="str">
        <v>62362 - Workers Comp (Courtesy Patrol)</v>
      </c>
      <c r="FA60" t="str">
        <v>62363 - Fire Fighting</v>
      </c>
      <c r="FB60" t="str">
        <v>62364 - Claims Against County</v>
      </c>
      <c r="FC60" t="str">
        <v>62365 - Janitorial Service -Contractual</v>
      </c>
      <c r="FD60" t="str">
        <v>62366 - Records Management Contracts</v>
      </c>
      <c r="FE60" t="str">
        <v>62367 - Other Contractual Services</v>
      </c>
      <c r="FF60" t="str">
        <v>62368 - Water Improvements - CDBG</v>
      </c>
      <c r="FG60" t="str">
        <v>62369 - Streets/Sidewalks - CDBG</v>
      </c>
      <c r="FH60" t="str">
        <v>62370 - Housing Reconstruction - CDBG</v>
      </c>
      <c r="FI60" t="str">
        <v>62371 - Transfer to State</v>
      </c>
      <c r="FJ60" t="str">
        <v>62372 - Indirect Costs</v>
      </c>
      <c r="FK60" t="str">
        <v>62373 - EMS Service</v>
      </c>
      <c r="FL60" t="str">
        <v>62374 - Mental Health State Contracts</v>
      </c>
      <c r="FM60" t="str">
        <v>62375 - Blight Removal/Demolition - CDBG</v>
      </c>
      <c r="FN60" t="str">
        <v>62376 - Housing Construction - CDBG</v>
      </c>
      <c r="FO60" t="str">
        <v>62377 - Building Improvements - CDBG</v>
      </c>
      <c r="FP60" t="str">
        <v>62378 - Sewer Improvements - CDBG</v>
      </c>
      <c r="FQ60" t="str">
        <v>62379 - Code Adminisstrator - CDBF</v>
      </c>
      <c r="FR60" t="str">
        <v>62405 - Tuition Reimbursement</v>
      </c>
      <c r="FS60" t="str">
        <v>62410 - Substitute Court Reporters</v>
      </c>
      <c r="FT60" t="str">
        <v>62430 - Consulting Fees</v>
      </c>
      <c r="FU60" t="str">
        <v>62440 - Classroom Training</v>
      </c>
      <c r="FV60" t="str">
        <v>62460 - Training Fees</v>
      </c>
      <c r="FW60" t="str">
        <v>62462 - Registration Fees - Training</v>
      </c>
      <c r="FX60" t="str">
        <v>62465 - Court Appointed Masters/Refere</v>
      </c>
      <c r="FY60" t="str">
        <v>62470 - Court Appted Atty - Other allowable Exp District Court</v>
      </c>
      <c r="FZ60" t="str">
        <v>62471 - Court Appted Atty - Other allowable Exp County Court</v>
      </c>
      <c r="GA60" t="str">
        <v>62472 - Court Appted Atty - Other allowable Exp Appeals</v>
      </c>
      <c r="GB60" t="str">
        <v>62473 - Court Appted Atty - Misdemeanor</v>
      </c>
      <c r="GC60" t="str">
        <v>62474 - Court Appted Atty - County Court Appeal</v>
      </c>
      <c r="GD60" t="str">
        <v>62475 - Court Appted Atty - Felony</v>
      </c>
      <c r="GE60" t="str">
        <v>62476 - Court Appted Atty - Captial Murder</v>
      </c>
      <c r="GF60" t="str">
        <v>62477 - Court Appted Atty - Writs</v>
      </c>
      <c r="GG60" t="str">
        <v>62478 - Court Appted Atty - Investigator</v>
      </c>
      <c r="GH60" t="str">
        <v>62479 - Court Appted Atty -Child Welfare</v>
      </c>
      <c r="GI60" t="str">
        <v>62480 - Court Appted Atty - Delinquency</v>
      </c>
      <c r="GJ60" t="str">
        <v>62481 - Court Appointed Atty. -   Death Penalty</v>
      </c>
      <c r="GK60" t="str">
        <v>62482 - Court Appted Atty - No Charges</v>
      </c>
      <c r="GL60" t="str">
        <v>62483 - Court Appted Atty - District Court Appeal</v>
      </c>
      <c r="GM60" t="str">
        <v>62484 - Courty Appted Atty - Other allowable Exp Capital</v>
      </c>
      <c r="GN60" t="str">
        <v>62485 - Ct. Appt. Ad-Iitem Full Guardianship</v>
      </c>
      <c r="GO60" t="str">
        <v>62486 - Court Appointed Advocates</v>
      </c>
      <c r="GP60" t="str">
        <v>62488 - Trial Expense Other Court Costs</v>
      </c>
      <c r="GQ60" t="str">
        <v>62491 - Transcripts of Proceedings</v>
      </c>
      <c r="GR60" t="str">
        <v>62492 - Mediators</v>
      </c>
      <c r="GS60" t="str">
        <v>62493 - Witness Fees</v>
      </c>
      <c r="GT60" t="str">
        <v>62494 - Expenses -Visiting Judges &amp; CT Reporters</v>
      </c>
      <c r="GU60" t="str">
        <v>62495 - Attorney Pro Tem</v>
      </c>
      <c r="GV60" t="str">
        <v>62496 - Appraisal District Share</v>
      </c>
      <c r="GW60" t="str">
        <v>62497 - Expert Testimony - Non PSYCH</v>
      </c>
      <c r="GX60" t="str">
        <v>62498 - Expert Testimony - Psych</v>
      </c>
      <c r="GY60" t="str">
        <v>62499 - Expert Testimony - Non Psych Capital</v>
      </c>
      <c r="GZ60" t="str">
        <v>62500 - Expert Testimony - PD</v>
      </c>
      <c r="HA60" t="str">
        <v>62501 - Expert Testimony - Psych Capital</v>
      </c>
      <c r="HB60" t="str">
        <v>62502 - Capital Public Defender Expert Witness</v>
      </c>
      <c r="HC60" t="str">
        <v>62505 - Investigator - Capital</v>
      </c>
      <c r="HD60" t="str">
        <v>62510 - Ammunition/Explosives</v>
      </c>
      <c r="HE60" t="str">
        <v>62520 - Crime Scene Supplies</v>
      </c>
      <c r="HF60" t="str">
        <v>62530 - Law Enforcement Badges</v>
      </c>
      <c r="HG60" t="str">
        <v>62535 - Bulletproof Vests</v>
      </c>
      <c r="HH60" t="str">
        <v>62540 - Groceries</v>
      </c>
      <c r="HI60" t="str">
        <v>62543 - Vehicles Insurance</v>
      </c>
      <c r="HJ60" t="str">
        <v>62544 - Other</v>
      </c>
      <c r="HK60" t="str">
        <v>62545 - Household Utensils</v>
      </c>
      <c r="HL60" t="str">
        <v>62550 - Kitchen Supplies</v>
      </c>
      <c r="HM60" t="str">
        <v>62555 - Detention Supplies</v>
      </c>
      <c r="HN60" t="str">
        <v>62556 - Personal Care Toiletries</v>
      </c>
      <c r="HO60" t="str">
        <v>62560 - Land-Open Spaces and PW</v>
      </c>
      <c r="HP60" t="str">
        <v>62565 - Citi Lead Projects - Public Wks</v>
      </c>
      <c r="HQ60" t="str">
        <v>62567 - Professional Services</v>
      </c>
      <c r="HR60" t="str">
        <v>62568 - R O W</v>
      </c>
      <c r="HS60" t="str">
        <v>62569 - Land Improvment- Highways and Streets</v>
      </c>
      <c r="HT60" t="str">
        <v>62570 - Construction</v>
      </c>
      <c r="HU60" t="str">
        <v>62571 - Special Commissioners</v>
      </c>
      <c r="HV60" t="str">
        <v>62575 - Clothing  &amp;  Bedding</v>
      </c>
      <c r="HW60" t="str">
        <v>62580 - Reserve Deputy Bond</v>
      </c>
      <c r="HX60" t="str">
        <v>62585 - Informant Fees</v>
      </c>
      <c r="HY60" t="str">
        <v>62590 - County Auto Maintenance</v>
      </c>
      <c r="HZ60" t="str">
        <v>62595 - Vehicle Emissions Repairs</v>
      </c>
      <c r="IA60" t="str">
        <v>62610 - Auto Parts &amp; Supplies</v>
      </c>
      <c r="IB60" t="str">
        <v>62620 - Towing / Road Service</v>
      </c>
      <c r="IC60" t="str">
        <v>62630 - Radio Parts &amp; Supplies</v>
      </c>
      <c r="ID60" t="str">
        <v>62635 - Materials and Supplies</v>
      </c>
      <c r="IE60" t="str">
        <v>62640 - Maintenance/Labor on Building/Office Equipment</v>
      </c>
      <c r="IF60" t="str">
        <v>62650 - Special Equipment Maintenance</v>
      </c>
      <c r="IG60" t="str">
        <v>62660 - Computer Maintenance (Non Contractual)</v>
      </c>
      <c r="IH60" t="str">
        <v>62670 - Maintenance</v>
      </c>
      <c r="II60" t="str">
        <v>62680 - Building Material</v>
      </c>
      <c r="IJ60" t="str">
        <v>62690 - Hardware &amp; Electrical Supplies</v>
      </c>
      <c r="IK60" t="str">
        <v>62710 - Plumbing Supplies</v>
      </c>
      <c r="IL60" t="str">
        <v>62720 - Janitorial Supplies</v>
      </c>
      <c r="IM60" t="str">
        <v>62730 - Small Tools</v>
      </c>
      <c r="IN60" t="str">
        <v>62740 - Painting Supplies</v>
      </c>
      <c r="IO60" t="str">
        <v>62750 - Welding Supplies</v>
      </c>
      <c r="IP60" t="str">
        <v>62760 - Ground Maintenance</v>
      </c>
      <c r="IQ60" t="str">
        <v>62770 - Extermination/Fumigation</v>
      </c>
      <c r="IR60" t="str">
        <v>62810 - Groceries-Other</v>
      </c>
      <c r="IS60" t="str">
        <v>62815 - Jury Room Supplies</v>
      </c>
      <c r="IT60" t="str">
        <v>62818 - FM-Minor Building Alterations</v>
      </c>
      <c r="IU60" t="str">
        <v>62820 - Agricultural Supplies</v>
      </c>
      <c r="IV60" t="str">
        <v>62825 - Animal &amp; Livestock Feed &amp; Supplies</v>
      </c>
      <c r="IW60" t="str">
        <v>62830 - Animal Disposal</v>
      </c>
      <c r="IX60" t="str">
        <v>62835 - Autopsy Supplies</v>
      </c>
      <c r="IY60" t="str">
        <v>62840 - Laboratory Supplies</v>
      </c>
      <c r="IZ60" t="str">
        <v>62845 - Chemicals</v>
      </c>
      <c r="JA60" t="str">
        <v>62846 - Cylinder Gases</v>
      </c>
      <c r="JB60" t="str">
        <v>62847 - Drafting /Survey Supplies</v>
      </c>
      <c r="JC60" t="str">
        <v>62860 - FM-ADA Improvements</v>
      </c>
      <c r="JD60" t="str">
        <v>62861 - FM-Flooring updates</v>
      </c>
      <c r="JE60" t="str">
        <v>62862 - FM-Environmental Remediation</v>
      </c>
      <c r="JF60" t="str">
        <v>62863 - FM-HVAC Repair</v>
      </c>
      <c r="JG60" t="str">
        <v>62864 - FM-Minor Building Alterations</v>
      </c>
      <c r="JH60" t="str">
        <v>62865 - FM-Landscaping</v>
      </c>
      <c r="JI60" t="str">
        <v>62866 - FM-ADA Improvements</v>
      </c>
      <c r="JJ60" t="str">
        <v>62867 - FM-Lighting</v>
      </c>
      <c r="JK60" t="str">
        <v>62868 - FM-Other Facility Expense</v>
      </c>
      <c r="JL60" t="str">
        <v>62869 - FM-Fire Alarm&amp; Smoke Detectors</v>
      </c>
      <c r="JM60" t="str">
        <v>62871 - FM-Other Facility Expense</v>
      </c>
      <c r="JN60" t="str">
        <v>62872 - FM-Parking Program</v>
      </c>
      <c r="JO60" t="str">
        <v>62873 - FM-Emergency Management System</v>
      </c>
      <c r="JP60" t="str">
        <v>62874 - FM-Electrical</v>
      </c>
      <c r="JQ60" t="str">
        <v>62875 - FM-Plumbing</v>
      </c>
      <c r="JR60" t="str">
        <v>62876 - FM-Elevators</v>
      </c>
      <c r="JS60" t="str">
        <v>62880 - Election Supplies</v>
      </c>
      <c r="JT60" t="str">
        <v>62890 - Voting Machine Supplies</v>
      </c>
      <c r="JU60" t="str">
        <v>62910 - Voting Machine Transportation</v>
      </c>
      <c r="JV60" t="str">
        <v>62920 - Drug &amp; Medical Supplies</v>
      </c>
      <c r="JW60" t="str">
        <v>62930 - Photo Supplies</v>
      </c>
      <c r="JX60" t="str">
        <v>62935 - Two-Way Radios</v>
      </c>
      <c r="JY60" t="str">
        <v>62940 - Laundry &amp; Cleaning Supplies</v>
      </c>
      <c r="JZ60" t="str">
        <v>62950 - Books &amp; Supplements</v>
      </c>
      <c r="KA60" t="str">
        <v>62960 - Training Supplies</v>
      </c>
      <c r="KB60" t="str">
        <v>62970 - Uniforms</v>
      </c>
      <c r="KC60" t="str">
        <v>62975 - Payment Old Cancelled Warrants</v>
      </c>
      <c r="KD60" t="str">
        <v>62980 - Auto Expense - Incidental</v>
      </c>
      <c r="KE60" t="str">
        <v>62990 - Special Allocation - Welfare Dept.</v>
      </c>
      <c r="KF60" t="str">
        <v>62995 - Lease Expenses</v>
      </c>
      <c r="KG60" t="str">
        <v>63101 - GT6112-Substitute Teacher Salaries</v>
      </c>
      <c r="KH60" t="str">
        <v>63102 - GT6119-Teachers and Other Prof</v>
      </c>
      <c r="KI60" t="str">
        <v>63103 - GT6121-Extra Duty Pay /Overtime</v>
      </c>
      <c r="KJ60" t="str">
        <v>63104 - GT6129-Support Salaries</v>
      </c>
      <c r="KK60" t="str">
        <v>63105 - GT6141-Social Security / Medic</v>
      </c>
      <c r="KL60" t="str">
        <v>63106 - GT6142-Group Health and Life I</v>
      </c>
      <c r="KM60" t="str">
        <v>63107 - GT6143-Workers Compensation</v>
      </c>
      <c r="KN60" t="str">
        <v>63108 - GT6145-Unemployment Compensation</v>
      </c>
      <c r="KO60" t="str">
        <v>63109 - GT6146-Teacher Retirement / TR</v>
      </c>
      <c r="KP60" t="str">
        <v>63110 - GT6200-No Description</v>
      </c>
      <c r="KQ60" t="str">
        <v>63111 - GT6211-Legal Services</v>
      </c>
      <c r="KR60" t="str">
        <v>63112 - GT6212-Audit Services</v>
      </c>
      <c r="KS60" t="str">
        <v>63113 - GT6239-Education Service Center</v>
      </c>
      <c r="KT60" t="str">
        <v>63114 - GT6249-Maintenance and Repair</v>
      </c>
      <c r="KU60" t="str">
        <v>63115 - GT6259-Utilities</v>
      </c>
      <c r="KV60" t="str">
        <v>63116 - GT6269-Rentals - Operating Lea</v>
      </c>
      <c r="KW60" t="str">
        <v>63117 - GT6299-No Description</v>
      </c>
      <c r="KX60" t="str">
        <v>63118 - GT6319-Supplies for Maintenanc</v>
      </c>
      <c r="KY60" t="str">
        <v>63119 - GT6321-Textbooks</v>
      </c>
      <c r="KZ60" t="str">
        <v>63120 - GT6329-No Description</v>
      </c>
      <c r="LA60" t="str">
        <v>63121 - GT6339-Testing Materials</v>
      </c>
      <c r="LB60" t="str">
        <v>63122 - GT6399-Supplies and Materials</v>
      </c>
      <c r="LC60" t="str">
        <v>63123 - GT6411-Employee Travel</v>
      </c>
      <c r="LD60" t="str">
        <v>63124 - GT6429-Insurance Cost</v>
      </c>
      <c r="LE60" t="str">
        <v>63125 - GT6494-No Description</v>
      </c>
      <c r="LF60" t="str">
        <v>63126 - GT6499-Fees, Dues and Other Ex</v>
      </c>
      <c r="LG60" t="str">
        <v>67520 - Interest Payment</v>
      </c>
      <c r="LH60" t="str">
        <v>67525 - Premium &amp; Discount Amortization - Debt</v>
      </c>
      <c r="LI60" t="str">
        <v>67530 - Principal Payment</v>
      </c>
      <c r="LJ60" t="str">
        <v>67532 - Debt Issuance Costs</v>
      </c>
      <c r="LK60" t="str">
        <v>67535 - Deferred Debt Issuance Amortization</v>
      </c>
      <c r="LL60" t="str">
        <v>68001 - Property - Budget Only</v>
      </c>
      <c r="LM60" t="str">
        <v>68010 - Engineering &amp; Design ( Other than CMAQ)</v>
      </c>
      <c r="LN60" t="str">
        <v>68011 - Capital Outlay Other</v>
      </c>
      <c r="LO60" t="str">
        <v>68020 - Professional/Consultant Fees</v>
      </c>
      <c r="LP60" t="str">
        <v>68050 - Administrative Costs- Property</v>
      </c>
      <c r="LQ60" t="str">
        <v>68110 - Land - DO NOT USE</v>
      </c>
      <c r="LR60" t="str">
        <v>68111 - Land-NEW</v>
      </c>
      <c r="LS60" t="str">
        <v>68115 - Land Improvements</v>
      </c>
      <c r="LT60" t="str">
        <v>68116 - Land Improvements-NEW</v>
      </c>
      <c r="LU60" t="str">
        <v>68120 - Buildings</v>
      </c>
      <c r="LV60" t="str">
        <v>68121 - Building Reno - 20 year</v>
      </c>
      <c r="LW60" t="str">
        <v>68130 - Building Improvements</v>
      </c>
      <c r="LX60" t="str">
        <v>68131 - Tenant Build Out - Leasehold</v>
      </c>
      <c r="LY60" t="str">
        <v>68132 - Major Elevator Improvements</v>
      </c>
      <c r="LZ60" t="str">
        <v>68136 - Capx Temp Buildings</v>
      </c>
      <c r="MA60" t="str">
        <v>68141 - R-O-W - Land</v>
      </c>
      <c r="MB60" t="str">
        <v>68144 - R-O-W - Appraisers Fees</v>
      </c>
      <c r="MC60" t="str">
        <v>68147 - R-O-W - Title Expense</v>
      </c>
      <c r="MD60" t="str">
        <v>68149 - R-O-W - Sole Expense of State</v>
      </c>
      <c r="ME60" t="str">
        <v>68180 - Property Inspection</v>
      </c>
      <c r="MF60" t="str">
        <v>68185 - Archeological Survey</v>
      </c>
      <c r="MG60" t="str">
        <v>68190 - Architects Fees</v>
      </c>
      <c r="MH60" t="str">
        <v>68210 - Construction in Progress_A08210</v>
      </c>
      <c r="MI60" t="str">
        <v>68293 - Computer Hardware - Non capital outlay</v>
      </c>
      <c r="MJ60" t="str">
        <v>68294 - Computer Software As A Service - Not capitallized</v>
      </c>
      <c r="MK60" t="str">
        <v>68295 - Software Purchase - Non CAP</v>
      </c>
      <c r="ML60" t="str">
        <v>68311 - Roads</v>
      </c>
      <c r="MM60" t="str">
        <v>68312 - Bridges</v>
      </c>
      <c r="MN60" t="str">
        <v>68314 - Quality Control - Roads &amp; Bridge</v>
      </c>
      <c r="MO60" t="str">
        <v>68318 - Capital exp-cities</v>
      </c>
      <c r="MP60" t="str">
        <v>68319 - Capital - Contra (Reimbursement from Cities</v>
      </c>
      <c r="MQ60" t="str">
        <v>68330 - Curb, Gutter, &amp; Drainage</v>
      </c>
      <c r="MR60" t="str">
        <v>68399 - Capital-contra-cities</v>
      </c>
      <c r="MS60" t="str">
        <v>68410 - Furniture &amp; Equipment</v>
      </c>
      <c r="MT60" t="str">
        <v>68414 - Office Equipment</v>
      </c>
      <c r="MU60" t="str">
        <v>68415 - Equipment, Fixed Assets</v>
      </c>
      <c r="MV60" t="str">
        <v>68416 - Medical Equipment</v>
      </c>
      <c r="MW60" t="str">
        <v>68417 - Telephone Equipment</v>
      </c>
      <c r="MX60" t="str">
        <v>68418 - General Equipment</v>
      </c>
      <c r="MY60" t="str">
        <v>68419 - Laundry Equipment</v>
      </c>
      <c r="MZ60" t="str">
        <v>68520 - Telecommunication Equipment</v>
      </c>
      <c r="NA60" t="str">
        <v>68530 - Law Library Books (Complete Se</v>
      </c>
      <c r="NB60" t="str">
        <v>68610 - Special Equipment Maintenance</v>
      </c>
      <c r="NC60" t="str">
        <v>68615 - Road Construction Equipment</v>
      </c>
      <c r="ND60" t="str">
        <v>68616 - Laboratory Equipment</v>
      </c>
      <c r="NE60" t="str">
        <v>68620 - Vehicles</v>
      </c>
      <c r="NF60" t="str">
        <v>68621 - Electric Vehicles</v>
      </c>
      <c r="NG60" t="str">
        <v>68625 - Trucks</v>
      </c>
      <c r="NH60" t="str">
        <v>68630 - Computer Hardware</v>
      </c>
      <c r="NI60" t="str">
        <v>68639 - Software - Other Exp</v>
      </c>
      <c r="NJ60" t="str">
        <v>68640 - Computer Software over $10000</v>
      </c>
      <c r="NK60" t="str">
        <v>68641 - Software Dev, Imp, Cons Fees</v>
      </c>
      <c r="NL60" t="str">
        <v>68642 - Leases NonCapitalized F196 only</v>
      </c>
      <c r="NM60" t="str">
        <v>68643 - Capital Leases</v>
      </c>
      <c r="NN60" t="str">
        <v>68708 - Property - Traffic Signs</v>
      </c>
      <c r="NO60" t="str">
        <v>68713 - Property - Kitchen Equipment</v>
      </c>
      <c r="NP60" t="str">
        <v>68801 - Flooring Updates</v>
      </c>
      <c r="NQ60" t="str">
        <v>68803 - FM-Electrical</v>
      </c>
      <c r="NR60" t="str">
        <v>68806 - FM-Energy Management system</v>
      </c>
      <c r="NS60" t="str">
        <v>68809 - FM-Environmental Remediation</v>
      </c>
      <c r="NT60" t="str">
        <v>68812 - FM-Fire Alarm&amp; Smoke Detectors</v>
      </c>
      <c r="NU60" t="str">
        <v>68815 - FM-HVAC Repair</v>
      </c>
      <c r="NV60" t="str">
        <v>68818 - FM-Minor building alterations</v>
      </c>
      <c r="NW60" t="str">
        <v>68821 - FM-Painting</v>
      </c>
      <c r="NX60" t="str">
        <v>68824 - FM-Parking Program</v>
      </c>
      <c r="NY60" t="str">
        <v>68827 - FM_Plumbing</v>
      </c>
      <c r="NZ60" t="str">
        <v>68830 - FM-Roofing</v>
      </c>
      <c r="OA60" t="str">
        <v>68833 - Telcom</v>
      </c>
      <c r="OB60" t="str">
        <v>68836 - FM-Waterproofing</v>
      </c>
      <c r="OC60" t="str">
        <v>68839 - FM-Windows</v>
      </c>
      <c r="OD60" t="str">
        <v>68842 - FM-Landscaping</v>
      </c>
      <c r="OE60" t="str">
        <v>68845 - FM-ADA Improvements</v>
      </c>
      <c r="OF60" t="str">
        <v>68851 - FM-Lighting</v>
      </c>
      <c r="OG60" t="str">
        <v>68871 - FM-Other Facility Expense</v>
      </c>
      <c r="OH60" t="str">
        <v>68950 - Depreciation</v>
      </c>
      <c r="OI60" t="str">
        <v xml:space="preserve">68951 - Amortization </v>
      </c>
      <c r="OJ60" t="str">
        <v>68955 - Depreciation Adjustment - FA</v>
      </c>
      <c r="OK60" t="str">
        <v>68960 - Gain/Loss - NBV - FA</v>
      </c>
      <c r="OL60" t="str">
        <v>68961 - Cost of Removal Gain/Loss</v>
      </c>
      <c r="OM60" t="str">
        <v>69305 - Retiree-Health</v>
      </c>
      <c r="ON60" t="str">
        <v>69310 - W. Comp. Admin. Fee Expenses</v>
      </c>
      <c r="OO60" t="str">
        <v>69315 - Prescriptions</v>
      </c>
      <c r="OP60" t="str">
        <v>69320 - Administrative Fees-INS TRUST</v>
      </c>
      <c r="OQ60" t="str">
        <v>69325 - Trust - Section 125 Flex Claims</v>
      </c>
      <c r="OR60" t="str">
        <v>69330 - Trust - Optumhealth Bank</v>
      </c>
      <c r="OS60" t="str">
        <v>69335 - Trust - Miscellaneous Expenses</v>
      </c>
      <c r="OT60" t="str">
        <v>69340 - North Texas Alliance</v>
      </c>
      <c r="OU60" t="str">
        <v>69345 - Trust - Texas Health Choice</v>
      </c>
      <c r="OV60" t="str">
        <v>69350 - Trust - Safeguard Dental</v>
      </c>
      <c r="OW60" t="str">
        <v>69355 - Trust-Mental Health Network services</v>
      </c>
      <c r="OX60" t="str">
        <v>69360 - Trust - Refunds Medical Payments</v>
      </c>
      <c r="OY60" t="str">
        <v>69365 - Affordalbe Care ACT</v>
      </c>
      <c r="OZ60" t="str">
        <v>69370 - Special &amp; Trust Disbursements</v>
      </c>
      <c r="PA60" t="str">
        <v>69375 - ISF-Workers Comp Expenses</v>
      </c>
    </row>
    <row r="61" spans="1:417" x14ac:dyDescent="0.25">
      <c r="A61" t="str" cm="1">
        <f t="array" ref="A61:PA61">TRANSPOSE(_xlfn._xlws.SORT(_xlfn._xlws.FILTER(TableAccount[Account List],ISNUMBER(SEARCH(Travel!Z62,TableAccount[Account List])))))</f>
        <v>61010 - Salaries - Official</v>
      </c>
      <c r="B61" t="str">
        <v>61011 - District Court Judges(Tex. Govt. Code Sec. 659.012(a)(1))</v>
      </c>
      <c r="C61" t="str">
        <v>61012 - Court of Appeals Justices(Tex. Govt. Code Sec. 659.012(a)(2))</v>
      </c>
      <c r="D61" t="str">
        <v>61013 - Supreme Court Justices &amp; Court of Criminal Appeals Judges(Tex. Govt. Code Sec. 659.012(a)(3))</v>
      </c>
      <c r="E61" t="str">
        <v>61014 - County Court at Law Judges (Tex. Govt. Code Sec. 25.0005)</v>
      </c>
      <c r="F61" t="str">
        <v>61015 - Probate Court Judges(Tex. Govt. Code Sec. 25.0023)</v>
      </c>
      <c r="G61" t="str">
        <v>61016 - Appointed Directors</v>
      </c>
      <c r="H61" t="str">
        <v>61020 - Salaries - Assistant</v>
      </c>
      <c r="I61" t="str">
        <v>61025 - Supplemental Pay</v>
      </c>
      <c r="J61" t="str">
        <v>61030 - Salaries - Court Coordinators</v>
      </c>
      <c r="K61" t="str">
        <v>61040 - Salaries - Court Reporters</v>
      </c>
      <c r="L61" t="str">
        <v>61050 - Salaries - Overtime</v>
      </c>
      <c r="M61" t="str">
        <v>61060 - Salaries - Extra Help</v>
      </c>
      <c r="N61" t="str">
        <v>61061 - Salaries - Part-time Regular</v>
      </c>
      <c r="O61" t="str">
        <v>61062 - Salaries - Part-time Temporary</v>
      </c>
      <c r="P61" t="str">
        <v>61070 - Automobile Allowance</v>
      </c>
      <c r="Q61" t="str">
        <v>61080 - Mileage Reimbursement</v>
      </c>
      <c r="R61" t="str">
        <v>61090 - Salary Lag Account</v>
      </c>
      <c r="S61" t="str">
        <v>61110 - Social Security</v>
      </c>
      <c r="T61" t="str">
        <v>61111 - FICA_A01111</v>
      </c>
      <c r="U61" t="str">
        <v>61112 - Medicare_A01112</v>
      </c>
      <c r="V61" t="str">
        <v>61113 - PARS</v>
      </c>
      <c r="W61" t="str">
        <v>61120 - Sick Leave Payoff</v>
      </c>
      <c r="X61" t="str">
        <v>61140 - Insurance -Employer</v>
      </c>
      <c r="Y61" t="str">
        <v>61150 - Fringe Benefits Retirement-Employer</v>
      </c>
      <c r="Z61" t="str">
        <v>61160 - Unemployment Insurance</v>
      </c>
      <c r="AA61" t="str">
        <v>61190 - Workers Compensation- County</v>
      </c>
      <c r="AB61" t="str">
        <v>62001 - Operating - Budget Only</v>
      </c>
      <c r="AC61" t="str">
        <v>62010 - Advertising</v>
      </c>
      <c r="AD61" t="str">
        <v>62011 - Classified Advertising</v>
      </c>
      <c r="AE61" t="str">
        <v>62012 - Advertisement for Bids</v>
      </c>
      <c r="AF61" t="str">
        <v>62013 - Legal Notices</v>
      </c>
      <c r="AG61" t="str">
        <v>62014 - Other</v>
      </c>
      <c r="AH61" t="str">
        <v>62015 - Forfeiture Disbursements</v>
      </c>
      <c r="AI61" t="str">
        <v>62021 - Truck  Rental</v>
      </c>
      <c r="AJ61" t="str">
        <v>62022 - Equipment Rental</v>
      </c>
      <c r="AK61" t="str">
        <v>62023 - Building Rental</v>
      </c>
      <c r="AL61" t="str">
        <v>62024 - Other  Rental</v>
      </c>
      <c r="AM61" t="str">
        <v>62025 - Voting Machine Rental</v>
      </c>
      <c r="AN61" t="str">
        <v>62026 - Business Travel</v>
      </c>
      <c r="AO61" t="str">
        <v>62027 - Conference Travel</v>
      </c>
      <c r="AP61" t="str">
        <v>62028 - Legislative Travel</v>
      </c>
      <c r="AQ61" t="str">
        <v>62029 - Recruiting Travel</v>
      </c>
      <c r="AR61" t="str">
        <v>62030 - Administrative Expense</v>
      </c>
      <c r="AS61" t="str">
        <v>62031 - Administrative Expense Contra</v>
      </c>
      <c r="AT61" t="str">
        <v>62035 - Late Fees/Finance Charges</v>
      </c>
      <c r="AU61" t="str">
        <v>62036 - Day Treatment Program</v>
      </c>
      <c r="AV61" t="str">
        <v>62037 - Electronic Monitoring</v>
      </c>
      <c r="AW61" t="str">
        <v>62038 - Juvenile Groceries</v>
      </c>
      <c r="AX61" t="str">
        <v>62039 - Emergency Foster Care</v>
      </c>
      <c r="AY61" t="str">
        <v>62040 - Emergency Food Assistance</v>
      </c>
      <c r="AZ61" t="str">
        <v>62041 - Emergency Medical Assistance</v>
      </c>
      <c r="BA61" t="str">
        <v>62042 - School/Recreation Expense</v>
      </c>
      <c r="BB61" t="str">
        <v>62043 - Residential Placement</v>
      </c>
      <c r="BC61" t="str">
        <v>62044 - Medical Expenses</v>
      </c>
      <c r="BD61" t="str">
        <v>62050 - Conference/Staff Development Expense</v>
      </c>
      <c r="BE61" t="str">
        <v>62080 - Dues &amp; Subscriptions</v>
      </c>
      <c r="BF61" t="str">
        <v>62081 - Organizational Dues</v>
      </c>
      <c r="BG61" t="str">
        <v>62082 - Subscriptions</v>
      </c>
      <c r="BH61" t="str">
        <v>62083 - Refunds</v>
      </c>
      <c r="BI61" t="str">
        <v>62084 - Reporting Vital Statistics</v>
      </c>
      <c r="BJ61" t="str">
        <v>62090 - Property Less than $5000</v>
      </c>
      <c r="BK61" t="str">
        <v>62093 - Computer Hardware less than $5000</v>
      </c>
      <c r="BL61" t="str">
        <v>62094 - Software as a service</v>
      </c>
      <c r="BM61" t="str">
        <v>62095 - Computer Software</v>
      </c>
      <c r="BN61" t="str">
        <v>62097 - Radios less than $5000 (8/30/01)</v>
      </c>
      <c r="BO61" t="str">
        <v>62098 - Weapons - Guns, Rifles</v>
      </c>
      <c r="BP61" t="str">
        <v>62125 - Questioned Cost Reimbursement</v>
      </c>
      <c r="BQ61" t="str">
        <v>62136 - Court Appointed Interpreter</v>
      </c>
      <c r="BR61" t="str">
        <v>62140 - Transportation Assistance</v>
      </c>
      <c r="BS61" t="str">
        <v>62150 - License &amp; Permit Fees</v>
      </c>
      <c r="BT61" t="str">
        <v>62151 - Rental Assistance- Emergency</v>
      </c>
      <c r="BU61" t="str">
        <v>62152 - Rental Assistance - Long Term</v>
      </c>
      <c r="BV61" t="str">
        <v>62153 - Rental Assistance - Client ERAP</v>
      </c>
      <c r="BW61" t="str">
        <v>62154 - Furnishings Assistance</v>
      </c>
      <c r="BX61" t="str">
        <v>62155 - Juror Housing &amp; Meals</v>
      </c>
      <c r="BY61" t="str">
        <v>62156 - Notary /Bonds Fees</v>
      </c>
      <c r="BZ61" t="str">
        <v>62157 - Rental Assistance - Portability Vouchers</v>
      </c>
      <c r="CA61" t="str">
        <v>62160 - Office Supplies</v>
      </c>
      <c r="CB61" t="str">
        <v>62170 - Postage</v>
      </c>
      <c r="CC61" t="str">
        <v>62175 - Printing / Imaging Expense</v>
      </c>
      <c r="CD61" t="str">
        <v>62179 - Water/Sewer/Garbage</v>
      </c>
      <c r="CE61" t="str">
        <v>62180 - Emergency Assistance</v>
      </c>
      <c r="CF61" t="str">
        <v>62181 - Utilities Assistance - Elderly</v>
      </c>
      <c r="CG61" t="str">
        <v>62182 - Utilities Assistance - Emergency</v>
      </c>
      <c r="CH61" t="str">
        <v>62183 - Utilities Assistance - Co Payment</v>
      </c>
      <c r="CI61" t="str">
        <v>62184 - Utilities Assistance - Mortgage</v>
      </c>
      <c r="CJ61" t="str">
        <v>62185 - Utitlities Assitance - ERAP Client</v>
      </c>
      <c r="CK61" t="str">
        <v>62186 - Utilities Assistance</v>
      </c>
      <c r="CL61" t="str">
        <v>62187 - Utilities</v>
      </c>
      <c r="CM61" t="str">
        <v>62188 - Print Shop Expenses</v>
      </c>
      <c r="CN61" t="str">
        <v>62189 - Publications</v>
      </c>
      <c r="CO61" t="str">
        <v>62190 - Testing Expense</v>
      </c>
      <c r="CP61" t="str">
        <v>62191 - Mortgage Assistance</v>
      </c>
      <c r="CQ61" t="str">
        <v>62192 - Transportation Assistance</v>
      </c>
      <c r="CR61" t="str">
        <v>62195 - Other Miscellaneous</v>
      </c>
      <c r="CS61" t="str">
        <v>62200 - Engineering</v>
      </c>
      <c r="CT61" t="str">
        <v>62210 - Shipping &amp; Handing (Freight)</v>
      </c>
      <c r="CU61" t="str">
        <v>62211 - Telephones</v>
      </c>
      <c r="CV61" t="str">
        <v>62212 - Cellular Phones</v>
      </c>
      <c r="CW61" t="str">
        <v>62213 - Pagers</v>
      </c>
      <c r="CX61" t="str">
        <v>62214 - Internet Access</v>
      </c>
      <c r="CY61" t="str">
        <v>62215 - Telecom maintenance and repair</v>
      </c>
      <c r="CZ61" t="str">
        <v>62216 - Telecom contracts</v>
      </c>
      <c r="DA61" t="str">
        <v>62217 - Telecommunications</v>
      </c>
      <c r="DB61" t="str">
        <v>62218 - Telephone Reimbursement</v>
      </c>
      <c r="DC61" t="str">
        <v>62219 - Long Distance</v>
      </c>
      <c r="DD61" t="str">
        <v>62221 - Financial &amp; Audit</v>
      </c>
      <c r="DE61" t="str">
        <v>62222 - Sign Painting &amp; Lettering</v>
      </c>
      <c r="DF61" t="str">
        <v>62223 - Medical Services</v>
      </c>
      <c r="DG61" t="str">
        <v>62225 - Other Professional Fees</v>
      </c>
      <c r="DH61" t="str">
        <v>62226 - Professional Fees - Sub-Recipients</v>
      </c>
      <c r="DI61" t="str">
        <v>62227 - Collection Fees - Linebarger</v>
      </c>
      <c r="DJ61" t="str">
        <v>62228 - Judical Region - Local Issue</v>
      </c>
      <c r="DK61" t="str">
        <v>62229 - Contra - Reimbursement from Ci</v>
      </c>
      <c r="DL61" t="str">
        <v>62235 - DDA - Spendable Balance</v>
      </c>
      <c r="DM61" t="str">
        <v>62240 - Incentives- Participants</v>
      </c>
      <c r="DN61" t="str">
        <v>62250 - Incentives- Grants</v>
      </c>
      <c r="DO61" t="str">
        <v>62254 - Lumber</v>
      </c>
      <c r="DP61" t="str">
        <v>62255 - Steel &amp; Iron</v>
      </c>
      <c r="DQ61" t="str">
        <v>62256 - Concrete Pipes</v>
      </c>
      <c r="DR61" t="str">
        <v>62257 - Sand</v>
      </c>
      <c r="DS61" t="str">
        <v>62258 - Chat</v>
      </c>
      <c r="DT61" t="str">
        <v>62259 - Liquid Asphalt</v>
      </c>
      <c r="DU61" t="str">
        <v>62260 - Asphalt Plant Mix</v>
      </c>
      <c r="DV61" t="str">
        <v>62261 - Cement Slurry</v>
      </c>
      <c r="DW61" t="str">
        <v>62262 - Road Gravel</v>
      </c>
      <c r="DX61" t="str">
        <v>62263 - Hazardous Waste Disposal</v>
      </c>
      <c r="DY61" t="str">
        <v>62264 - Waste Disposal</v>
      </c>
      <c r="DZ61" t="str">
        <v>62265 - Trash / Litter Removal</v>
      </c>
      <c r="EA61" t="str">
        <v>62266 - Cement Sacrete</v>
      </c>
      <c r="EB61" t="str">
        <v>62267 - Signage</v>
      </c>
      <c r="EC61" t="str">
        <v>62268 - Surety Bonds</v>
      </c>
      <c r="ED61" t="str">
        <v>62269 - Death/Burial Expense</v>
      </c>
      <c r="EE61" t="str">
        <v>62270 - Line Stabilizer</v>
      </c>
      <c r="EF61" t="str">
        <v>62271 - Delivery Service</v>
      </c>
      <c r="EG61" t="str">
        <v>62275 - Usage Equipment</v>
      </c>
      <c r="EH61" t="str">
        <v>62280 - Usage Materials/Burdened</v>
      </c>
      <c r="EI61" t="str">
        <v>62285 - Fuel</v>
      </c>
      <c r="EJ61" t="str">
        <v>62310 - Petit Jury</v>
      </c>
      <c r="EK61" t="str">
        <v>62320 - Grand Jury</v>
      </c>
      <c r="EL61" t="str">
        <v>62330 - Visiting Judges</v>
      </c>
      <c r="EM61" t="str">
        <v>62340 - Visiting Court Reporters</v>
      </c>
      <c r="EN61" t="str">
        <v>62350 - Election Workers</v>
      </c>
      <c r="EO61" t="str">
        <v>62351 - DCCCD  Fitness Center</v>
      </c>
      <c r="EP61" t="str">
        <v>62352 - Room &amp; Board</v>
      </c>
      <c r="EQ61" t="str">
        <v>62353 - Cable Television</v>
      </c>
      <c r="ER61" t="str">
        <v>62354 - Relocation Expense</v>
      </c>
      <c r="ES61" t="str">
        <v>62355 - Miscellaneous Reimbursables</v>
      </c>
      <c r="ET61" t="str">
        <v>62356 - Maintenance Contracts</v>
      </c>
      <c r="EU61" t="str">
        <v>62357 - CPS Contracts</v>
      </c>
      <c r="EV61" t="str">
        <v>62358 - General Liability</v>
      </c>
      <c r="EW61" t="str">
        <v>62359 - Property Insurance</v>
      </c>
      <c r="EX61" t="str">
        <v>62360 - Insurance</v>
      </c>
      <c r="EY61" t="str">
        <v>62361 - Data Processing Contract</v>
      </c>
      <c r="EZ61" t="str">
        <v>62362 - Workers Comp (Courtesy Patrol)</v>
      </c>
      <c r="FA61" t="str">
        <v>62363 - Fire Fighting</v>
      </c>
      <c r="FB61" t="str">
        <v>62364 - Claims Against County</v>
      </c>
      <c r="FC61" t="str">
        <v>62365 - Janitorial Service -Contractual</v>
      </c>
      <c r="FD61" t="str">
        <v>62366 - Records Management Contracts</v>
      </c>
      <c r="FE61" t="str">
        <v>62367 - Other Contractual Services</v>
      </c>
      <c r="FF61" t="str">
        <v>62368 - Water Improvements - CDBG</v>
      </c>
      <c r="FG61" t="str">
        <v>62369 - Streets/Sidewalks - CDBG</v>
      </c>
      <c r="FH61" t="str">
        <v>62370 - Housing Reconstruction - CDBG</v>
      </c>
      <c r="FI61" t="str">
        <v>62371 - Transfer to State</v>
      </c>
      <c r="FJ61" t="str">
        <v>62372 - Indirect Costs</v>
      </c>
      <c r="FK61" t="str">
        <v>62373 - EMS Service</v>
      </c>
      <c r="FL61" t="str">
        <v>62374 - Mental Health State Contracts</v>
      </c>
      <c r="FM61" t="str">
        <v>62375 - Blight Removal/Demolition - CDBG</v>
      </c>
      <c r="FN61" t="str">
        <v>62376 - Housing Construction - CDBG</v>
      </c>
      <c r="FO61" t="str">
        <v>62377 - Building Improvements - CDBG</v>
      </c>
      <c r="FP61" t="str">
        <v>62378 - Sewer Improvements - CDBG</v>
      </c>
      <c r="FQ61" t="str">
        <v>62379 - Code Adminisstrator - CDBF</v>
      </c>
      <c r="FR61" t="str">
        <v>62405 - Tuition Reimbursement</v>
      </c>
      <c r="FS61" t="str">
        <v>62410 - Substitute Court Reporters</v>
      </c>
      <c r="FT61" t="str">
        <v>62430 - Consulting Fees</v>
      </c>
      <c r="FU61" t="str">
        <v>62440 - Classroom Training</v>
      </c>
      <c r="FV61" t="str">
        <v>62460 - Training Fees</v>
      </c>
      <c r="FW61" t="str">
        <v>62462 - Registration Fees - Training</v>
      </c>
      <c r="FX61" t="str">
        <v>62465 - Court Appointed Masters/Refere</v>
      </c>
      <c r="FY61" t="str">
        <v>62470 - Court Appted Atty - Other allowable Exp District Court</v>
      </c>
      <c r="FZ61" t="str">
        <v>62471 - Court Appted Atty - Other allowable Exp County Court</v>
      </c>
      <c r="GA61" t="str">
        <v>62472 - Court Appted Atty - Other allowable Exp Appeals</v>
      </c>
      <c r="GB61" t="str">
        <v>62473 - Court Appted Atty - Misdemeanor</v>
      </c>
      <c r="GC61" t="str">
        <v>62474 - Court Appted Atty - County Court Appeal</v>
      </c>
      <c r="GD61" t="str">
        <v>62475 - Court Appted Atty - Felony</v>
      </c>
      <c r="GE61" t="str">
        <v>62476 - Court Appted Atty - Captial Murder</v>
      </c>
      <c r="GF61" t="str">
        <v>62477 - Court Appted Atty - Writs</v>
      </c>
      <c r="GG61" t="str">
        <v>62478 - Court Appted Atty - Investigator</v>
      </c>
      <c r="GH61" t="str">
        <v>62479 - Court Appted Atty -Child Welfare</v>
      </c>
      <c r="GI61" t="str">
        <v>62480 - Court Appted Atty - Delinquency</v>
      </c>
      <c r="GJ61" t="str">
        <v>62481 - Court Appointed Atty. -   Death Penalty</v>
      </c>
      <c r="GK61" t="str">
        <v>62482 - Court Appted Atty - No Charges</v>
      </c>
      <c r="GL61" t="str">
        <v>62483 - Court Appted Atty - District Court Appeal</v>
      </c>
      <c r="GM61" t="str">
        <v>62484 - Courty Appted Atty - Other allowable Exp Capital</v>
      </c>
      <c r="GN61" t="str">
        <v>62485 - Ct. Appt. Ad-Iitem Full Guardianship</v>
      </c>
      <c r="GO61" t="str">
        <v>62486 - Court Appointed Advocates</v>
      </c>
      <c r="GP61" t="str">
        <v>62488 - Trial Expense Other Court Costs</v>
      </c>
      <c r="GQ61" t="str">
        <v>62491 - Transcripts of Proceedings</v>
      </c>
      <c r="GR61" t="str">
        <v>62492 - Mediators</v>
      </c>
      <c r="GS61" t="str">
        <v>62493 - Witness Fees</v>
      </c>
      <c r="GT61" t="str">
        <v>62494 - Expenses -Visiting Judges &amp; CT Reporters</v>
      </c>
      <c r="GU61" t="str">
        <v>62495 - Attorney Pro Tem</v>
      </c>
      <c r="GV61" t="str">
        <v>62496 - Appraisal District Share</v>
      </c>
      <c r="GW61" t="str">
        <v>62497 - Expert Testimony - Non PSYCH</v>
      </c>
      <c r="GX61" t="str">
        <v>62498 - Expert Testimony - Psych</v>
      </c>
      <c r="GY61" t="str">
        <v>62499 - Expert Testimony - Non Psych Capital</v>
      </c>
      <c r="GZ61" t="str">
        <v>62500 - Expert Testimony - PD</v>
      </c>
      <c r="HA61" t="str">
        <v>62501 - Expert Testimony - Psych Capital</v>
      </c>
      <c r="HB61" t="str">
        <v>62502 - Capital Public Defender Expert Witness</v>
      </c>
      <c r="HC61" t="str">
        <v>62505 - Investigator - Capital</v>
      </c>
      <c r="HD61" t="str">
        <v>62510 - Ammunition/Explosives</v>
      </c>
      <c r="HE61" t="str">
        <v>62520 - Crime Scene Supplies</v>
      </c>
      <c r="HF61" t="str">
        <v>62530 - Law Enforcement Badges</v>
      </c>
      <c r="HG61" t="str">
        <v>62535 - Bulletproof Vests</v>
      </c>
      <c r="HH61" t="str">
        <v>62540 - Groceries</v>
      </c>
      <c r="HI61" t="str">
        <v>62543 - Vehicles Insurance</v>
      </c>
      <c r="HJ61" t="str">
        <v>62544 - Other</v>
      </c>
      <c r="HK61" t="str">
        <v>62545 - Household Utensils</v>
      </c>
      <c r="HL61" t="str">
        <v>62550 - Kitchen Supplies</v>
      </c>
      <c r="HM61" t="str">
        <v>62555 - Detention Supplies</v>
      </c>
      <c r="HN61" t="str">
        <v>62556 - Personal Care Toiletries</v>
      </c>
      <c r="HO61" t="str">
        <v>62560 - Land-Open Spaces and PW</v>
      </c>
      <c r="HP61" t="str">
        <v>62565 - Citi Lead Projects - Public Wks</v>
      </c>
      <c r="HQ61" t="str">
        <v>62567 - Professional Services</v>
      </c>
      <c r="HR61" t="str">
        <v>62568 - R O W</v>
      </c>
      <c r="HS61" t="str">
        <v>62569 - Land Improvment- Highways and Streets</v>
      </c>
      <c r="HT61" t="str">
        <v>62570 - Construction</v>
      </c>
      <c r="HU61" t="str">
        <v>62571 - Special Commissioners</v>
      </c>
      <c r="HV61" t="str">
        <v>62575 - Clothing  &amp;  Bedding</v>
      </c>
      <c r="HW61" t="str">
        <v>62580 - Reserve Deputy Bond</v>
      </c>
      <c r="HX61" t="str">
        <v>62585 - Informant Fees</v>
      </c>
      <c r="HY61" t="str">
        <v>62590 - County Auto Maintenance</v>
      </c>
      <c r="HZ61" t="str">
        <v>62595 - Vehicle Emissions Repairs</v>
      </c>
      <c r="IA61" t="str">
        <v>62610 - Auto Parts &amp; Supplies</v>
      </c>
      <c r="IB61" t="str">
        <v>62620 - Towing / Road Service</v>
      </c>
      <c r="IC61" t="str">
        <v>62630 - Radio Parts &amp; Supplies</v>
      </c>
      <c r="ID61" t="str">
        <v>62635 - Materials and Supplies</v>
      </c>
      <c r="IE61" t="str">
        <v>62640 - Maintenance/Labor on Building/Office Equipment</v>
      </c>
      <c r="IF61" t="str">
        <v>62650 - Special Equipment Maintenance</v>
      </c>
      <c r="IG61" t="str">
        <v>62660 - Computer Maintenance (Non Contractual)</v>
      </c>
      <c r="IH61" t="str">
        <v>62670 - Maintenance</v>
      </c>
      <c r="II61" t="str">
        <v>62680 - Building Material</v>
      </c>
      <c r="IJ61" t="str">
        <v>62690 - Hardware &amp; Electrical Supplies</v>
      </c>
      <c r="IK61" t="str">
        <v>62710 - Plumbing Supplies</v>
      </c>
      <c r="IL61" t="str">
        <v>62720 - Janitorial Supplies</v>
      </c>
      <c r="IM61" t="str">
        <v>62730 - Small Tools</v>
      </c>
      <c r="IN61" t="str">
        <v>62740 - Painting Supplies</v>
      </c>
      <c r="IO61" t="str">
        <v>62750 - Welding Supplies</v>
      </c>
      <c r="IP61" t="str">
        <v>62760 - Ground Maintenance</v>
      </c>
      <c r="IQ61" t="str">
        <v>62770 - Extermination/Fumigation</v>
      </c>
      <c r="IR61" t="str">
        <v>62810 - Groceries-Other</v>
      </c>
      <c r="IS61" t="str">
        <v>62815 - Jury Room Supplies</v>
      </c>
      <c r="IT61" t="str">
        <v>62818 - FM-Minor Building Alterations</v>
      </c>
      <c r="IU61" t="str">
        <v>62820 - Agricultural Supplies</v>
      </c>
      <c r="IV61" t="str">
        <v>62825 - Animal &amp; Livestock Feed &amp; Supplies</v>
      </c>
      <c r="IW61" t="str">
        <v>62830 - Animal Disposal</v>
      </c>
      <c r="IX61" t="str">
        <v>62835 - Autopsy Supplies</v>
      </c>
      <c r="IY61" t="str">
        <v>62840 - Laboratory Supplies</v>
      </c>
      <c r="IZ61" t="str">
        <v>62845 - Chemicals</v>
      </c>
      <c r="JA61" t="str">
        <v>62846 - Cylinder Gases</v>
      </c>
      <c r="JB61" t="str">
        <v>62847 - Drafting /Survey Supplies</v>
      </c>
      <c r="JC61" t="str">
        <v>62860 - FM-ADA Improvements</v>
      </c>
      <c r="JD61" t="str">
        <v>62861 - FM-Flooring updates</v>
      </c>
      <c r="JE61" t="str">
        <v>62862 - FM-Environmental Remediation</v>
      </c>
      <c r="JF61" t="str">
        <v>62863 - FM-HVAC Repair</v>
      </c>
      <c r="JG61" t="str">
        <v>62864 - FM-Minor Building Alterations</v>
      </c>
      <c r="JH61" t="str">
        <v>62865 - FM-Landscaping</v>
      </c>
      <c r="JI61" t="str">
        <v>62866 - FM-ADA Improvements</v>
      </c>
      <c r="JJ61" t="str">
        <v>62867 - FM-Lighting</v>
      </c>
      <c r="JK61" t="str">
        <v>62868 - FM-Other Facility Expense</v>
      </c>
      <c r="JL61" t="str">
        <v>62869 - FM-Fire Alarm&amp; Smoke Detectors</v>
      </c>
      <c r="JM61" t="str">
        <v>62871 - FM-Other Facility Expense</v>
      </c>
      <c r="JN61" t="str">
        <v>62872 - FM-Parking Program</v>
      </c>
      <c r="JO61" t="str">
        <v>62873 - FM-Emergency Management System</v>
      </c>
      <c r="JP61" t="str">
        <v>62874 - FM-Electrical</v>
      </c>
      <c r="JQ61" t="str">
        <v>62875 - FM-Plumbing</v>
      </c>
      <c r="JR61" t="str">
        <v>62876 - FM-Elevators</v>
      </c>
      <c r="JS61" t="str">
        <v>62880 - Election Supplies</v>
      </c>
      <c r="JT61" t="str">
        <v>62890 - Voting Machine Supplies</v>
      </c>
      <c r="JU61" t="str">
        <v>62910 - Voting Machine Transportation</v>
      </c>
      <c r="JV61" t="str">
        <v>62920 - Drug &amp; Medical Supplies</v>
      </c>
      <c r="JW61" t="str">
        <v>62930 - Photo Supplies</v>
      </c>
      <c r="JX61" t="str">
        <v>62935 - Two-Way Radios</v>
      </c>
      <c r="JY61" t="str">
        <v>62940 - Laundry &amp; Cleaning Supplies</v>
      </c>
      <c r="JZ61" t="str">
        <v>62950 - Books &amp; Supplements</v>
      </c>
      <c r="KA61" t="str">
        <v>62960 - Training Supplies</v>
      </c>
      <c r="KB61" t="str">
        <v>62970 - Uniforms</v>
      </c>
      <c r="KC61" t="str">
        <v>62975 - Payment Old Cancelled Warrants</v>
      </c>
      <c r="KD61" t="str">
        <v>62980 - Auto Expense - Incidental</v>
      </c>
      <c r="KE61" t="str">
        <v>62990 - Special Allocation - Welfare Dept.</v>
      </c>
      <c r="KF61" t="str">
        <v>62995 - Lease Expenses</v>
      </c>
      <c r="KG61" t="str">
        <v>63101 - GT6112-Substitute Teacher Salaries</v>
      </c>
      <c r="KH61" t="str">
        <v>63102 - GT6119-Teachers and Other Prof</v>
      </c>
      <c r="KI61" t="str">
        <v>63103 - GT6121-Extra Duty Pay /Overtime</v>
      </c>
      <c r="KJ61" t="str">
        <v>63104 - GT6129-Support Salaries</v>
      </c>
      <c r="KK61" t="str">
        <v>63105 - GT6141-Social Security / Medic</v>
      </c>
      <c r="KL61" t="str">
        <v>63106 - GT6142-Group Health and Life I</v>
      </c>
      <c r="KM61" t="str">
        <v>63107 - GT6143-Workers Compensation</v>
      </c>
      <c r="KN61" t="str">
        <v>63108 - GT6145-Unemployment Compensation</v>
      </c>
      <c r="KO61" t="str">
        <v>63109 - GT6146-Teacher Retirement / TR</v>
      </c>
      <c r="KP61" t="str">
        <v>63110 - GT6200-No Description</v>
      </c>
      <c r="KQ61" t="str">
        <v>63111 - GT6211-Legal Services</v>
      </c>
      <c r="KR61" t="str">
        <v>63112 - GT6212-Audit Services</v>
      </c>
      <c r="KS61" t="str">
        <v>63113 - GT6239-Education Service Center</v>
      </c>
      <c r="KT61" t="str">
        <v>63114 - GT6249-Maintenance and Repair</v>
      </c>
      <c r="KU61" t="str">
        <v>63115 - GT6259-Utilities</v>
      </c>
      <c r="KV61" t="str">
        <v>63116 - GT6269-Rentals - Operating Lea</v>
      </c>
      <c r="KW61" t="str">
        <v>63117 - GT6299-No Description</v>
      </c>
      <c r="KX61" t="str">
        <v>63118 - GT6319-Supplies for Maintenanc</v>
      </c>
      <c r="KY61" t="str">
        <v>63119 - GT6321-Textbooks</v>
      </c>
      <c r="KZ61" t="str">
        <v>63120 - GT6329-No Description</v>
      </c>
      <c r="LA61" t="str">
        <v>63121 - GT6339-Testing Materials</v>
      </c>
      <c r="LB61" t="str">
        <v>63122 - GT6399-Supplies and Materials</v>
      </c>
      <c r="LC61" t="str">
        <v>63123 - GT6411-Employee Travel</v>
      </c>
      <c r="LD61" t="str">
        <v>63124 - GT6429-Insurance Cost</v>
      </c>
      <c r="LE61" t="str">
        <v>63125 - GT6494-No Description</v>
      </c>
      <c r="LF61" t="str">
        <v>63126 - GT6499-Fees, Dues and Other Ex</v>
      </c>
      <c r="LG61" t="str">
        <v>67520 - Interest Payment</v>
      </c>
      <c r="LH61" t="str">
        <v>67525 - Premium &amp; Discount Amortization - Debt</v>
      </c>
      <c r="LI61" t="str">
        <v>67530 - Principal Payment</v>
      </c>
      <c r="LJ61" t="str">
        <v>67532 - Debt Issuance Costs</v>
      </c>
      <c r="LK61" t="str">
        <v>67535 - Deferred Debt Issuance Amortization</v>
      </c>
      <c r="LL61" t="str">
        <v>68001 - Property - Budget Only</v>
      </c>
      <c r="LM61" t="str">
        <v>68010 - Engineering &amp; Design ( Other than CMAQ)</v>
      </c>
      <c r="LN61" t="str">
        <v>68011 - Capital Outlay Other</v>
      </c>
      <c r="LO61" t="str">
        <v>68020 - Professional/Consultant Fees</v>
      </c>
      <c r="LP61" t="str">
        <v>68050 - Administrative Costs- Property</v>
      </c>
      <c r="LQ61" t="str">
        <v>68110 - Land - DO NOT USE</v>
      </c>
      <c r="LR61" t="str">
        <v>68111 - Land-NEW</v>
      </c>
      <c r="LS61" t="str">
        <v>68115 - Land Improvements</v>
      </c>
      <c r="LT61" t="str">
        <v>68116 - Land Improvements-NEW</v>
      </c>
      <c r="LU61" t="str">
        <v>68120 - Buildings</v>
      </c>
      <c r="LV61" t="str">
        <v>68121 - Building Reno - 20 year</v>
      </c>
      <c r="LW61" t="str">
        <v>68130 - Building Improvements</v>
      </c>
      <c r="LX61" t="str">
        <v>68131 - Tenant Build Out - Leasehold</v>
      </c>
      <c r="LY61" t="str">
        <v>68132 - Major Elevator Improvements</v>
      </c>
      <c r="LZ61" t="str">
        <v>68136 - Capx Temp Buildings</v>
      </c>
      <c r="MA61" t="str">
        <v>68141 - R-O-W - Land</v>
      </c>
      <c r="MB61" t="str">
        <v>68144 - R-O-W - Appraisers Fees</v>
      </c>
      <c r="MC61" t="str">
        <v>68147 - R-O-W - Title Expense</v>
      </c>
      <c r="MD61" t="str">
        <v>68149 - R-O-W - Sole Expense of State</v>
      </c>
      <c r="ME61" t="str">
        <v>68180 - Property Inspection</v>
      </c>
      <c r="MF61" t="str">
        <v>68185 - Archeological Survey</v>
      </c>
      <c r="MG61" t="str">
        <v>68190 - Architects Fees</v>
      </c>
      <c r="MH61" t="str">
        <v>68210 - Construction in Progress_A08210</v>
      </c>
      <c r="MI61" t="str">
        <v>68293 - Computer Hardware - Non capital outlay</v>
      </c>
      <c r="MJ61" t="str">
        <v>68294 - Computer Software As A Service - Not capitallized</v>
      </c>
      <c r="MK61" t="str">
        <v>68295 - Software Purchase - Non CAP</v>
      </c>
      <c r="ML61" t="str">
        <v>68311 - Roads</v>
      </c>
      <c r="MM61" t="str">
        <v>68312 - Bridges</v>
      </c>
      <c r="MN61" t="str">
        <v>68314 - Quality Control - Roads &amp; Bridge</v>
      </c>
      <c r="MO61" t="str">
        <v>68318 - Capital exp-cities</v>
      </c>
      <c r="MP61" t="str">
        <v>68319 - Capital - Contra (Reimbursement from Cities</v>
      </c>
      <c r="MQ61" t="str">
        <v>68330 - Curb, Gutter, &amp; Drainage</v>
      </c>
      <c r="MR61" t="str">
        <v>68399 - Capital-contra-cities</v>
      </c>
      <c r="MS61" t="str">
        <v>68410 - Furniture &amp; Equipment</v>
      </c>
      <c r="MT61" t="str">
        <v>68414 - Office Equipment</v>
      </c>
      <c r="MU61" t="str">
        <v>68415 - Equipment, Fixed Assets</v>
      </c>
      <c r="MV61" t="str">
        <v>68416 - Medical Equipment</v>
      </c>
      <c r="MW61" t="str">
        <v>68417 - Telephone Equipment</v>
      </c>
      <c r="MX61" t="str">
        <v>68418 - General Equipment</v>
      </c>
      <c r="MY61" t="str">
        <v>68419 - Laundry Equipment</v>
      </c>
      <c r="MZ61" t="str">
        <v>68520 - Telecommunication Equipment</v>
      </c>
      <c r="NA61" t="str">
        <v>68530 - Law Library Books (Complete Se</v>
      </c>
      <c r="NB61" t="str">
        <v>68610 - Special Equipment Maintenance</v>
      </c>
      <c r="NC61" t="str">
        <v>68615 - Road Construction Equipment</v>
      </c>
      <c r="ND61" t="str">
        <v>68616 - Laboratory Equipment</v>
      </c>
      <c r="NE61" t="str">
        <v>68620 - Vehicles</v>
      </c>
      <c r="NF61" t="str">
        <v>68621 - Electric Vehicles</v>
      </c>
      <c r="NG61" t="str">
        <v>68625 - Trucks</v>
      </c>
      <c r="NH61" t="str">
        <v>68630 - Computer Hardware</v>
      </c>
      <c r="NI61" t="str">
        <v>68639 - Software - Other Exp</v>
      </c>
      <c r="NJ61" t="str">
        <v>68640 - Computer Software over $10000</v>
      </c>
      <c r="NK61" t="str">
        <v>68641 - Software Dev, Imp, Cons Fees</v>
      </c>
      <c r="NL61" t="str">
        <v>68642 - Leases NonCapitalized F196 only</v>
      </c>
      <c r="NM61" t="str">
        <v>68643 - Capital Leases</v>
      </c>
      <c r="NN61" t="str">
        <v>68708 - Property - Traffic Signs</v>
      </c>
      <c r="NO61" t="str">
        <v>68713 - Property - Kitchen Equipment</v>
      </c>
      <c r="NP61" t="str">
        <v>68801 - Flooring Updates</v>
      </c>
      <c r="NQ61" t="str">
        <v>68803 - FM-Electrical</v>
      </c>
      <c r="NR61" t="str">
        <v>68806 - FM-Energy Management system</v>
      </c>
      <c r="NS61" t="str">
        <v>68809 - FM-Environmental Remediation</v>
      </c>
      <c r="NT61" t="str">
        <v>68812 - FM-Fire Alarm&amp; Smoke Detectors</v>
      </c>
      <c r="NU61" t="str">
        <v>68815 - FM-HVAC Repair</v>
      </c>
      <c r="NV61" t="str">
        <v>68818 - FM-Minor building alterations</v>
      </c>
      <c r="NW61" t="str">
        <v>68821 - FM-Painting</v>
      </c>
      <c r="NX61" t="str">
        <v>68824 - FM-Parking Program</v>
      </c>
      <c r="NY61" t="str">
        <v>68827 - FM_Plumbing</v>
      </c>
      <c r="NZ61" t="str">
        <v>68830 - FM-Roofing</v>
      </c>
      <c r="OA61" t="str">
        <v>68833 - Telcom</v>
      </c>
      <c r="OB61" t="str">
        <v>68836 - FM-Waterproofing</v>
      </c>
      <c r="OC61" t="str">
        <v>68839 - FM-Windows</v>
      </c>
      <c r="OD61" t="str">
        <v>68842 - FM-Landscaping</v>
      </c>
      <c r="OE61" t="str">
        <v>68845 - FM-ADA Improvements</v>
      </c>
      <c r="OF61" t="str">
        <v>68851 - FM-Lighting</v>
      </c>
      <c r="OG61" t="str">
        <v>68871 - FM-Other Facility Expense</v>
      </c>
      <c r="OH61" t="str">
        <v>68950 - Depreciation</v>
      </c>
      <c r="OI61" t="str">
        <v xml:space="preserve">68951 - Amortization </v>
      </c>
      <c r="OJ61" t="str">
        <v>68955 - Depreciation Adjustment - FA</v>
      </c>
      <c r="OK61" t="str">
        <v>68960 - Gain/Loss - NBV - FA</v>
      </c>
      <c r="OL61" t="str">
        <v>68961 - Cost of Removal Gain/Loss</v>
      </c>
      <c r="OM61" t="str">
        <v>69305 - Retiree-Health</v>
      </c>
      <c r="ON61" t="str">
        <v>69310 - W. Comp. Admin. Fee Expenses</v>
      </c>
      <c r="OO61" t="str">
        <v>69315 - Prescriptions</v>
      </c>
      <c r="OP61" t="str">
        <v>69320 - Administrative Fees-INS TRUST</v>
      </c>
      <c r="OQ61" t="str">
        <v>69325 - Trust - Section 125 Flex Claims</v>
      </c>
      <c r="OR61" t="str">
        <v>69330 - Trust - Optumhealth Bank</v>
      </c>
      <c r="OS61" t="str">
        <v>69335 - Trust - Miscellaneous Expenses</v>
      </c>
      <c r="OT61" t="str">
        <v>69340 - North Texas Alliance</v>
      </c>
      <c r="OU61" t="str">
        <v>69345 - Trust - Texas Health Choice</v>
      </c>
      <c r="OV61" t="str">
        <v>69350 - Trust - Safeguard Dental</v>
      </c>
      <c r="OW61" t="str">
        <v>69355 - Trust-Mental Health Network services</v>
      </c>
      <c r="OX61" t="str">
        <v>69360 - Trust - Refunds Medical Payments</v>
      </c>
      <c r="OY61" t="str">
        <v>69365 - Affordalbe Care ACT</v>
      </c>
      <c r="OZ61" t="str">
        <v>69370 - Special &amp; Trust Disbursements</v>
      </c>
      <c r="PA61" t="str">
        <v>69375 - ISF-Workers Comp Expenses</v>
      </c>
    </row>
    <row r="62" spans="1:417" x14ac:dyDescent="0.25">
      <c r="A62" t="str" cm="1">
        <f t="array" ref="A62:PA62">TRANSPOSE(_xlfn._xlws.SORT(_xlfn._xlws.FILTER(TableAccount[Account List],ISNUMBER(SEARCH(Travel!Z63,TableAccount[Account List])))))</f>
        <v>61010 - Salaries - Official</v>
      </c>
      <c r="B62" t="str">
        <v>61011 - District Court Judges(Tex. Govt. Code Sec. 659.012(a)(1))</v>
      </c>
      <c r="C62" t="str">
        <v>61012 - Court of Appeals Justices(Tex. Govt. Code Sec. 659.012(a)(2))</v>
      </c>
      <c r="D62" t="str">
        <v>61013 - Supreme Court Justices &amp; Court of Criminal Appeals Judges(Tex. Govt. Code Sec. 659.012(a)(3))</v>
      </c>
      <c r="E62" t="str">
        <v>61014 - County Court at Law Judges (Tex. Govt. Code Sec. 25.0005)</v>
      </c>
      <c r="F62" t="str">
        <v>61015 - Probate Court Judges(Tex. Govt. Code Sec. 25.0023)</v>
      </c>
      <c r="G62" t="str">
        <v>61016 - Appointed Directors</v>
      </c>
      <c r="H62" t="str">
        <v>61020 - Salaries - Assistant</v>
      </c>
      <c r="I62" t="str">
        <v>61025 - Supplemental Pay</v>
      </c>
      <c r="J62" t="str">
        <v>61030 - Salaries - Court Coordinators</v>
      </c>
      <c r="K62" t="str">
        <v>61040 - Salaries - Court Reporters</v>
      </c>
      <c r="L62" t="str">
        <v>61050 - Salaries - Overtime</v>
      </c>
      <c r="M62" t="str">
        <v>61060 - Salaries - Extra Help</v>
      </c>
      <c r="N62" t="str">
        <v>61061 - Salaries - Part-time Regular</v>
      </c>
      <c r="O62" t="str">
        <v>61062 - Salaries - Part-time Temporary</v>
      </c>
      <c r="P62" t="str">
        <v>61070 - Automobile Allowance</v>
      </c>
      <c r="Q62" t="str">
        <v>61080 - Mileage Reimbursement</v>
      </c>
      <c r="R62" t="str">
        <v>61090 - Salary Lag Account</v>
      </c>
      <c r="S62" t="str">
        <v>61110 - Social Security</v>
      </c>
      <c r="T62" t="str">
        <v>61111 - FICA_A01111</v>
      </c>
      <c r="U62" t="str">
        <v>61112 - Medicare_A01112</v>
      </c>
      <c r="V62" t="str">
        <v>61113 - PARS</v>
      </c>
      <c r="W62" t="str">
        <v>61120 - Sick Leave Payoff</v>
      </c>
      <c r="X62" t="str">
        <v>61140 - Insurance -Employer</v>
      </c>
      <c r="Y62" t="str">
        <v>61150 - Fringe Benefits Retirement-Employer</v>
      </c>
      <c r="Z62" t="str">
        <v>61160 - Unemployment Insurance</v>
      </c>
      <c r="AA62" t="str">
        <v>61190 - Workers Compensation- County</v>
      </c>
      <c r="AB62" t="str">
        <v>62001 - Operating - Budget Only</v>
      </c>
      <c r="AC62" t="str">
        <v>62010 - Advertising</v>
      </c>
      <c r="AD62" t="str">
        <v>62011 - Classified Advertising</v>
      </c>
      <c r="AE62" t="str">
        <v>62012 - Advertisement for Bids</v>
      </c>
      <c r="AF62" t="str">
        <v>62013 - Legal Notices</v>
      </c>
      <c r="AG62" t="str">
        <v>62014 - Other</v>
      </c>
      <c r="AH62" t="str">
        <v>62015 - Forfeiture Disbursements</v>
      </c>
      <c r="AI62" t="str">
        <v>62021 - Truck  Rental</v>
      </c>
      <c r="AJ62" t="str">
        <v>62022 - Equipment Rental</v>
      </c>
      <c r="AK62" t="str">
        <v>62023 - Building Rental</v>
      </c>
      <c r="AL62" t="str">
        <v>62024 - Other  Rental</v>
      </c>
      <c r="AM62" t="str">
        <v>62025 - Voting Machine Rental</v>
      </c>
      <c r="AN62" t="str">
        <v>62026 - Business Travel</v>
      </c>
      <c r="AO62" t="str">
        <v>62027 - Conference Travel</v>
      </c>
      <c r="AP62" t="str">
        <v>62028 - Legislative Travel</v>
      </c>
      <c r="AQ62" t="str">
        <v>62029 - Recruiting Travel</v>
      </c>
      <c r="AR62" t="str">
        <v>62030 - Administrative Expense</v>
      </c>
      <c r="AS62" t="str">
        <v>62031 - Administrative Expense Contra</v>
      </c>
      <c r="AT62" t="str">
        <v>62035 - Late Fees/Finance Charges</v>
      </c>
      <c r="AU62" t="str">
        <v>62036 - Day Treatment Program</v>
      </c>
      <c r="AV62" t="str">
        <v>62037 - Electronic Monitoring</v>
      </c>
      <c r="AW62" t="str">
        <v>62038 - Juvenile Groceries</v>
      </c>
      <c r="AX62" t="str">
        <v>62039 - Emergency Foster Care</v>
      </c>
      <c r="AY62" t="str">
        <v>62040 - Emergency Food Assistance</v>
      </c>
      <c r="AZ62" t="str">
        <v>62041 - Emergency Medical Assistance</v>
      </c>
      <c r="BA62" t="str">
        <v>62042 - School/Recreation Expense</v>
      </c>
      <c r="BB62" t="str">
        <v>62043 - Residential Placement</v>
      </c>
      <c r="BC62" t="str">
        <v>62044 - Medical Expenses</v>
      </c>
      <c r="BD62" t="str">
        <v>62050 - Conference/Staff Development Expense</v>
      </c>
      <c r="BE62" t="str">
        <v>62080 - Dues &amp; Subscriptions</v>
      </c>
      <c r="BF62" t="str">
        <v>62081 - Organizational Dues</v>
      </c>
      <c r="BG62" t="str">
        <v>62082 - Subscriptions</v>
      </c>
      <c r="BH62" t="str">
        <v>62083 - Refunds</v>
      </c>
      <c r="BI62" t="str">
        <v>62084 - Reporting Vital Statistics</v>
      </c>
      <c r="BJ62" t="str">
        <v>62090 - Property Less than $5000</v>
      </c>
      <c r="BK62" t="str">
        <v>62093 - Computer Hardware less than $5000</v>
      </c>
      <c r="BL62" t="str">
        <v>62094 - Software as a service</v>
      </c>
      <c r="BM62" t="str">
        <v>62095 - Computer Software</v>
      </c>
      <c r="BN62" t="str">
        <v>62097 - Radios less than $5000 (8/30/01)</v>
      </c>
      <c r="BO62" t="str">
        <v>62098 - Weapons - Guns, Rifles</v>
      </c>
      <c r="BP62" t="str">
        <v>62125 - Questioned Cost Reimbursement</v>
      </c>
      <c r="BQ62" t="str">
        <v>62136 - Court Appointed Interpreter</v>
      </c>
      <c r="BR62" t="str">
        <v>62140 - Transportation Assistance</v>
      </c>
      <c r="BS62" t="str">
        <v>62150 - License &amp; Permit Fees</v>
      </c>
      <c r="BT62" t="str">
        <v>62151 - Rental Assistance- Emergency</v>
      </c>
      <c r="BU62" t="str">
        <v>62152 - Rental Assistance - Long Term</v>
      </c>
      <c r="BV62" t="str">
        <v>62153 - Rental Assistance - Client ERAP</v>
      </c>
      <c r="BW62" t="str">
        <v>62154 - Furnishings Assistance</v>
      </c>
      <c r="BX62" t="str">
        <v>62155 - Juror Housing &amp; Meals</v>
      </c>
      <c r="BY62" t="str">
        <v>62156 - Notary /Bonds Fees</v>
      </c>
      <c r="BZ62" t="str">
        <v>62157 - Rental Assistance - Portability Vouchers</v>
      </c>
      <c r="CA62" t="str">
        <v>62160 - Office Supplies</v>
      </c>
      <c r="CB62" t="str">
        <v>62170 - Postage</v>
      </c>
      <c r="CC62" t="str">
        <v>62175 - Printing / Imaging Expense</v>
      </c>
      <c r="CD62" t="str">
        <v>62179 - Water/Sewer/Garbage</v>
      </c>
      <c r="CE62" t="str">
        <v>62180 - Emergency Assistance</v>
      </c>
      <c r="CF62" t="str">
        <v>62181 - Utilities Assistance - Elderly</v>
      </c>
      <c r="CG62" t="str">
        <v>62182 - Utilities Assistance - Emergency</v>
      </c>
      <c r="CH62" t="str">
        <v>62183 - Utilities Assistance - Co Payment</v>
      </c>
      <c r="CI62" t="str">
        <v>62184 - Utilities Assistance - Mortgage</v>
      </c>
      <c r="CJ62" t="str">
        <v>62185 - Utitlities Assitance - ERAP Client</v>
      </c>
      <c r="CK62" t="str">
        <v>62186 - Utilities Assistance</v>
      </c>
      <c r="CL62" t="str">
        <v>62187 - Utilities</v>
      </c>
      <c r="CM62" t="str">
        <v>62188 - Print Shop Expenses</v>
      </c>
      <c r="CN62" t="str">
        <v>62189 - Publications</v>
      </c>
      <c r="CO62" t="str">
        <v>62190 - Testing Expense</v>
      </c>
      <c r="CP62" t="str">
        <v>62191 - Mortgage Assistance</v>
      </c>
      <c r="CQ62" t="str">
        <v>62192 - Transportation Assistance</v>
      </c>
      <c r="CR62" t="str">
        <v>62195 - Other Miscellaneous</v>
      </c>
      <c r="CS62" t="str">
        <v>62200 - Engineering</v>
      </c>
      <c r="CT62" t="str">
        <v>62210 - Shipping &amp; Handing (Freight)</v>
      </c>
      <c r="CU62" t="str">
        <v>62211 - Telephones</v>
      </c>
      <c r="CV62" t="str">
        <v>62212 - Cellular Phones</v>
      </c>
      <c r="CW62" t="str">
        <v>62213 - Pagers</v>
      </c>
      <c r="CX62" t="str">
        <v>62214 - Internet Access</v>
      </c>
      <c r="CY62" t="str">
        <v>62215 - Telecom maintenance and repair</v>
      </c>
      <c r="CZ62" t="str">
        <v>62216 - Telecom contracts</v>
      </c>
      <c r="DA62" t="str">
        <v>62217 - Telecommunications</v>
      </c>
      <c r="DB62" t="str">
        <v>62218 - Telephone Reimbursement</v>
      </c>
      <c r="DC62" t="str">
        <v>62219 - Long Distance</v>
      </c>
      <c r="DD62" t="str">
        <v>62221 - Financial &amp; Audit</v>
      </c>
      <c r="DE62" t="str">
        <v>62222 - Sign Painting &amp; Lettering</v>
      </c>
      <c r="DF62" t="str">
        <v>62223 - Medical Services</v>
      </c>
      <c r="DG62" t="str">
        <v>62225 - Other Professional Fees</v>
      </c>
      <c r="DH62" t="str">
        <v>62226 - Professional Fees - Sub-Recipients</v>
      </c>
      <c r="DI62" t="str">
        <v>62227 - Collection Fees - Linebarger</v>
      </c>
      <c r="DJ62" t="str">
        <v>62228 - Judical Region - Local Issue</v>
      </c>
      <c r="DK62" t="str">
        <v>62229 - Contra - Reimbursement from Ci</v>
      </c>
      <c r="DL62" t="str">
        <v>62235 - DDA - Spendable Balance</v>
      </c>
      <c r="DM62" t="str">
        <v>62240 - Incentives- Participants</v>
      </c>
      <c r="DN62" t="str">
        <v>62250 - Incentives- Grants</v>
      </c>
      <c r="DO62" t="str">
        <v>62254 - Lumber</v>
      </c>
      <c r="DP62" t="str">
        <v>62255 - Steel &amp; Iron</v>
      </c>
      <c r="DQ62" t="str">
        <v>62256 - Concrete Pipes</v>
      </c>
      <c r="DR62" t="str">
        <v>62257 - Sand</v>
      </c>
      <c r="DS62" t="str">
        <v>62258 - Chat</v>
      </c>
      <c r="DT62" t="str">
        <v>62259 - Liquid Asphalt</v>
      </c>
      <c r="DU62" t="str">
        <v>62260 - Asphalt Plant Mix</v>
      </c>
      <c r="DV62" t="str">
        <v>62261 - Cement Slurry</v>
      </c>
      <c r="DW62" t="str">
        <v>62262 - Road Gravel</v>
      </c>
      <c r="DX62" t="str">
        <v>62263 - Hazardous Waste Disposal</v>
      </c>
      <c r="DY62" t="str">
        <v>62264 - Waste Disposal</v>
      </c>
      <c r="DZ62" t="str">
        <v>62265 - Trash / Litter Removal</v>
      </c>
      <c r="EA62" t="str">
        <v>62266 - Cement Sacrete</v>
      </c>
      <c r="EB62" t="str">
        <v>62267 - Signage</v>
      </c>
      <c r="EC62" t="str">
        <v>62268 - Surety Bonds</v>
      </c>
      <c r="ED62" t="str">
        <v>62269 - Death/Burial Expense</v>
      </c>
      <c r="EE62" t="str">
        <v>62270 - Line Stabilizer</v>
      </c>
      <c r="EF62" t="str">
        <v>62271 - Delivery Service</v>
      </c>
      <c r="EG62" t="str">
        <v>62275 - Usage Equipment</v>
      </c>
      <c r="EH62" t="str">
        <v>62280 - Usage Materials/Burdened</v>
      </c>
      <c r="EI62" t="str">
        <v>62285 - Fuel</v>
      </c>
      <c r="EJ62" t="str">
        <v>62310 - Petit Jury</v>
      </c>
      <c r="EK62" t="str">
        <v>62320 - Grand Jury</v>
      </c>
      <c r="EL62" t="str">
        <v>62330 - Visiting Judges</v>
      </c>
      <c r="EM62" t="str">
        <v>62340 - Visiting Court Reporters</v>
      </c>
      <c r="EN62" t="str">
        <v>62350 - Election Workers</v>
      </c>
      <c r="EO62" t="str">
        <v>62351 - DCCCD  Fitness Center</v>
      </c>
      <c r="EP62" t="str">
        <v>62352 - Room &amp; Board</v>
      </c>
      <c r="EQ62" t="str">
        <v>62353 - Cable Television</v>
      </c>
      <c r="ER62" t="str">
        <v>62354 - Relocation Expense</v>
      </c>
      <c r="ES62" t="str">
        <v>62355 - Miscellaneous Reimbursables</v>
      </c>
      <c r="ET62" t="str">
        <v>62356 - Maintenance Contracts</v>
      </c>
      <c r="EU62" t="str">
        <v>62357 - CPS Contracts</v>
      </c>
      <c r="EV62" t="str">
        <v>62358 - General Liability</v>
      </c>
      <c r="EW62" t="str">
        <v>62359 - Property Insurance</v>
      </c>
      <c r="EX62" t="str">
        <v>62360 - Insurance</v>
      </c>
      <c r="EY62" t="str">
        <v>62361 - Data Processing Contract</v>
      </c>
      <c r="EZ62" t="str">
        <v>62362 - Workers Comp (Courtesy Patrol)</v>
      </c>
      <c r="FA62" t="str">
        <v>62363 - Fire Fighting</v>
      </c>
      <c r="FB62" t="str">
        <v>62364 - Claims Against County</v>
      </c>
      <c r="FC62" t="str">
        <v>62365 - Janitorial Service -Contractual</v>
      </c>
      <c r="FD62" t="str">
        <v>62366 - Records Management Contracts</v>
      </c>
      <c r="FE62" t="str">
        <v>62367 - Other Contractual Services</v>
      </c>
      <c r="FF62" t="str">
        <v>62368 - Water Improvements - CDBG</v>
      </c>
      <c r="FG62" t="str">
        <v>62369 - Streets/Sidewalks - CDBG</v>
      </c>
      <c r="FH62" t="str">
        <v>62370 - Housing Reconstruction - CDBG</v>
      </c>
      <c r="FI62" t="str">
        <v>62371 - Transfer to State</v>
      </c>
      <c r="FJ62" t="str">
        <v>62372 - Indirect Costs</v>
      </c>
      <c r="FK62" t="str">
        <v>62373 - EMS Service</v>
      </c>
      <c r="FL62" t="str">
        <v>62374 - Mental Health State Contracts</v>
      </c>
      <c r="FM62" t="str">
        <v>62375 - Blight Removal/Demolition - CDBG</v>
      </c>
      <c r="FN62" t="str">
        <v>62376 - Housing Construction - CDBG</v>
      </c>
      <c r="FO62" t="str">
        <v>62377 - Building Improvements - CDBG</v>
      </c>
      <c r="FP62" t="str">
        <v>62378 - Sewer Improvements - CDBG</v>
      </c>
      <c r="FQ62" t="str">
        <v>62379 - Code Adminisstrator - CDBF</v>
      </c>
      <c r="FR62" t="str">
        <v>62405 - Tuition Reimbursement</v>
      </c>
      <c r="FS62" t="str">
        <v>62410 - Substitute Court Reporters</v>
      </c>
      <c r="FT62" t="str">
        <v>62430 - Consulting Fees</v>
      </c>
      <c r="FU62" t="str">
        <v>62440 - Classroom Training</v>
      </c>
      <c r="FV62" t="str">
        <v>62460 - Training Fees</v>
      </c>
      <c r="FW62" t="str">
        <v>62462 - Registration Fees - Training</v>
      </c>
      <c r="FX62" t="str">
        <v>62465 - Court Appointed Masters/Refere</v>
      </c>
      <c r="FY62" t="str">
        <v>62470 - Court Appted Atty - Other allowable Exp District Court</v>
      </c>
      <c r="FZ62" t="str">
        <v>62471 - Court Appted Atty - Other allowable Exp County Court</v>
      </c>
      <c r="GA62" t="str">
        <v>62472 - Court Appted Atty - Other allowable Exp Appeals</v>
      </c>
      <c r="GB62" t="str">
        <v>62473 - Court Appted Atty - Misdemeanor</v>
      </c>
      <c r="GC62" t="str">
        <v>62474 - Court Appted Atty - County Court Appeal</v>
      </c>
      <c r="GD62" t="str">
        <v>62475 - Court Appted Atty - Felony</v>
      </c>
      <c r="GE62" t="str">
        <v>62476 - Court Appted Atty - Captial Murder</v>
      </c>
      <c r="GF62" t="str">
        <v>62477 - Court Appted Atty - Writs</v>
      </c>
      <c r="GG62" t="str">
        <v>62478 - Court Appted Atty - Investigator</v>
      </c>
      <c r="GH62" t="str">
        <v>62479 - Court Appted Atty -Child Welfare</v>
      </c>
      <c r="GI62" t="str">
        <v>62480 - Court Appted Atty - Delinquency</v>
      </c>
      <c r="GJ62" t="str">
        <v>62481 - Court Appointed Atty. -   Death Penalty</v>
      </c>
      <c r="GK62" t="str">
        <v>62482 - Court Appted Atty - No Charges</v>
      </c>
      <c r="GL62" t="str">
        <v>62483 - Court Appted Atty - District Court Appeal</v>
      </c>
      <c r="GM62" t="str">
        <v>62484 - Courty Appted Atty - Other allowable Exp Capital</v>
      </c>
      <c r="GN62" t="str">
        <v>62485 - Ct. Appt. Ad-Iitem Full Guardianship</v>
      </c>
      <c r="GO62" t="str">
        <v>62486 - Court Appointed Advocates</v>
      </c>
      <c r="GP62" t="str">
        <v>62488 - Trial Expense Other Court Costs</v>
      </c>
      <c r="GQ62" t="str">
        <v>62491 - Transcripts of Proceedings</v>
      </c>
      <c r="GR62" t="str">
        <v>62492 - Mediators</v>
      </c>
      <c r="GS62" t="str">
        <v>62493 - Witness Fees</v>
      </c>
      <c r="GT62" t="str">
        <v>62494 - Expenses -Visiting Judges &amp; CT Reporters</v>
      </c>
      <c r="GU62" t="str">
        <v>62495 - Attorney Pro Tem</v>
      </c>
      <c r="GV62" t="str">
        <v>62496 - Appraisal District Share</v>
      </c>
      <c r="GW62" t="str">
        <v>62497 - Expert Testimony - Non PSYCH</v>
      </c>
      <c r="GX62" t="str">
        <v>62498 - Expert Testimony - Psych</v>
      </c>
      <c r="GY62" t="str">
        <v>62499 - Expert Testimony - Non Psych Capital</v>
      </c>
      <c r="GZ62" t="str">
        <v>62500 - Expert Testimony - PD</v>
      </c>
      <c r="HA62" t="str">
        <v>62501 - Expert Testimony - Psych Capital</v>
      </c>
      <c r="HB62" t="str">
        <v>62502 - Capital Public Defender Expert Witness</v>
      </c>
      <c r="HC62" t="str">
        <v>62505 - Investigator - Capital</v>
      </c>
      <c r="HD62" t="str">
        <v>62510 - Ammunition/Explosives</v>
      </c>
      <c r="HE62" t="str">
        <v>62520 - Crime Scene Supplies</v>
      </c>
      <c r="HF62" t="str">
        <v>62530 - Law Enforcement Badges</v>
      </c>
      <c r="HG62" t="str">
        <v>62535 - Bulletproof Vests</v>
      </c>
      <c r="HH62" t="str">
        <v>62540 - Groceries</v>
      </c>
      <c r="HI62" t="str">
        <v>62543 - Vehicles Insurance</v>
      </c>
      <c r="HJ62" t="str">
        <v>62544 - Other</v>
      </c>
      <c r="HK62" t="str">
        <v>62545 - Household Utensils</v>
      </c>
      <c r="HL62" t="str">
        <v>62550 - Kitchen Supplies</v>
      </c>
      <c r="HM62" t="str">
        <v>62555 - Detention Supplies</v>
      </c>
      <c r="HN62" t="str">
        <v>62556 - Personal Care Toiletries</v>
      </c>
      <c r="HO62" t="str">
        <v>62560 - Land-Open Spaces and PW</v>
      </c>
      <c r="HP62" t="str">
        <v>62565 - Citi Lead Projects - Public Wks</v>
      </c>
      <c r="HQ62" t="str">
        <v>62567 - Professional Services</v>
      </c>
      <c r="HR62" t="str">
        <v>62568 - R O W</v>
      </c>
      <c r="HS62" t="str">
        <v>62569 - Land Improvment- Highways and Streets</v>
      </c>
      <c r="HT62" t="str">
        <v>62570 - Construction</v>
      </c>
      <c r="HU62" t="str">
        <v>62571 - Special Commissioners</v>
      </c>
      <c r="HV62" t="str">
        <v>62575 - Clothing  &amp;  Bedding</v>
      </c>
      <c r="HW62" t="str">
        <v>62580 - Reserve Deputy Bond</v>
      </c>
      <c r="HX62" t="str">
        <v>62585 - Informant Fees</v>
      </c>
      <c r="HY62" t="str">
        <v>62590 - County Auto Maintenance</v>
      </c>
      <c r="HZ62" t="str">
        <v>62595 - Vehicle Emissions Repairs</v>
      </c>
      <c r="IA62" t="str">
        <v>62610 - Auto Parts &amp; Supplies</v>
      </c>
      <c r="IB62" t="str">
        <v>62620 - Towing / Road Service</v>
      </c>
      <c r="IC62" t="str">
        <v>62630 - Radio Parts &amp; Supplies</v>
      </c>
      <c r="ID62" t="str">
        <v>62635 - Materials and Supplies</v>
      </c>
      <c r="IE62" t="str">
        <v>62640 - Maintenance/Labor on Building/Office Equipment</v>
      </c>
      <c r="IF62" t="str">
        <v>62650 - Special Equipment Maintenance</v>
      </c>
      <c r="IG62" t="str">
        <v>62660 - Computer Maintenance (Non Contractual)</v>
      </c>
      <c r="IH62" t="str">
        <v>62670 - Maintenance</v>
      </c>
      <c r="II62" t="str">
        <v>62680 - Building Material</v>
      </c>
      <c r="IJ62" t="str">
        <v>62690 - Hardware &amp; Electrical Supplies</v>
      </c>
      <c r="IK62" t="str">
        <v>62710 - Plumbing Supplies</v>
      </c>
      <c r="IL62" t="str">
        <v>62720 - Janitorial Supplies</v>
      </c>
      <c r="IM62" t="str">
        <v>62730 - Small Tools</v>
      </c>
      <c r="IN62" t="str">
        <v>62740 - Painting Supplies</v>
      </c>
      <c r="IO62" t="str">
        <v>62750 - Welding Supplies</v>
      </c>
      <c r="IP62" t="str">
        <v>62760 - Ground Maintenance</v>
      </c>
      <c r="IQ62" t="str">
        <v>62770 - Extermination/Fumigation</v>
      </c>
      <c r="IR62" t="str">
        <v>62810 - Groceries-Other</v>
      </c>
      <c r="IS62" t="str">
        <v>62815 - Jury Room Supplies</v>
      </c>
      <c r="IT62" t="str">
        <v>62818 - FM-Minor Building Alterations</v>
      </c>
      <c r="IU62" t="str">
        <v>62820 - Agricultural Supplies</v>
      </c>
      <c r="IV62" t="str">
        <v>62825 - Animal &amp; Livestock Feed &amp; Supplies</v>
      </c>
      <c r="IW62" t="str">
        <v>62830 - Animal Disposal</v>
      </c>
      <c r="IX62" t="str">
        <v>62835 - Autopsy Supplies</v>
      </c>
      <c r="IY62" t="str">
        <v>62840 - Laboratory Supplies</v>
      </c>
      <c r="IZ62" t="str">
        <v>62845 - Chemicals</v>
      </c>
      <c r="JA62" t="str">
        <v>62846 - Cylinder Gases</v>
      </c>
      <c r="JB62" t="str">
        <v>62847 - Drafting /Survey Supplies</v>
      </c>
      <c r="JC62" t="str">
        <v>62860 - FM-ADA Improvements</v>
      </c>
      <c r="JD62" t="str">
        <v>62861 - FM-Flooring updates</v>
      </c>
      <c r="JE62" t="str">
        <v>62862 - FM-Environmental Remediation</v>
      </c>
      <c r="JF62" t="str">
        <v>62863 - FM-HVAC Repair</v>
      </c>
      <c r="JG62" t="str">
        <v>62864 - FM-Minor Building Alterations</v>
      </c>
      <c r="JH62" t="str">
        <v>62865 - FM-Landscaping</v>
      </c>
      <c r="JI62" t="str">
        <v>62866 - FM-ADA Improvements</v>
      </c>
      <c r="JJ62" t="str">
        <v>62867 - FM-Lighting</v>
      </c>
      <c r="JK62" t="str">
        <v>62868 - FM-Other Facility Expense</v>
      </c>
      <c r="JL62" t="str">
        <v>62869 - FM-Fire Alarm&amp; Smoke Detectors</v>
      </c>
      <c r="JM62" t="str">
        <v>62871 - FM-Other Facility Expense</v>
      </c>
      <c r="JN62" t="str">
        <v>62872 - FM-Parking Program</v>
      </c>
      <c r="JO62" t="str">
        <v>62873 - FM-Emergency Management System</v>
      </c>
      <c r="JP62" t="str">
        <v>62874 - FM-Electrical</v>
      </c>
      <c r="JQ62" t="str">
        <v>62875 - FM-Plumbing</v>
      </c>
      <c r="JR62" t="str">
        <v>62876 - FM-Elevators</v>
      </c>
      <c r="JS62" t="str">
        <v>62880 - Election Supplies</v>
      </c>
      <c r="JT62" t="str">
        <v>62890 - Voting Machine Supplies</v>
      </c>
      <c r="JU62" t="str">
        <v>62910 - Voting Machine Transportation</v>
      </c>
      <c r="JV62" t="str">
        <v>62920 - Drug &amp; Medical Supplies</v>
      </c>
      <c r="JW62" t="str">
        <v>62930 - Photo Supplies</v>
      </c>
      <c r="JX62" t="str">
        <v>62935 - Two-Way Radios</v>
      </c>
      <c r="JY62" t="str">
        <v>62940 - Laundry &amp; Cleaning Supplies</v>
      </c>
      <c r="JZ62" t="str">
        <v>62950 - Books &amp; Supplements</v>
      </c>
      <c r="KA62" t="str">
        <v>62960 - Training Supplies</v>
      </c>
      <c r="KB62" t="str">
        <v>62970 - Uniforms</v>
      </c>
      <c r="KC62" t="str">
        <v>62975 - Payment Old Cancelled Warrants</v>
      </c>
      <c r="KD62" t="str">
        <v>62980 - Auto Expense - Incidental</v>
      </c>
      <c r="KE62" t="str">
        <v>62990 - Special Allocation - Welfare Dept.</v>
      </c>
      <c r="KF62" t="str">
        <v>62995 - Lease Expenses</v>
      </c>
      <c r="KG62" t="str">
        <v>63101 - GT6112-Substitute Teacher Salaries</v>
      </c>
      <c r="KH62" t="str">
        <v>63102 - GT6119-Teachers and Other Prof</v>
      </c>
      <c r="KI62" t="str">
        <v>63103 - GT6121-Extra Duty Pay /Overtime</v>
      </c>
      <c r="KJ62" t="str">
        <v>63104 - GT6129-Support Salaries</v>
      </c>
      <c r="KK62" t="str">
        <v>63105 - GT6141-Social Security / Medic</v>
      </c>
      <c r="KL62" t="str">
        <v>63106 - GT6142-Group Health and Life I</v>
      </c>
      <c r="KM62" t="str">
        <v>63107 - GT6143-Workers Compensation</v>
      </c>
      <c r="KN62" t="str">
        <v>63108 - GT6145-Unemployment Compensation</v>
      </c>
      <c r="KO62" t="str">
        <v>63109 - GT6146-Teacher Retirement / TR</v>
      </c>
      <c r="KP62" t="str">
        <v>63110 - GT6200-No Description</v>
      </c>
      <c r="KQ62" t="str">
        <v>63111 - GT6211-Legal Services</v>
      </c>
      <c r="KR62" t="str">
        <v>63112 - GT6212-Audit Services</v>
      </c>
      <c r="KS62" t="str">
        <v>63113 - GT6239-Education Service Center</v>
      </c>
      <c r="KT62" t="str">
        <v>63114 - GT6249-Maintenance and Repair</v>
      </c>
      <c r="KU62" t="str">
        <v>63115 - GT6259-Utilities</v>
      </c>
      <c r="KV62" t="str">
        <v>63116 - GT6269-Rentals - Operating Lea</v>
      </c>
      <c r="KW62" t="str">
        <v>63117 - GT6299-No Description</v>
      </c>
      <c r="KX62" t="str">
        <v>63118 - GT6319-Supplies for Maintenanc</v>
      </c>
      <c r="KY62" t="str">
        <v>63119 - GT6321-Textbooks</v>
      </c>
      <c r="KZ62" t="str">
        <v>63120 - GT6329-No Description</v>
      </c>
      <c r="LA62" t="str">
        <v>63121 - GT6339-Testing Materials</v>
      </c>
      <c r="LB62" t="str">
        <v>63122 - GT6399-Supplies and Materials</v>
      </c>
      <c r="LC62" t="str">
        <v>63123 - GT6411-Employee Travel</v>
      </c>
      <c r="LD62" t="str">
        <v>63124 - GT6429-Insurance Cost</v>
      </c>
      <c r="LE62" t="str">
        <v>63125 - GT6494-No Description</v>
      </c>
      <c r="LF62" t="str">
        <v>63126 - GT6499-Fees, Dues and Other Ex</v>
      </c>
      <c r="LG62" t="str">
        <v>67520 - Interest Payment</v>
      </c>
      <c r="LH62" t="str">
        <v>67525 - Premium &amp; Discount Amortization - Debt</v>
      </c>
      <c r="LI62" t="str">
        <v>67530 - Principal Payment</v>
      </c>
      <c r="LJ62" t="str">
        <v>67532 - Debt Issuance Costs</v>
      </c>
      <c r="LK62" t="str">
        <v>67535 - Deferred Debt Issuance Amortization</v>
      </c>
      <c r="LL62" t="str">
        <v>68001 - Property - Budget Only</v>
      </c>
      <c r="LM62" t="str">
        <v>68010 - Engineering &amp; Design ( Other than CMAQ)</v>
      </c>
      <c r="LN62" t="str">
        <v>68011 - Capital Outlay Other</v>
      </c>
      <c r="LO62" t="str">
        <v>68020 - Professional/Consultant Fees</v>
      </c>
      <c r="LP62" t="str">
        <v>68050 - Administrative Costs- Property</v>
      </c>
      <c r="LQ62" t="str">
        <v>68110 - Land - DO NOT USE</v>
      </c>
      <c r="LR62" t="str">
        <v>68111 - Land-NEW</v>
      </c>
      <c r="LS62" t="str">
        <v>68115 - Land Improvements</v>
      </c>
      <c r="LT62" t="str">
        <v>68116 - Land Improvements-NEW</v>
      </c>
      <c r="LU62" t="str">
        <v>68120 - Buildings</v>
      </c>
      <c r="LV62" t="str">
        <v>68121 - Building Reno - 20 year</v>
      </c>
      <c r="LW62" t="str">
        <v>68130 - Building Improvements</v>
      </c>
      <c r="LX62" t="str">
        <v>68131 - Tenant Build Out - Leasehold</v>
      </c>
      <c r="LY62" t="str">
        <v>68132 - Major Elevator Improvements</v>
      </c>
      <c r="LZ62" t="str">
        <v>68136 - Capx Temp Buildings</v>
      </c>
      <c r="MA62" t="str">
        <v>68141 - R-O-W - Land</v>
      </c>
      <c r="MB62" t="str">
        <v>68144 - R-O-W - Appraisers Fees</v>
      </c>
      <c r="MC62" t="str">
        <v>68147 - R-O-W - Title Expense</v>
      </c>
      <c r="MD62" t="str">
        <v>68149 - R-O-W - Sole Expense of State</v>
      </c>
      <c r="ME62" t="str">
        <v>68180 - Property Inspection</v>
      </c>
      <c r="MF62" t="str">
        <v>68185 - Archeological Survey</v>
      </c>
      <c r="MG62" t="str">
        <v>68190 - Architects Fees</v>
      </c>
      <c r="MH62" t="str">
        <v>68210 - Construction in Progress_A08210</v>
      </c>
      <c r="MI62" t="str">
        <v>68293 - Computer Hardware - Non capital outlay</v>
      </c>
      <c r="MJ62" t="str">
        <v>68294 - Computer Software As A Service - Not capitallized</v>
      </c>
      <c r="MK62" t="str">
        <v>68295 - Software Purchase - Non CAP</v>
      </c>
      <c r="ML62" t="str">
        <v>68311 - Roads</v>
      </c>
      <c r="MM62" t="str">
        <v>68312 - Bridges</v>
      </c>
      <c r="MN62" t="str">
        <v>68314 - Quality Control - Roads &amp; Bridge</v>
      </c>
      <c r="MO62" t="str">
        <v>68318 - Capital exp-cities</v>
      </c>
      <c r="MP62" t="str">
        <v>68319 - Capital - Contra (Reimbursement from Cities</v>
      </c>
      <c r="MQ62" t="str">
        <v>68330 - Curb, Gutter, &amp; Drainage</v>
      </c>
      <c r="MR62" t="str">
        <v>68399 - Capital-contra-cities</v>
      </c>
      <c r="MS62" t="str">
        <v>68410 - Furniture &amp; Equipment</v>
      </c>
      <c r="MT62" t="str">
        <v>68414 - Office Equipment</v>
      </c>
      <c r="MU62" t="str">
        <v>68415 - Equipment, Fixed Assets</v>
      </c>
      <c r="MV62" t="str">
        <v>68416 - Medical Equipment</v>
      </c>
      <c r="MW62" t="str">
        <v>68417 - Telephone Equipment</v>
      </c>
      <c r="MX62" t="str">
        <v>68418 - General Equipment</v>
      </c>
      <c r="MY62" t="str">
        <v>68419 - Laundry Equipment</v>
      </c>
      <c r="MZ62" t="str">
        <v>68520 - Telecommunication Equipment</v>
      </c>
      <c r="NA62" t="str">
        <v>68530 - Law Library Books (Complete Se</v>
      </c>
      <c r="NB62" t="str">
        <v>68610 - Special Equipment Maintenance</v>
      </c>
      <c r="NC62" t="str">
        <v>68615 - Road Construction Equipment</v>
      </c>
      <c r="ND62" t="str">
        <v>68616 - Laboratory Equipment</v>
      </c>
      <c r="NE62" t="str">
        <v>68620 - Vehicles</v>
      </c>
      <c r="NF62" t="str">
        <v>68621 - Electric Vehicles</v>
      </c>
      <c r="NG62" t="str">
        <v>68625 - Trucks</v>
      </c>
      <c r="NH62" t="str">
        <v>68630 - Computer Hardware</v>
      </c>
      <c r="NI62" t="str">
        <v>68639 - Software - Other Exp</v>
      </c>
      <c r="NJ62" t="str">
        <v>68640 - Computer Software over $10000</v>
      </c>
      <c r="NK62" t="str">
        <v>68641 - Software Dev, Imp, Cons Fees</v>
      </c>
      <c r="NL62" t="str">
        <v>68642 - Leases NonCapitalized F196 only</v>
      </c>
      <c r="NM62" t="str">
        <v>68643 - Capital Leases</v>
      </c>
      <c r="NN62" t="str">
        <v>68708 - Property - Traffic Signs</v>
      </c>
      <c r="NO62" t="str">
        <v>68713 - Property - Kitchen Equipment</v>
      </c>
      <c r="NP62" t="str">
        <v>68801 - Flooring Updates</v>
      </c>
      <c r="NQ62" t="str">
        <v>68803 - FM-Electrical</v>
      </c>
      <c r="NR62" t="str">
        <v>68806 - FM-Energy Management system</v>
      </c>
      <c r="NS62" t="str">
        <v>68809 - FM-Environmental Remediation</v>
      </c>
      <c r="NT62" t="str">
        <v>68812 - FM-Fire Alarm&amp; Smoke Detectors</v>
      </c>
      <c r="NU62" t="str">
        <v>68815 - FM-HVAC Repair</v>
      </c>
      <c r="NV62" t="str">
        <v>68818 - FM-Minor building alterations</v>
      </c>
      <c r="NW62" t="str">
        <v>68821 - FM-Painting</v>
      </c>
      <c r="NX62" t="str">
        <v>68824 - FM-Parking Program</v>
      </c>
      <c r="NY62" t="str">
        <v>68827 - FM_Plumbing</v>
      </c>
      <c r="NZ62" t="str">
        <v>68830 - FM-Roofing</v>
      </c>
      <c r="OA62" t="str">
        <v>68833 - Telcom</v>
      </c>
      <c r="OB62" t="str">
        <v>68836 - FM-Waterproofing</v>
      </c>
      <c r="OC62" t="str">
        <v>68839 - FM-Windows</v>
      </c>
      <c r="OD62" t="str">
        <v>68842 - FM-Landscaping</v>
      </c>
      <c r="OE62" t="str">
        <v>68845 - FM-ADA Improvements</v>
      </c>
      <c r="OF62" t="str">
        <v>68851 - FM-Lighting</v>
      </c>
      <c r="OG62" t="str">
        <v>68871 - FM-Other Facility Expense</v>
      </c>
      <c r="OH62" t="str">
        <v>68950 - Depreciation</v>
      </c>
      <c r="OI62" t="str">
        <v xml:space="preserve">68951 - Amortization </v>
      </c>
      <c r="OJ62" t="str">
        <v>68955 - Depreciation Adjustment - FA</v>
      </c>
      <c r="OK62" t="str">
        <v>68960 - Gain/Loss - NBV - FA</v>
      </c>
      <c r="OL62" t="str">
        <v>68961 - Cost of Removal Gain/Loss</v>
      </c>
      <c r="OM62" t="str">
        <v>69305 - Retiree-Health</v>
      </c>
      <c r="ON62" t="str">
        <v>69310 - W. Comp. Admin. Fee Expenses</v>
      </c>
      <c r="OO62" t="str">
        <v>69315 - Prescriptions</v>
      </c>
      <c r="OP62" t="str">
        <v>69320 - Administrative Fees-INS TRUST</v>
      </c>
      <c r="OQ62" t="str">
        <v>69325 - Trust - Section 125 Flex Claims</v>
      </c>
      <c r="OR62" t="str">
        <v>69330 - Trust - Optumhealth Bank</v>
      </c>
      <c r="OS62" t="str">
        <v>69335 - Trust - Miscellaneous Expenses</v>
      </c>
      <c r="OT62" t="str">
        <v>69340 - North Texas Alliance</v>
      </c>
      <c r="OU62" t="str">
        <v>69345 - Trust - Texas Health Choice</v>
      </c>
      <c r="OV62" t="str">
        <v>69350 - Trust - Safeguard Dental</v>
      </c>
      <c r="OW62" t="str">
        <v>69355 - Trust-Mental Health Network services</v>
      </c>
      <c r="OX62" t="str">
        <v>69360 - Trust - Refunds Medical Payments</v>
      </c>
      <c r="OY62" t="str">
        <v>69365 - Affordalbe Care ACT</v>
      </c>
      <c r="OZ62" t="str">
        <v>69370 - Special &amp; Trust Disbursements</v>
      </c>
      <c r="PA62" t="str">
        <v>69375 - ISF-Workers Comp Expenses</v>
      </c>
    </row>
    <row r="63" spans="1:417" x14ac:dyDescent="0.25">
      <c r="A63" t="str" cm="1">
        <f t="array" ref="A63:PA63">TRANSPOSE(_xlfn._xlws.SORT(_xlfn._xlws.FILTER(TableAccount[Account List],ISNUMBER(SEARCH(Travel!Z64,TableAccount[Account List])))))</f>
        <v>61010 - Salaries - Official</v>
      </c>
      <c r="B63" t="str">
        <v>61011 - District Court Judges(Tex. Govt. Code Sec. 659.012(a)(1))</v>
      </c>
      <c r="C63" t="str">
        <v>61012 - Court of Appeals Justices(Tex. Govt. Code Sec. 659.012(a)(2))</v>
      </c>
      <c r="D63" t="str">
        <v>61013 - Supreme Court Justices &amp; Court of Criminal Appeals Judges(Tex. Govt. Code Sec. 659.012(a)(3))</v>
      </c>
      <c r="E63" t="str">
        <v>61014 - County Court at Law Judges (Tex. Govt. Code Sec. 25.0005)</v>
      </c>
      <c r="F63" t="str">
        <v>61015 - Probate Court Judges(Tex. Govt. Code Sec. 25.0023)</v>
      </c>
      <c r="G63" t="str">
        <v>61016 - Appointed Directors</v>
      </c>
      <c r="H63" t="str">
        <v>61020 - Salaries - Assistant</v>
      </c>
      <c r="I63" t="str">
        <v>61025 - Supplemental Pay</v>
      </c>
      <c r="J63" t="str">
        <v>61030 - Salaries - Court Coordinators</v>
      </c>
      <c r="K63" t="str">
        <v>61040 - Salaries - Court Reporters</v>
      </c>
      <c r="L63" t="str">
        <v>61050 - Salaries - Overtime</v>
      </c>
      <c r="M63" t="str">
        <v>61060 - Salaries - Extra Help</v>
      </c>
      <c r="N63" t="str">
        <v>61061 - Salaries - Part-time Regular</v>
      </c>
      <c r="O63" t="str">
        <v>61062 - Salaries - Part-time Temporary</v>
      </c>
      <c r="P63" t="str">
        <v>61070 - Automobile Allowance</v>
      </c>
      <c r="Q63" t="str">
        <v>61080 - Mileage Reimbursement</v>
      </c>
      <c r="R63" t="str">
        <v>61090 - Salary Lag Account</v>
      </c>
      <c r="S63" t="str">
        <v>61110 - Social Security</v>
      </c>
      <c r="T63" t="str">
        <v>61111 - FICA_A01111</v>
      </c>
      <c r="U63" t="str">
        <v>61112 - Medicare_A01112</v>
      </c>
      <c r="V63" t="str">
        <v>61113 - PARS</v>
      </c>
      <c r="W63" t="str">
        <v>61120 - Sick Leave Payoff</v>
      </c>
      <c r="X63" t="str">
        <v>61140 - Insurance -Employer</v>
      </c>
      <c r="Y63" t="str">
        <v>61150 - Fringe Benefits Retirement-Employer</v>
      </c>
      <c r="Z63" t="str">
        <v>61160 - Unemployment Insurance</v>
      </c>
      <c r="AA63" t="str">
        <v>61190 - Workers Compensation- County</v>
      </c>
      <c r="AB63" t="str">
        <v>62001 - Operating - Budget Only</v>
      </c>
      <c r="AC63" t="str">
        <v>62010 - Advertising</v>
      </c>
      <c r="AD63" t="str">
        <v>62011 - Classified Advertising</v>
      </c>
      <c r="AE63" t="str">
        <v>62012 - Advertisement for Bids</v>
      </c>
      <c r="AF63" t="str">
        <v>62013 - Legal Notices</v>
      </c>
      <c r="AG63" t="str">
        <v>62014 - Other</v>
      </c>
      <c r="AH63" t="str">
        <v>62015 - Forfeiture Disbursements</v>
      </c>
      <c r="AI63" t="str">
        <v>62021 - Truck  Rental</v>
      </c>
      <c r="AJ63" t="str">
        <v>62022 - Equipment Rental</v>
      </c>
      <c r="AK63" t="str">
        <v>62023 - Building Rental</v>
      </c>
      <c r="AL63" t="str">
        <v>62024 - Other  Rental</v>
      </c>
      <c r="AM63" t="str">
        <v>62025 - Voting Machine Rental</v>
      </c>
      <c r="AN63" t="str">
        <v>62026 - Business Travel</v>
      </c>
      <c r="AO63" t="str">
        <v>62027 - Conference Travel</v>
      </c>
      <c r="AP63" t="str">
        <v>62028 - Legislative Travel</v>
      </c>
      <c r="AQ63" t="str">
        <v>62029 - Recruiting Travel</v>
      </c>
      <c r="AR63" t="str">
        <v>62030 - Administrative Expense</v>
      </c>
      <c r="AS63" t="str">
        <v>62031 - Administrative Expense Contra</v>
      </c>
      <c r="AT63" t="str">
        <v>62035 - Late Fees/Finance Charges</v>
      </c>
      <c r="AU63" t="str">
        <v>62036 - Day Treatment Program</v>
      </c>
      <c r="AV63" t="str">
        <v>62037 - Electronic Monitoring</v>
      </c>
      <c r="AW63" t="str">
        <v>62038 - Juvenile Groceries</v>
      </c>
      <c r="AX63" t="str">
        <v>62039 - Emergency Foster Care</v>
      </c>
      <c r="AY63" t="str">
        <v>62040 - Emergency Food Assistance</v>
      </c>
      <c r="AZ63" t="str">
        <v>62041 - Emergency Medical Assistance</v>
      </c>
      <c r="BA63" t="str">
        <v>62042 - School/Recreation Expense</v>
      </c>
      <c r="BB63" t="str">
        <v>62043 - Residential Placement</v>
      </c>
      <c r="BC63" t="str">
        <v>62044 - Medical Expenses</v>
      </c>
      <c r="BD63" t="str">
        <v>62050 - Conference/Staff Development Expense</v>
      </c>
      <c r="BE63" t="str">
        <v>62080 - Dues &amp; Subscriptions</v>
      </c>
      <c r="BF63" t="str">
        <v>62081 - Organizational Dues</v>
      </c>
      <c r="BG63" t="str">
        <v>62082 - Subscriptions</v>
      </c>
      <c r="BH63" t="str">
        <v>62083 - Refunds</v>
      </c>
      <c r="BI63" t="str">
        <v>62084 - Reporting Vital Statistics</v>
      </c>
      <c r="BJ63" t="str">
        <v>62090 - Property Less than $5000</v>
      </c>
      <c r="BK63" t="str">
        <v>62093 - Computer Hardware less than $5000</v>
      </c>
      <c r="BL63" t="str">
        <v>62094 - Software as a service</v>
      </c>
      <c r="BM63" t="str">
        <v>62095 - Computer Software</v>
      </c>
      <c r="BN63" t="str">
        <v>62097 - Radios less than $5000 (8/30/01)</v>
      </c>
      <c r="BO63" t="str">
        <v>62098 - Weapons - Guns, Rifles</v>
      </c>
      <c r="BP63" t="str">
        <v>62125 - Questioned Cost Reimbursement</v>
      </c>
      <c r="BQ63" t="str">
        <v>62136 - Court Appointed Interpreter</v>
      </c>
      <c r="BR63" t="str">
        <v>62140 - Transportation Assistance</v>
      </c>
      <c r="BS63" t="str">
        <v>62150 - License &amp; Permit Fees</v>
      </c>
      <c r="BT63" t="str">
        <v>62151 - Rental Assistance- Emergency</v>
      </c>
      <c r="BU63" t="str">
        <v>62152 - Rental Assistance - Long Term</v>
      </c>
      <c r="BV63" t="str">
        <v>62153 - Rental Assistance - Client ERAP</v>
      </c>
      <c r="BW63" t="str">
        <v>62154 - Furnishings Assistance</v>
      </c>
      <c r="BX63" t="str">
        <v>62155 - Juror Housing &amp; Meals</v>
      </c>
      <c r="BY63" t="str">
        <v>62156 - Notary /Bonds Fees</v>
      </c>
      <c r="BZ63" t="str">
        <v>62157 - Rental Assistance - Portability Vouchers</v>
      </c>
      <c r="CA63" t="str">
        <v>62160 - Office Supplies</v>
      </c>
      <c r="CB63" t="str">
        <v>62170 - Postage</v>
      </c>
      <c r="CC63" t="str">
        <v>62175 - Printing / Imaging Expense</v>
      </c>
      <c r="CD63" t="str">
        <v>62179 - Water/Sewer/Garbage</v>
      </c>
      <c r="CE63" t="str">
        <v>62180 - Emergency Assistance</v>
      </c>
      <c r="CF63" t="str">
        <v>62181 - Utilities Assistance - Elderly</v>
      </c>
      <c r="CG63" t="str">
        <v>62182 - Utilities Assistance - Emergency</v>
      </c>
      <c r="CH63" t="str">
        <v>62183 - Utilities Assistance - Co Payment</v>
      </c>
      <c r="CI63" t="str">
        <v>62184 - Utilities Assistance - Mortgage</v>
      </c>
      <c r="CJ63" t="str">
        <v>62185 - Utitlities Assitance - ERAP Client</v>
      </c>
      <c r="CK63" t="str">
        <v>62186 - Utilities Assistance</v>
      </c>
      <c r="CL63" t="str">
        <v>62187 - Utilities</v>
      </c>
      <c r="CM63" t="str">
        <v>62188 - Print Shop Expenses</v>
      </c>
      <c r="CN63" t="str">
        <v>62189 - Publications</v>
      </c>
      <c r="CO63" t="str">
        <v>62190 - Testing Expense</v>
      </c>
      <c r="CP63" t="str">
        <v>62191 - Mortgage Assistance</v>
      </c>
      <c r="CQ63" t="str">
        <v>62192 - Transportation Assistance</v>
      </c>
      <c r="CR63" t="str">
        <v>62195 - Other Miscellaneous</v>
      </c>
      <c r="CS63" t="str">
        <v>62200 - Engineering</v>
      </c>
      <c r="CT63" t="str">
        <v>62210 - Shipping &amp; Handing (Freight)</v>
      </c>
      <c r="CU63" t="str">
        <v>62211 - Telephones</v>
      </c>
      <c r="CV63" t="str">
        <v>62212 - Cellular Phones</v>
      </c>
      <c r="CW63" t="str">
        <v>62213 - Pagers</v>
      </c>
      <c r="CX63" t="str">
        <v>62214 - Internet Access</v>
      </c>
      <c r="CY63" t="str">
        <v>62215 - Telecom maintenance and repair</v>
      </c>
      <c r="CZ63" t="str">
        <v>62216 - Telecom contracts</v>
      </c>
      <c r="DA63" t="str">
        <v>62217 - Telecommunications</v>
      </c>
      <c r="DB63" t="str">
        <v>62218 - Telephone Reimbursement</v>
      </c>
      <c r="DC63" t="str">
        <v>62219 - Long Distance</v>
      </c>
      <c r="DD63" t="str">
        <v>62221 - Financial &amp; Audit</v>
      </c>
      <c r="DE63" t="str">
        <v>62222 - Sign Painting &amp; Lettering</v>
      </c>
      <c r="DF63" t="str">
        <v>62223 - Medical Services</v>
      </c>
      <c r="DG63" t="str">
        <v>62225 - Other Professional Fees</v>
      </c>
      <c r="DH63" t="str">
        <v>62226 - Professional Fees - Sub-Recipients</v>
      </c>
      <c r="DI63" t="str">
        <v>62227 - Collection Fees - Linebarger</v>
      </c>
      <c r="DJ63" t="str">
        <v>62228 - Judical Region - Local Issue</v>
      </c>
      <c r="DK63" t="str">
        <v>62229 - Contra - Reimbursement from Ci</v>
      </c>
      <c r="DL63" t="str">
        <v>62235 - DDA - Spendable Balance</v>
      </c>
      <c r="DM63" t="str">
        <v>62240 - Incentives- Participants</v>
      </c>
      <c r="DN63" t="str">
        <v>62250 - Incentives- Grants</v>
      </c>
      <c r="DO63" t="str">
        <v>62254 - Lumber</v>
      </c>
      <c r="DP63" t="str">
        <v>62255 - Steel &amp; Iron</v>
      </c>
      <c r="DQ63" t="str">
        <v>62256 - Concrete Pipes</v>
      </c>
      <c r="DR63" t="str">
        <v>62257 - Sand</v>
      </c>
      <c r="DS63" t="str">
        <v>62258 - Chat</v>
      </c>
      <c r="DT63" t="str">
        <v>62259 - Liquid Asphalt</v>
      </c>
      <c r="DU63" t="str">
        <v>62260 - Asphalt Plant Mix</v>
      </c>
      <c r="DV63" t="str">
        <v>62261 - Cement Slurry</v>
      </c>
      <c r="DW63" t="str">
        <v>62262 - Road Gravel</v>
      </c>
      <c r="DX63" t="str">
        <v>62263 - Hazardous Waste Disposal</v>
      </c>
      <c r="DY63" t="str">
        <v>62264 - Waste Disposal</v>
      </c>
      <c r="DZ63" t="str">
        <v>62265 - Trash / Litter Removal</v>
      </c>
      <c r="EA63" t="str">
        <v>62266 - Cement Sacrete</v>
      </c>
      <c r="EB63" t="str">
        <v>62267 - Signage</v>
      </c>
      <c r="EC63" t="str">
        <v>62268 - Surety Bonds</v>
      </c>
      <c r="ED63" t="str">
        <v>62269 - Death/Burial Expense</v>
      </c>
      <c r="EE63" t="str">
        <v>62270 - Line Stabilizer</v>
      </c>
      <c r="EF63" t="str">
        <v>62271 - Delivery Service</v>
      </c>
      <c r="EG63" t="str">
        <v>62275 - Usage Equipment</v>
      </c>
      <c r="EH63" t="str">
        <v>62280 - Usage Materials/Burdened</v>
      </c>
      <c r="EI63" t="str">
        <v>62285 - Fuel</v>
      </c>
      <c r="EJ63" t="str">
        <v>62310 - Petit Jury</v>
      </c>
      <c r="EK63" t="str">
        <v>62320 - Grand Jury</v>
      </c>
      <c r="EL63" t="str">
        <v>62330 - Visiting Judges</v>
      </c>
      <c r="EM63" t="str">
        <v>62340 - Visiting Court Reporters</v>
      </c>
      <c r="EN63" t="str">
        <v>62350 - Election Workers</v>
      </c>
      <c r="EO63" t="str">
        <v>62351 - DCCCD  Fitness Center</v>
      </c>
      <c r="EP63" t="str">
        <v>62352 - Room &amp; Board</v>
      </c>
      <c r="EQ63" t="str">
        <v>62353 - Cable Television</v>
      </c>
      <c r="ER63" t="str">
        <v>62354 - Relocation Expense</v>
      </c>
      <c r="ES63" t="str">
        <v>62355 - Miscellaneous Reimbursables</v>
      </c>
      <c r="ET63" t="str">
        <v>62356 - Maintenance Contracts</v>
      </c>
      <c r="EU63" t="str">
        <v>62357 - CPS Contracts</v>
      </c>
      <c r="EV63" t="str">
        <v>62358 - General Liability</v>
      </c>
      <c r="EW63" t="str">
        <v>62359 - Property Insurance</v>
      </c>
      <c r="EX63" t="str">
        <v>62360 - Insurance</v>
      </c>
      <c r="EY63" t="str">
        <v>62361 - Data Processing Contract</v>
      </c>
      <c r="EZ63" t="str">
        <v>62362 - Workers Comp (Courtesy Patrol)</v>
      </c>
      <c r="FA63" t="str">
        <v>62363 - Fire Fighting</v>
      </c>
      <c r="FB63" t="str">
        <v>62364 - Claims Against County</v>
      </c>
      <c r="FC63" t="str">
        <v>62365 - Janitorial Service -Contractual</v>
      </c>
      <c r="FD63" t="str">
        <v>62366 - Records Management Contracts</v>
      </c>
      <c r="FE63" t="str">
        <v>62367 - Other Contractual Services</v>
      </c>
      <c r="FF63" t="str">
        <v>62368 - Water Improvements - CDBG</v>
      </c>
      <c r="FG63" t="str">
        <v>62369 - Streets/Sidewalks - CDBG</v>
      </c>
      <c r="FH63" t="str">
        <v>62370 - Housing Reconstruction - CDBG</v>
      </c>
      <c r="FI63" t="str">
        <v>62371 - Transfer to State</v>
      </c>
      <c r="FJ63" t="str">
        <v>62372 - Indirect Costs</v>
      </c>
      <c r="FK63" t="str">
        <v>62373 - EMS Service</v>
      </c>
      <c r="FL63" t="str">
        <v>62374 - Mental Health State Contracts</v>
      </c>
      <c r="FM63" t="str">
        <v>62375 - Blight Removal/Demolition - CDBG</v>
      </c>
      <c r="FN63" t="str">
        <v>62376 - Housing Construction - CDBG</v>
      </c>
      <c r="FO63" t="str">
        <v>62377 - Building Improvements - CDBG</v>
      </c>
      <c r="FP63" t="str">
        <v>62378 - Sewer Improvements - CDBG</v>
      </c>
      <c r="FQ63" t="str">
        <v>62379 - Code Adminisstrator - CDBF</v>
      </c>
      <c r="FR63" t="str">
        <v>62405 - Tuition Reimbursement</v>
      </c>
      <c r="FS63" t="str">
        <v>62410 - Substitute Court Reporters</v>
      </c>
      <c r="FT63" t="str">
        <v>62430 - Consulting Fees</v>
      </c>
      <c r="FU63" t="str">
        <v>62440 - Classroom Training</v>
      </c>
      <c r="FV63" t="str">
        <v>62460 - Training Fees</v>
      </c>
      <c r="FW63" t="str">
        <v>62462 - Registration Fees - Training</v>
      </c>
      <c r="FX63" t="str">
        <v>62465 - Court Appointed Masters/Refere</v>
      </c>
      <c r="FY63" t="str">
        <v>62470 - Court Appted Atty - Other allowable Exp District Court</v>
      </c>
      <c r="FZ63" t="str">
        <v>62471 - Court Appted Atty - Other allowable Exp County Court</v>
      </c>
      <c r="GA63" t="str">
        <v>62472 - Court Appted Atty - Other allowable Exp Appeals</v>
      </c>
      <c r="GB63" t="str">
        <v>62473 - Court Appted Atty - Misdemeanor</v>
      </c>
      <c r="GC63" t="str">
        <v>62474 - Court Appted Atty - County Court Appeal</v>
      </c>
      <c r="GD63" t="str">
        <v>62475 - Court Appted Atty - Felony</v>
      </c>
      <c r="GE63" t="str">
        <v>62476 - Court Appted Atty - Captial Murder</v>
      </c>
      <c r="GF63" t="str">
        <v>62477 - Court Appted Atty - Writs</v>
      </c>
      <c r="GG63" t="str">
        <v>62478 - Court Appted Atty - Investigator</v>
      </c>
      <c r="GH63" t="str">
        <v>62479 - Court Appted Atty -Child Welfare</v>
      </c>
      <c r="GI63" t="str">
        <v>62480 - Court Appted Atty - Delinquency</v>
      </c>
      <c r="GJ63" t="str">
        <v>62481 - Court Appointed Atty. -   Death Penalty</v>
      </c>
      <c r="GK63" t="str">
        <v>62482 - Court Appted Atty - No Charges</v>
      </c>
      <c r="GL63" t="str">
        <v>62483 - Court Appted Atty - District Court Appeal</v>
      </c>
      <c r="GM63" t="str">
        <v>62484 - Courty Appted Atty - Other allowable Exp Capital</v>
      </c>
      <c r="GN63" t="str">
        <v>62485 - Ct. Appt. Ad-Iitem Full Guardianship</v>
      </c>
      <c r="GO63" t="str">
        <v>62486 - Court Appointed Advocates</v>
      </c>
      <c r="GP63" t="str">
        <v>62488 - Trial Expense Other Court Costs</v>
      </c>
      <c r="GQ63" t="str">
        <v>62491 - Transcripts of Proceedings</v>
      </c>
      <c r="GR63" t="str">
        <v>62492 - Mediators</v>
      </c>
      <c r="GS63" t="str">
        <v>62493 - Witness Fees</v>
      </c>
      <c r="GT63" t="str">
        <v>62494 - Expenses -Visiting Judges &amp; CT Reporters</v>
      </c>
      <c r="GU63" t="str">
        <v>62495 - Attorney Pro Tem</v>
      </c>
      <c r="GV63" t="str">
        <v>62496 - Appraisal District Share</v>
      </c>
      <c r="GW63" t="str">
        <v>62497 - Expert Testimony - Non PSYCH</v>
      </c>
      <c r="GX63" t="str">
        <v>62498 - Expert Testimony - Psych</v>
      </c>
      <c r="GY63" t="str">
        <v>62499 - Expert Testimony - Non Psych Capital</v>
      </c>
      <c r="GZ63" t="str">
        <v>62500 - Expert Testimony - PD</v>
      </c>
      <c r="HA63" t="str">
        <v>62501 - Expert Testimony - Psych Capital</v>
      </c>
      <c r="HB63" t="str">
        <v>62502 - Capital Public Defender Expert Witness</v>
      </c>
      <c r="HC63" t="str">
        <v>62505 - Investigator - Capital</v>
      </c>
      <c r="HD63" t="str">
        <v>62510 - Ammunition/Explosives</v>
      </c>
      <c r="HE63" t="str">
        <v>62520 - Crime Scene Supplies</v>
      </c>
      <c r="HF63" t="str">
        <v>62530 - Law Enforcement Badges</v>
      </c>
      <c r="HG63" t="str">
        <v>62535 - Bulletproof Vests</v>
      </c>
      <c r="HH63" t="str">
        <v>62540 - Groceries</v>
      </c>
      <c r="HI63" t="str">
        <v>62543 - Vehicles Insurance</v>
      </c>
      <c r="HJ63" t="str">
        <v>62544 - Other</v>
      </c>
      <c r="HK63" t="str">
        <v>62545 - Household Utensils</v>
      </c>
      <c r="HL63" t="str">
        <v>62550 - Kitchen Supplies</v>
      </c>
      <c r="HM63" t="str">
        <v>62555 - Detention Supplies</v>
      </c>
      <c r="HN63" t="str">
        <v>62556 - Personal Care Toiletries</v>
      </c>
      <c r="HO63" t="str">
        <v>62560 - Land-Open Spaces and PW</v>
      </c>
      <c r="HP63" t="str">
        <v>62565 - Citi Lead Projects - Public Wks</v>
      </c>
      <c r="HQ63" t="str">
        <v>62567 - Professional Services</v>
      </c>
      <c r="HR63" t="str">
        <v>62568 - R O W</v>
      </c>
      <c r="HS63" t="str">
        <v>62569 - Land Improvment- Highways and Streets</v>
      </c>
      <c r="HT63" t="str">
        <v>62570 - Construction</v>
      </c>
      <c r="HU63" t="str">
        <v>62571 - Special Commissioners</v>
      </c>
      <c r="HV63" t="str">
        <v>62575 - Clothing  &amp;  Bedding</v>
      </c>
      <c r="HW63" t="str">
        <v>62580 - Reserve Deputy Bond</v>
      </c>
      <c r="HX63" t="str">
        <v>62585 - Informant Fees</v>
      </c>
      <c r="HY63" t="str">
        <v>62590 - County Auto Maintenance</v>
      </c>
      <c r="HZ63" t="str">
        <v>62595 - Vehicle Emissions Repairs</v>
      </c>
      <c r="IA63" t="str">
        <v>62610 - Auto Parts &amp; Supplies</v>
      </c>
      <c r="IB63" t="str">
        <v>62620 - Towing / Road Service</v>
      </c>
      <c r="IC63" t="str">
        <v>62630 - Radio Parts &amp; Supplies</v>
      </c>
      <c r="ID63" t="str">
        <v>62635 - Materials and Supplies</v>
      </c>
      <c r="IE63" t="str">
        <v>62640 - Maintenance/Labor on Building/Office Equipment</v>
      </c>
      <c r="IF63" t="str">
        <v>62650 - Special Equipment Maintenance</v>
      </c>
      <c r="IG63" t="str">
        <v>62660 - Computer Maintenance (Non Contractual)</v>
      </c>
      <c r="IH63" t="str">
        <v>62670 - Maintenance</v>
      </c>
      <c r="II63" t="str">
        <v>62680 - Building Material</v>
      </c>
      <c r="IJ63" t="str">
        <v>62690 - Hardware &amp; Electrical Supplies</v>
      </c>
      <c r="IK63" t="str">
        <v>62710 - Plumbing Supplies</v>
      </c>
      <c r="IL63" t="str">
        <v>62720 - Janitorial Supplies</v>
      </c>
      <c r="IM63" t="str">
        <v>62730 - Small Tools</v>
      </c>
      <c r="IN63" t="str">
        <v>62740 - Painting Supplies</v>
      </c>
      <c r="IO63" t="str">
        <v>62750 - Welding Supplies</v>
      </c>
      <c r="IP63" t="str">
        <v>62760 - Ground Maintenance</v>
      </c>
      <c r="IQ63" t="str">
        <v>62770 - Extermination/Fumigation</v>
      </c>
      <c r="IR63" t="str">
        <v>62810 - Groceries-Other</v>
      </c>
      <c r="IS63" t="str">
        <v>62815 - Jury Room Supplies</v>
      </c>
      <c r="IT63" t="str">
        <v>62818 - FM-Minor Building Alterations</v>
      </c>
      <c r="IU63" t="str">
        <v>62820 - Agricultural Supplies</v>
      </c>
      <c r="IV63" t="str">
        <v>62825 - Animal &amp; Livestock Feed &amp; Supplies</v>
      </c>
      <c r="IW63" t="str">
        <v>62830 - Animal Disposal</v>
      </c>
      <c r="IX63" t="str">
        <v>62835 - Autopsy Supplies</v>
      </c>
      <c r="IY63" t="str">
        <v>62840 - Laboratory Supplies</v>
      </c>
      <c r="IZ63" t="str">
        <v>62845 - Chemicals</v>
      </c>
      <c r="JA63" t="str">
        <v>62846 - Cylinder Gases</v>
      </c>
      <c r="JB63" t="str">
        <v>62847 - Drafting /Survey Supplies</v>
      </c>
      <c r="JC63" t="str">
        <v>62860 - FM-ADA Improvements</v>
      </c>
      <c r="JD63" t="str">
        <v>62861 - FM-Flooring updates</v>
      </c>
      <c r="JE63" t="str">
        <v>62862 - FM-Environmental Remediation</v>
      </c>
      <c r="JF63" t="str">
        <v>62863 - FM-HVAC Repair</v>
      </c>
      <c r="JG63" t="str">
        <v>62864 - FM-Minor Building Alterations</v>
      </c>
      <c r="JH63" t="str">
        <v>62865 - FM-Landscaping</v>
      </c>
      <c r="JI63" t="str">
        <v>62866 - FM-ADA Improvements</v>
      </c>
      <c r="JJ63" t="str">
        <v>62867 - FM-Lighting</v>
      </c>
      <c r="JK63" t="str">
        <v>62868 - FM-Other Facility Expense</v>
      </c>
      <c r="JL63" t="str">
        <v>62869 - FM-Fire Alarm&amp; Smoke Detectors</v>
      </c>
      <c r="JM63" t="str">
        <v>62871 - FM-Other Facility Expense</v>
      </c>
      <c r="JN63" t="str">
        <v>62872 - FM-Parking Program</v>
      </c>
      <c r="JO63" t="str">
        <v>62873 - FM-Emergency Management System</v>
      </c>
      <c r="JP63" t="str">
        <v>62874 - FM-Electrical</v>
      </c>
      <c r="JQ63" t="str">
        <v>62875 - FM-Plumbing</v>
      </c>
      <c r="JR63" t="str">
        <v>62876 - FM-Elevators</v>
      </c>
      <c r="JS63" t="str">
        <v>62880 - Election Supplies</v>
      </c>
      <c r="JT63" t="str">
        <v>62890 - Voting Machine Supplies</v>
      </c>
      <c r="JU63" t="str">
        <v>62910 - Voting Machine Transportation</v>
      </c>
      <c r="JV63" t="str">
        <v>62920 - Drug &amp; Medical Supplies</v>
      </c>
      <c r="JW63" t="str">
        <v>62930 - Photo Supplies</v>
      </c>
      <c r="JX63" t="str">
        <v>62935 - Two-Way Radios</v>
      </c>
      <c r="JY63" t="str">
        <v>62940 - Laundry &amp; Cleaning Supplies</v>
      </c>
      <c r="JZ63" t="str">
        <v>62950 - Books &amp; Supplements</v>
      </c>
      <c r="KA63" t="str">
        <v>62960 - Training Supplies</v>
      </c>
      <c r="KB63" t="str">
        <v>62970 - Uniforms</v>
      </c>
      <c r="KC63" t="str">
        <v>62975 - Payment Old Cancelled Warrants</v>
      </c>
      <c r="KD63" t="str">
        <v>62980 - Auto Expense - Incidental</v>
      </c>
      <c r="KE63" t="str">
        <v>62990 - Special Allocation - Welfare Dept.</v>
      </c>
      <c r="KF63" t="str">
        <v>62995 - Lease Expenses</v>
      </c>
      <c r="KG63" t="str">
        <v>63101 - GT6112-Substitute Teacher Salaries</v>
      </c>
      <c r="KH63" t="str">
        <v>63102 - GT6119-Teachers and Other Prof</v>
      </c>
      <c r="KI63" t="str">
        <v>63103 - GT6121-Extra Duty Pay /Overtime</v>
      </c>
      <c r="KJ63" t="str">
        <v>63104 - GT6129-Support Salaries</v>
      </c>
      <c r="KK63" t="str">
        <v>63105 - GT6141-Social Security / Medic</v>
      </c>
      <c r="KL63" t="str">
        <v>63106 - GT6142-Group Health and Life I</v>
      </c>
      <c r="KM63" t="str">
        <v>63107 - GT6143-Workers Compensation</v>
      </c>
      <c r="KN63" t="str">
        <v>63108 - GT6145-Unemployment Compensation</v>
      </c>
      <c r="KO63" t="str">
        <v>63109 - GT6146-Teacher Retirement / TR</v>
      </c>
      <c r="KP63" t="str">
        <v>63110 - GT6200-No Description</v>
      </c>
      <c r="KQ63" t="str">
        <v>63111 - GT6211-Legal Services</v>
      </c>
      <c r="KR63" t="str">
        <v>63112 - GT6212-Audit Services</v>
      </c>
      <c r="KS63" t="str">
        <v>63113 - GT6239-Education Service Center</v>
      </c>
      <c r="KT63" t="str">
        <v>63114 - GT6249-Maintenance and Repair</v>
      </c>
      <c r="KU63" t="str">
        <v>63115 - GT6259-Utilities</v>
      </c>
      <c r="KV63" t="str">
        <v>63116 - GT6269-Rentals - Operating Lea</v>
      </c>
      <c r="KW63" t="str">
        <v>63117 - GT6299-No Description</v>
      </c>
      <c r="KX63" t="str">
        <v>63118 - GT6319-Supplies for Maintenanc</v>
      </c>
      <c r="KY63" t="str">
        <v>63119 - GT6321-Textbooks</v>
      </c>
      <c r="KZ63" t="str">
        <v>63120 - GT6329-No Description</v>
      </c>
      <c r="LA63" t="str">
        <v>63121 - GT6339-Testing Materials</v>
      </c>
      <c r="LB63" t="str">
        <v>63122 - GT6399-Supplies and Materials</v>
      </c>
      <c r="LC63" t="str">
        <v>63123 - GT6411-Employee Travel</v>
      </c>
      <c r="LD63" t="str">
        <v>63124 - GT6429-Insurance Cost</v>
      </c>
      <c r="LE63" t="str">
        <v>63125 - GT6494-No Description</v>
      </c>
      <c r="LF63" t="str">
        <v>63126 - GT6499-Fees, Dues and Other Ex</v>
      </c>
      <c r="LG63" t="str">
        <v>67520 - Interest Payment</v>
      </c>
      <c r="LH63" t="str">
        <v>67525 - Premium &amp; Discount Amortization - Debt</v>
      </c>
      <c r="LI63" t="str">
        <v>67530 - Principal Payment</v>
      </c>
      <c r="LJ63" t="str">
        <v>67532 - Debt Issuance Costs</v>
      </c>
      <c r="LK63" t="str">
        <v>67535 - Deferred Debt Issuance Amortization</v>
      </c>
      <c r="LL63" t="str">
        <v>68001 - Property - Budget Only</v>
      </c>
      <c r="LM63" t="str">
        <v>68010 - Engineering &amp; Design ( Other than CMAQ)</v>
      </c>
      <c r="LN63" t="str">
        <v>68011 - Capital Outlay Other</v>
      </c>
      <c r="LO63" t="str">
        <v>68020 - Professional/Consultant Fees</v>
      </c>
      <c r="LP63" t="str">
        <v>68050 - Administrative Costs- Property</v>
      </c>
      <c r="LQ63" t="str">
        <v>68110 - Land - DO NOT USE</v>
      </c>
      <c r="LR63" t="str">
        <v>68111 - Land-NEW</v>
      </c>
      <c r="LS63" t="str">
        <v>68115 - Land Improvements</v>
      </c>
      <c r="LT63" t="str">
        <v>68116 - Land Improvements-NEW</v>
      </c>
      <c r="LU63" t="str">
        <v>68120 - Buildings</v>
      </c>
      <c r="LV63" t="str">
        <v>68121 - Building Reno - 20 year</v>
      </c>
      <c r="LW63" t="str">
        <v>68130 - Building Improvements</v>
      </c>
      <c r="LX63" t="str">
        <v>68131 - Tenant Build Out - Leasehold</v>
      </c>
      <c r="LY63" t="str">
        <v>68132 - Major Elevator Improvements</v>
      </c>
      <c r="LZ63" t="str">
        <v>68136 - Capx Temp Buildings</v>
      </c>
      <c r="MA63" t="str">
        <v>68141 - R-O-W - Land</v>
      </c>
      <c r="MB63" t="str">
        <v>68144 - R-O-W - Appraisers Fees</v>
      </c>
      <c r="MC63" t="str">
        <v>68147 - R-O-W - Title Expense</v>
      </c>
      <c r="MD63" t="str">
        <v>68149 - R-O-W - Sole Expense of State</v>
      </c>
      <c r="ME63" t="str">
        <v>68180 - Property Inspection</v>
      </c>
      <c r="MF63" t="str">
        <v>68185 - Archeological Survey</v>
      </c>
      <c r="MG63" t="str">
        <v>68190 - Architects Fees</v>
      </c>
      <c r="MH63" t="str">
        <v>68210 - Construction in Progress_A08210</v>
      </c>
      <c r="MI63" t="str">
        <v>68293 - Computer Hardware - Non capital outlay</v>
      </c>
      <c r="MJ63" t="str">
        <v>68294 - Computer Software As A Service - Not capitallized</v>
      </c>
      <c r="MK63" t="str">
        <v>68295 - Software Purchase - Non CAP</v>
      </c>
      <c r="ML63" t="str">
        <v>68311 - Roads</v>
      </c>
      <c r="MM63" t="str">
        <v>68312 - Bridges</v>
      </c>
      <c r="MN63" t="str">
        <v>68314 - Quality Control - Roads &amp; Bridge</v>
      </c>
      <c r="MO63" t="str">
        <v>68318 - Capital exp-cities</v>
      </c>
      <c r="MP63" t="str">
        <v>68319 - Capital - Contra (Reimbursement from Cities</v>
      </c>
      <c r="MQ63" t="str">
        <v>68330 - Curb, Gutter, &amp; Drainage</v>
      </c>
      <c r="MR63" t="str">
        <v>68399 - Capital-contra-cities</v>
      </c>
      <c r="MS63" t="str">
        <v>68410 - Furniture &amp; Equipment</v>
      </c>
      <c r="MT63" t="str">
        <v>68414 - Office Equipment</v>
      </c>
      <c r="MU63" t="str">
        <v>68415 - Equipment, Fixed Assets</v>
      </c>
      <c r="MV63" t="str">
        <v>68416 - Medical Equipment</v>
      </c>
      <c r="MW63" t="str">
        <v>68417 - Telephone Equipment</v>
      </c>
      <c r="MX63" t="str">
        <v>68418 - General Equipment</v>
      </c>
      <c r="MY63" t="str">
        <v>68419 - Laundry Equipment</v>
      </c>
      <c r="MZ63" t="str">
        <v>68520 - Telecommunication Equipment</v>
      </c>
      <c r="NA63" t="str">
        <v>68530 - Law Library Books (Complete Se</v>
      </c>
      <c r="NB63" t="str">
        <v>68610 - Special Equipment Maintenance</v>
      </c>
      <c r="NC63" t="str">
        <v>68615 - Road Construction Equipment</v>
      </c>
      <c r="ND63" t="str">
        <v>68616 - Laboratory Equipment</v>
      </c>
      <c r="NE63" t="str">
        <v>68620 - Vehicles</v>
      </c>
      <c r="NF63" t="str">
        <v>68621 - Electric Vehicles</v>
      </c>
      <c r="NG63" t="str">
        <v>68625 - Trucks</v>
      </c>
      <c r="NH63" t="str">
        <v>68630 - Computer Hardware</v>
      </c>
      <c r="NI63" t="str">
        <v>68639 - Software - Other Exp</v>
      </c>
      <c r="NJ63" t="str">
        <v>68640 - Computer Software over $10000</v>
      </c>
      <c r="NK63" t="str">
        <v>68641 - Software Dev, Imp, Cons Fees</v>
      </c>
      <c r="NL63" t="str">
        <v>68642 - Leases NonCapitalized F196 only</v>
      </c>
      <c r="NM63" t="str">
        <v>68643 - Capital Leases</v>
      </c>
      <c r="NN63" t="str">
        <v>68708 - Property - Traffic Signs</v>
      </c>
      <c r="NO63" t="str">
        <v>68713 - Property - Kitchen Equipment</v>
      </c>
      <c r="NP63" t="str">
        <v>68801 - Flooring Updates</v>
      </c>
      <c r="NQ63" t="str">
        <v>68803 - FM-Electrical</v>
      </c>
      <c r="NR63" t="str">
        <v>68806 - FM-Energy Management system</v>
      </c>
      <c r="NS63" t="str">
        <v>68809 - FM-Environmental Remediation</v>
      </c>
      <c r="NT63" t="str">
        <v>68812 - FM-Fire Alarm&amp; Smoke Detectors</v>
      </c>
      <c r="NU63" t="str">
        <v>68815 - FM-HVAC Repair</v>
      </c>
      <c r="NV63" t="str">
        <v>68818 - FM-Minor building alterations</v>
      </c>
      <c r="NW63" t="str">
        <v>68821 - FM-Painting</v>
      </c>
      <c r="NX63" t="str">
        <v>68824 - FM-Parking Program</v>
      </c>
      <c r="NY63" t="str">
        <v>68827 - FM_Plumbing</v>
      </c>
      <c r="NZ63" t="str">
        <v>68830 - FM-Roofing</v>
      </c>
      <c r="OA63" t="str">
        <v>68833 - Telcom</v>
      </c>
      <c r="OB63" t="str">
        <v>68836 - FM-Waterproofing</v>
      </c>
      <c r="OC63" t="str">
        <v>68839 - FM-Windows</v>
      </c>
      <c r="OD63" t="str">
        <v>68842 - FM-Landscaping</v>
      </c>
      <c r="OE63" t="str">
        <v>68845 - FM-ADA Improvements</v>
      </c>
      <c r="OF63" t="str">
        <v>68851 - FM-Lighting</v>
      </c>
      <c r="OG63" t="str">
        <v>68871 - FM-Other Facility Expense</v>
      </c>
      <c r="OH63" t="str">
        <v>68950 - Depreciation</v>
      </c>
      <c r="OI63" t="str">
        <v xml:space="preserve">68951 - Amortization </v>
      </c>
      <c r="OJ63" t="str">
        <v>68955 - Depreciation Adjustment - FA</v>
      </c>
      <c r="OK63" t="str">
        <v>68960 - Gain/Loss - NBV - FA</v>
      </c>
      <c r="OL63" t="str">
        <v>68961 - Cost of Removal Gain/Loss</v>
      </c>
      <c r="OM63" t="str">
        <v>69305 - Retiree-Health</v>
      </c>
      <c r="ON63" t="str">
        <v>69310 - W. Comp. Admin. Fee Expenses</v>
      </c>
      <c r="OO63" t="str">
        <v>69315 - Prescriptions</v>
      </c>
      <c r="OP63" t="str">
        <v>69320 - Administrative Fees-INS TRUST</v>
      </c>
      <c r="OQ63" t="str">
        <v>69325 - Trust - Section 125 Flex Claims</v>
      </c>
      <c r="OR63" t="str">
        <v>69330 - Trust - Optumhealth Bank</v>
      </c>
      <c r="OS63" t="str">
        <v>69335 - Trust - Miscellaneous Expenses</v>
      </c>
      <c r="OT63" t="str">
        <v>69340 - North Texas Alliance</v>
      </c>
      <c r="OU63" t="str">
        <v>69345 - Trust - Texas Health Choice</v>
      </c>
      <c r="OV63" t="str">
        <v>69350 - Trust - Safeguard Dental</v>
      </c>
      <c r="OW63" t="str">
        <v>69355 - Trust-Mental Health Network services</v>
      </c>
      <c r="OX63" t="str">
        <v>69360 - Trust - Refunds Medical Payments</v>
      </c>
      <c r="OY63" t="str">
        <v>69365 - Affordalbe Care ACT</v>
      </c>
      <c r="OZ63" t="str">
        <v>69370 - Special &amp; Trust Disbursements</v>
      </c>
      <c r="PA63" t="str">
        <v>69375 - ISF-Workers Comp Expenses</v>
      </c>
    </row>
    <row r="64" spans="1:417" x14ac:dyDescent="0.25">
      <c r="A64" t="str" cm="1">
        <f t="array" ref="A64:PA64">TRANSPOSE(_xlfn._xlws.SORT(_xlfn._xlws.FILTER(TableAccount[Account List],ISNUMBER(SEARCH(Travel!Z65,TableAccount[Account List])))))</f>
        <v>61010 - Salaries - Official</v>
      </c>
      <c r="B64" t="str">
        <v>61011 - District Court Judges(Tex. Govt. Code Sec. 659.012(a)(1))</v>
      </c>
      <c r="C64" t="str">
        <v>61012 - Court of Appeals Justices(Tex. Govt. Code Sec. 659.012(a)(2))</v>
      </c>
      <c r="D64" t="str">
        <v>61013 - Supreme Court Justices &amp; Court of Criminal Appeals Judges(Tex. Govt. Code Sec. 659.012(a)(3))</v>
      </c>
      <c r="E64" t="str">
        <v>61014 - County Court at Law Judges (Tex. Govt. Code Sec. 25.0005)</v>
      </c>
      <c r="F64" t="str">
        <v>61015 - Probate Court Judges(Tex. Govt. Code Sec. 25.0023)</v>
      </c>
      <c r="G64" t="str">
        <v>61016 - Appointed Directors</v>
      </c>
      <c r="H64" t="str">
        <v>61020 - Salaries - Assistant</v>
      </c>
      <c r="I64" t="str">
        <v>61025 - Supplemental Pay</v>
      </c>
      <c r="J64" t="str">
        <v>61030 - Salaries - Court Coordinators</v>
      </c>
      <c r="K64" t="str">
        <v>61040 - Salaries - Court Reporters</v>
      </c>
      <c r="L64" t="str">
        <v>61050 - Salaries - Overtime</v>
      </c>
      <c r="M64" t="str">
        <v>61060 - Salaries - Extra Help</v>
      </c>
      <c r="N64" t="str">
        <v>61061 - Salaries - Part-time Regular</v>
      </c>
      <c r="O64" t="str">
        <v>61062 - Salaries - Part-time Temporary</v>
      </c>
      <c r="P64" t="str">
        <v>61070 - Automobile Allowance</v>
      </c>
      <c r="Q64" t="str">
        <v>61080 - Mileage Reimbursement</v>
      </c>
      <c r="R64" t="str">
        <v>61090 - Salary Lag Account</v>
      </c>
      <c r="S64" t="str">
        <v>61110 - Social Security</v>
      </c>
      <c r="T64" t="str">
        <v>61111 - FICA_A01111</v>
      </c>
      <c r="U64" t="str">
        <v>61112 - Medicare_A01112</v>
      </c>
      <c r="V64" t="str">
        <v>61113 - PARS</v>
      </c>
      <c r="W64" t="str">
        <v>61120 - Sick Leave Payoff</v>
      </c>
      <c r="X64" t="str">
        <v>61140 - Insurance -Employer</v>
      </c>
      <c r="Y64" t="str">
        <v>61150 - Fringe Benefits Retirement-Employer</v>
      </c>
      <c r="Z64" t="str">
        <v>61160 - Unemployment Insurance</v>
      </c>
      <c r="AA64" t="str">
        <v>61190 - Workers Compensation- County</v>
      </c>
      <c r="AB64" t="str">
        <v>62001 - Operating - Budget Only</v>
      </c>
      <c r="AC64" t="str">
        <v>62010 - Advertising</v>
      </c>
      <c r="AD64" t="str">
        <v>62011 - Classified Advertising</v>
      </c>
      <c r="AE64" t="str">
        <v>62012 - Advertisement for Bids</v>
      </c>
      <c r="AF64" t="str">
        <v>62013 - Legal Notices</v>
      </c>
      <c r="AG64" t="str">
        <v>62014 - Other</v>
      </c>
      <c r="AH64" t="str">
        <v>62015 - Forfeiture Disbursements</v>
      </c>
      <c r="AI64" t="str">
        <v>62021 - Truck  Rental</v>
      </c>
      <c r="AJ64" t="str">
        <v>62022 - Equipment Rental</v>
      </c>
      <c r="AK64" t="str">
        <v>62023 - Building Rental</v>
      </c>
      <c r="AL64" t="str">
        <v>62024 - Other  Rental</v>
      </c>
      <c r="AM64" t="str">
        <v>62025 - Voting Machine Rental</v>
      </c>
      <c r="AN64" t="str">
        <v>62026 - Business Travel</v>
      </c>
      <c r="AO64" t="str">
        <v>62027 - Conference Travel</v>
      </c>
      <c r="AP64" t="str">
        <v>62028 - Legislative Travel</v>
      </c>
      <c r="AQ64" t="str">
        <v>62029 - Recruiting Travel</v>
      </c>
      <c r="AR64" t="str">
        <v>62030 - Administrative Expense</v>
      </c>
      <c r="AS64" t="str">
        <v>62031 - Administrative Expense Contra</v>
      </c>
      <c r="AT64" t="str">
        <v>62035 - Late Fees/Finance Charges</v>
      </c>
      <c r="AU64" t="str">
        <v>62036 - Day Treatment Program</v>
      </c>
      <c r="AV64" t="str">
        <v>62037 - Electronic Monitoring</v>
      </c>
      <c r="AW64" t="str">
        <v>62038 - Juvenile Groceries</v>
      </c>
      <c r="AX64" t="str">
        <v>62039 - Emergency Foster Care</v>
      </c>
      <c r="AY64" t="str">
        <v>62040 - Emergency Food Assistance</v>
      </c>
      <c r="AZ64" t="str">
        <v>62041 - Emergency Medical Assistance</v>
      </c>
      <c r="BA64" t="str">
        <v>62042 - School/Recreation Expense</v>
      </c>
      <c r="BB64" t="str">
        <v>62043 - Residential Placement</v>
      </c>
      <c r="BC64" t="str">
        <v>62044 - Medical Expenses</v>
      </c>
      <c r="BD64" t="str">
        <v>62050 - Conference/Staff Development Expense</v>
      </c>
      <c r="BE64" t="str">
        <v>62080 - Dues &amp; Subscriptions</v>
      </c>
      <c r="BF64" t="str">
        <v>62081 - Organizational Dues</v>
      </c>
      <c r="BG64" t="str">
        <v>62082 - Subscriptions</v>
      </c>
      <c r="BH64" t="str">
        <v>62083 - Refunds</v>
      </c>
      <c r="BI64" t="str">
        <v>62084 - Reporting Vital Statistics</v>
      </c>
      <c r="BJ64" t="str">
        <v>62090 - Property Less than $5000</v>
      </c>
      <c r="BK64" t="str">
        <v>62093 - Computer Hardware less than $5000</v>
      </c>
      <c r="BL64" t="str">
        <v>62094 - Software as a service</v>
      </c>
      <c r="BM64" t="str">
        <v>62095 - Computer Software</v>
      </c>
      <c r="BN64" t="str">
        <v>62097 - Radios less than $5000 (8/30/01)</v>
      </c>
      <c r="BO64" t="str">
        <v>62098 - Weapons - Guns, Rifles</v>
      </c>
      <c r="BP64" t="str">
        <v>62125 - Questioned Cost Reimbursement</v>
      </c>
      <c r="BQ64" t="str">
        <v>62136 - Court Appointed Interpreter</v>
      </c>
      <c r="BR64" t="str">
        <v>62140 - Transportation Assistance</v>
      </c>
      <c r="BS64" t="str">
        <v>62150 - License &amp; Permit Fees</v>
      </c>
      <c r="BT64" t="str">
        <v>62151 - Rental Assistance- Emergency</v>
      </c>
      <c r="BU64" t="str">
        <v>62152 - Rental Assistance - Long Term</v>
      </c>
      <c r="BV64" t="str">
        <v>62153 - Rental Assistance - Client ERAP</v>
      </c>
      <c r="BW64" t="str">
        <v>62154 - Furnishings Assistance</v>
      </c>
      <c r="BX64" t="str">
        <v>62155 - Juror Housing &amp; Meals</v>
      </c>
      <c r="BY64" t="str">
        <v>62156 - Notary /Bonds Fees</v>
      </c>
      <c r="BZ64" t="str">
        <v>62157 - Rental Assistance - Portability Vouchers</v>
      </c>
      <c r="CA64" t="str">
        <v>62160 - Office Supplies</v>
      </c>
      <c r="CB64" t="str">
        <v>62170 - Postage</v>
      </c>
      <c r="CC64" t="str">
        <v>62175 - Printing / Imaging Expense</v>
      </c>
      <c r="CD64" t="str">
        <v>62179 - Water/Sewer/Garbage</v>
      </c>
      <c r="CE64" t="str">
        <v>62180 - Emergency Assistance</v>
      </c>
      <c r="CF64" t="str">
        <v>62181 - Utilities Assistance - Elderly</v>
      </c>
      <c r="CG64" t="str">
        <v>62182 - Utilities Assistance - Emergency</v>
      </c>
      <c r="CH64" t="str">
        <v>62183 - Utilities Assistance - Co Payment</v>
      </c>
      <c r="CI64" t="str">
        <v>62184 - Utilities Assistance - Mortgage</v>
      </c>
      <c r="CJ64" t="str">
        <v>62185 - Utitlities Assitance - ERAP Client</v>
      </c>
      <c r="CK64" t="str">
        <v>62186 - Utilities Assistance</v>
      </c>
      <c r="CL64" t="str">
        <v>62187 - Utilities</v>
      </c>
      <c r="CM64" t="str">
        <v>62188 - Print Shop Expenses</v>
      </c>
      <c r="CN64" t="str">
        <v>62189 - Publications</v>
      </c>
      <c r="CO64" t="str">
        <v>62190 - Testing Expense</v>
      </c>
      <c r="CP64" t="str">
        <v>62191 - Mortgage Assistance</v>
      </c>
      <c r="CQ64" t="str">
        <v>62192 - Transportation Assistance</v>
      </c>
      <c r="CR64" t="str">
        <v>62195 - Other Miscellaneous</v>
      </c>
      <c r="CS64" t="str">
        <v>62200 - Engineering</v>
      </c>
      <c r="CT64" t="str">
        <v>62210 - Shipping &amp; Handing (Freight)</v>
      </c>
      <c r="CU64" t="str">
        <v>62211 - Telephones</v>
      </c>
      <c r="CV64" t="str">
        <v>62212 - Cellular Phones</v>
      </c>
      <c r="CW64" t="str">
        <v>62213 - Pagers</v>
      </c>
      <c r="CX64" t="str">
        <v>62214 - Internet Access</v>
      </c>
      <c r="CY64" t="str">
        <v>62215 - Telecom maintenance and repair</v>
      </c>
      <c r="CZ64" t="str">
        <v>62216 - Telecom contracts</v>
      </c>
      <c r="DA64" t="str">
        <v>62217 - Telecommunications</v>
      </c>
      <c r="DB64" t="str">
        <v>62218 - Telephone Reimbursement</v>
      </c>
      <c r="DC64" t="str">
        <v>62219 - Long Distance</v>
      </c>
      <c r="DD64" t="str">
        <v>62221 - Financial &amp; Audit</v>
      </c>
      <c r="DE64" t="str">
        <v>62222 - Sign Painting &amp; Lettering</v>
      </c>
      <c r="DF64" t="str">
        <v>62223 - Medical Services</v>
      </c>
      <c r="DG64" t="str">
        <v>62225 - Other Professional Fees</v>
      </c>
      <c r="DH64" t="str">
        <v>62226 - Professional Fees - Sub-Recipients</v>
      </c>
      <c r="DI64" t="str">
        <v>62227 - Collection Fees - Linebarger</v>
      </c>
      <c r="DJ64" t="str">
        <v>62228 - Judical Region - Local Issue</v>
      </c>
      <c r="DK64" t="str">
        <v>62229 - Contra - Reimbursement from Ci</v>
      </c>
      <c r="DL64" t="str">
        <v>62235 - DDA - Spendable Balance</v>
      </c>
      <c r="DM64" t="str">
        <v>62240 - Incentives- Participants</v>
      </c>
      <c r="DN64" t="str">
        <v>62250 - Incentives- Grants</v>
      </c>
      <c r="DO64" t="str">
        <v>62254 - Lumber</v>
      </c>
      <c r="DP64" t="str">
        <v>62255 - Steel &amp; Iron</v>
      </c>
      <c r="DQ64" t="str">
        <v>62256 - Concrete Pipes</v>
      </c>
      <c r="DR64" t="str">
        <v>62257 - Sand</v>
      </c>
      <c r="DS64" t="str">
        <v>62258 - Chat</v>
      </c>
      <c r="DT64" t="str">
        <v>62259 - Liquid Asphalt</v>
      </c>
      <c r="DU64" t="str">
        <v>62260 - Asphalt Plant Mix</v>
      </c>
      <c r="DV64" t="str">
        <v>62261 - Cement Slurry</v>
      </c>
      <c r="DW64" t="str">
        <v>62262 - Road Gravel</v>
      </c>
      <c r="DX64" t="str">
        <v>62263 - Hazardous Waste Disposal</v>
      </c>
      <c r="DY64" t="str">
        <v>62264 - Waste Disposal</v>
      </c>
      <c r="DZ64" t="str">
        <v>62265 - Trash / Litter Removal</v>
      </c>
      <c r="EA64" t="str">
        <v>62266 - Cement Sacrete</v>
      </c>
      <c r="EB64" t="str">
        <v>62267 - Signage</v>
      </c>
      <c r="EC64" t="str">
        <v>62268 - Surety Bonds</v>
      </c>
      <c r="ED64" t="str">
        <v>62269 - Death/Burial Expense</v>
      </c>
      <c r="EE64" t="str">
        <v>62270 - Line Stabilizer</v>
      </c>
      <c r="EF64" t="str">
        <v>62271 - Delivery Service</v>
      </c>
      <c r="EG64" t="str">
        <v>62275 - Usage Equipment</v>
      </c>
      <c r="EH64" t="str">
        <v>62280 - Usage Materials/Burdened</v>
      </c>
      <c r="EI64" t="str">
        <v>62285 - Fuel</v>
      </c>
      <c r="EJ64" t="str">
        <v>62310 - Petit Jury</v>
      </c>
      <c r="EK64" t="str">
        <v>62320 - Grand Jury</v>
      </c>
      <c r="EL64" t="str">
        <v>62330 - Visiting Judges</v>
      </c>
      <c r="EM64" t="str">
        <v>62340 - Visiting Court Reporters</v>
      </c>
      <c r="EN64" t="str">
        <v>62350 - Election Workers</v>
      </c>
      <c r="EO64" t="str">
        <v>62351 - DCCCD  Fitness Center</v>
      </c>
      <c r="EP64" t="str">
        <v>62352 - Room &amp; Board</v>
      </c>
      <c r="EQ64" t="str">
        <v>62353 - Cable Television</v>
      </c>
      <c r="ER64" t="str">
        <v>62354 - Relocation Expense</v>
      </c>
      <c r="ES64" t="str">
        <v>62355 - Miscellaneous Reimbursables</v>
      </c>
      <c r="ET64" t="str">
        <v>62356 - Maintenance Contracts</v>
      </c>
      <c r="EU64" t="str">
        <v>62357 - CPS Contracts</v>
      </c>
      <c r="EV64" t="str">
        <v>62358 - General Liability</v>
      </c>
      <c r="EW64" t="str">
        <v>62359 - Property Insurance</v>
      </c>
      <c r="EX64" t="str">
        <v>62360 - Insurance</v>
      </c>
      <c r="EY64" t="str">
        <v>62361 - Data Processing Contract</v>
      </c>
      <c r="EZ64" t="str">
        <v>62362 - Workers Comp (Courtesy Patrol)</v>
      </c>
      <c r="FA64" t="str">
        <v>62363 - Fire Fighting</v>
      </c>
      <c r="FB64" t="str">
        <v>62364 - Claims Against County</v>
      </c>
      <c r="FC64" t="str">
        <v>62365 - Janitorial Service -Contractual</v>
      </c>
      <c r="FD64" t="str">
        <v>62366 - Records Management Contracts</v>
      </c>
      <c r="FE64" t="str">
        <v>62367 - Other Contractual Services</v>
      </c>
      <c r="FF64" t="str">
        <v>62368 - Water Improvements - CDBG</v>
      </c>
      <c r="FG64" t="str">
        <v>62369 - Streets/Sidewalks - CDBG</v>
      </c>
      <c r="FH64" t="str">
        <v>62370 - Housing Reconstruction - CDBG</v>
      </c>
      <c r="FI64" t="str">
        <v>62371 - Transfer to State</v>
      </c>
      <c r="FJ64" t="str">
        <v>62372 - Indirect Costs</v>
      </c>
      <c r="FK64" t="str">
        <v>62373 - EMS Service</v>
      </c>
      <c r="FL64" t="str">
        <v>62374 - Mental Health State Contracts</v>
      </c>
      <c r="FM64" t="str">
        <v>62375 - Blight Removal/Demolition - CDBG</v>
      </c>
      <c r="FN64" t="str">
        <v>62376 - Housing Construction - CDBG</v>
      </c>
      <c r="FO64" t="str">
        <v>62377 - Building Improvements - CDBG</v>
      </c>
      <c r="FP64" t="str">
        <v>62378 - Sewer Improvements - CDBG</v>
      </c>
      <c r="FQ64" t="str">
        <v>62379 - Code Adminisstrator - CDBF</v>
      </c>
      <c r="FR64" t="str">
        <v>62405 - Tuition Reimbursement</v>
      </c>
      <c r="FS64" t="str">
        <v>62410 - Substitute Court Reporters</v>
      </c>
      <c r="FT64" t="str">
        <v>62430 - Consulting Fees</v>
      </c>
      <c r="FU64" t="str">
        <v>62440 - Classroom Training</v>
      </c>
      <c r="FV64" t="str">
        <v>62460 - Training Fees</v>
      </c>
      <c r="FW64" t="str">
        <v>62462 - Registration Fees - Training</v>
      </c>
      <c r="FX64" t="str">
        <v>62465 - Court Appointed Masters/Refere</v>
      </c>
      <c r="FY64" t="str">
        <v>62470 - Court Appted Atty - Other allowable Exp District Court</v>
      </c>
      <c r="FZ64" t="str">
        <v>62471 - Court Appted Atty - Other allowable Exp County Court</v>
      </c>
      <c r="GA64" t="str">
        <v>62472 - Court Appted Atty - Other allowable Exp Appeals</v>
      </c>
      <c r="GB64" t="str">
        <v>62473 - Court Appted Atty - Misdemeanor</v>
      </c>
      <c r="GC64" t="str">
        <v>62474 - Court Appted Atty - County Court Appeal</v>
      </c>
      <c r="GD64" t="str">
        <v>62475 - Court Appted Atty - Felony</v>
      </c>
      <c r="GE64" t="str">
        <v>62476 - Court Appted Atty - Captial Murder</v>
      </c>
      <c r="GF64" t="str">
        <v>62477 - Court Appted Atty - Writs</v>
      </c>
      <c r="GG64" t="str">
        <v>62478 - Court Appted Atty - Investigator</v>
      </c>
      <c r="GH64" t="str">
        <v>62479 - Court Appted Atty -Child Welfare</v>
      </c>
      <c r="GI64" t="str">
        <v>62480 - Court Appted Atty - Delinquency</v>
      </c>
      <c r="GJ64" t="str">
        <v>62481 - Court Appointed Atty. -   Death Penalty</v>
      </c>
      <c r="GK64" t="str">
        <v>62482 - Court Appted Atty - No Charges</v>
      </c>
      <c r="GL64" t="str">
        <v>62483 - Court Appted Atty - District Court Appeal</v>
      </c>
      <c r="GM64" t="str">
        <v>62484 - Courty Appted Atty - Other allowable Exp Capital</v>
      </c>
      <c r="GN64" t="str">
        <v>62485 - Ct. Appt. Ad-Iitem Full Guardianship</v>
      </c>
      <c r="GO64" t="str">
        <v>62486 - Court Appointed Advocates</v>
      </c>
      <c r="GP64" t="str">
        <v>62488 - Trial Expense Other Court Costs</v>
      </c>
      <c r="GQ64" t="str">
        <v>62491 - Transcripts of Proceedings</v>
      </c>
      <c r="GR64" t="str">
        <v>62492 - Mediators</v>
      </c>
      <c r="GS64" t="str">
        <v>62493 - Witness Fees</v>
      </c>
      <c r="GT64" t="str">
        <v>62494 - Expenses -Visiting Judges &amp; CT Reporters</v>
      </c>
      <c r="GU64" t="str">
        <v>62495 - Attorney Pro Tem</v>
      </c>
      <c r="GV64" t="str">
        <v>62496 - Appraisal District Share</v>
      </c>
      <c r="GW64" t="str">
        <v>62497 - Expert Testimony - Non PSYCH</v>
      </c>
      <c r="GX64" t="str">
        <v>62498 - Expert Testimony - Psych</v>
      </c>
      <c r="GY64" t="str">
        <v>62499 - Expert Testimony - Non Psych Capital</v>
      </c>
      <c r="GZ64" t="str">
        <v>62500 - Expert Testimony - PD</v>
      </c>
      <c r="HA64" t="str">
        <v>62501 - Expert Testimony - Psych Capital</v>
      </c>
      <c r="HB64" t="str">
        <v>62502 - Capital Public Defender Expert Witness</v>
      </c>
      <c r="HC64" t="str">
        <v>62505 - Investigator - Capital</v>
      </c>
      <c r="HD64" t="str">
        <v>62510 - Ammunition/Explosives</v>
      </c>
      <c r="HE64" t="str">
        <v>62520 - Crime Scene Supplies</v>
      </c>
      <c r="HF64" t="str">
        <v>62530 - Law Enforcement Badges</v>
      </c>
      <c r="HG64" t="str">
        <v>62535 - Bulletproof Vests</v>
      </c>
      <c r="HH64" t="str">
        <v>62540 - Groceries</v>
      </c>
      <c r="HI64" t="str">
        <v>62543 - Vehicles Insurance</v>
      </c>
      <c r="HJ64" t="str">
        <v>62544 - Other</v>
      </c>
      <c r="HK64" t="str">
        <v>62545 - Household Utensils</v>
      </c>
      <c r="HL64" t="str">
        <v>62550 - Kitchen Supplies</v>
      </c>
      <c r="HM64" t="str">
        <v>62555 - Detention Supplies</v>
      </c>
      <c r="HN64" t="str">
        <v>62556 - Personal Care Toiletries</v>
      </c>
      <c r="HO64" t="str">
        <v>62560 - Land-Open Spaces and PW</v>
      </c>
      <c r="HP64" t="str">
        <v>62565 - Citi Lead Projects - Public Wks</v>
      </c>
      <c r="HQ64" t="str">
        <v>62567 - Professional Services</v>
      </c>
      <c r="HR64" t="str">
        <v>62568 - R O W</v>
      </c>
      <c r="HS64" t="str">
        <v>62569 - Land Improvment- Highways and Streets</v>
      </c>
      <c r="HT64" t="str">
        <v>62570 - Construction</v>
      </c>
      <c r="HU64" t="str">
        <v>62571 - Special Commissioners</v>
      </c>
      <c r="HV64" t="str">
        <v>62575 - Clothing  &amp;  Bedding</v>
      </c>
      <c r="HW64" t="str">
        <v>62580 - Reserve Deputy Bond</v>
      </c>
      <c r="HX64" t="str">
        <v>62585 - Informant Fees</v>
      </c>
      <c r="HY64" t="str">
        <v>62590 - County Auto Maintenance</v>
      </c>
      <c r="HZ64" t="str">
        <v>62595 - Vehicle Emissions Repairs</v>
      </c>
      <c r="IA64" t="str">
        <v>62610 - Auto Parts &amp; Supplies</v>
      </c>
      <c r="IB64" t="str">
        <v>62620 - Towing / Road Service</v>
      </c>
      <c r="IC64" t="str">
        <v>62630 - Radio Parts &amp; Supplies</v>
      </c>
      <c r="ID64" t="str">
        <v>62635 - Materials and Supplies</v>
      </c>
      <c r="IE64" t="str">
        <v>62640 - Maintenance/Labor on Building/Office Equipment</v>
      </c>
      <c r="IF64" t="str">
        <v>62650 - Special Equipment Maintenance</v>
      </c>
      <c r="IG64" t="str">
        <v>62660 - Computer Maintenance (Non Contractual)</v>
      </c>
      <c r="IH64" t="str">
        <v>62670 - Maintenance</v>
      </c>
      <c r="II64" t="str">
        <v>62680 - Building Material</v>
      </c>
      <c r="IJ64" t="str">
        <v>62690 - Hardware &amp; Electrical Supplies</v>
      </c>
      <c r="IK64" t="str">
        <v>62710 - Plumbing Supplies</v>
      </c>
      <c r="IL64" t="str">
        <v>62720 - Janitorial Supplies</v>
      </c>
      <c r="IM64" t="str">
        <v>62730 - Small Tools</v>
      </c>
      <c r="IN64" t="str">
        <v>62740 - Painting Supplies</v>
      </c>
      <c r="IO64" t="str">
        <v>62750 - Welding Supplies</v>
      </c>
      <c r="IP64" t="str">
        <v>62760 - Ground Maintenance</v>
      </c>
      <c r="IQ64" t="str">
        <v>62770 - Extermination/Fumigation</v>
      </c>
      <c r="IR64" t="str">
        <v>62810 - Groceries-Other</v>
      </c>
      <c r="IS64" t="str">
        <v>62815 - Jury Room Supplies</v>
      </c>
      <c r="IT64" t="str">
        <v>62818 - FM-Minor Building Alterations</v>
      </c>
      <c r="IU64" t="str">
        <v>62820 - Agricultural Supplies</v>
      </c>
      <c r="IV64" t="str">
        <v>62825 - Animal &amp; Livestock Feed &amp; Supplies</v>
      </c>
      <c r="IW64" t="str">
        <v>62830 - Animal Disposal</v>
      </c>
      <c r="IX64" t="str">
        <v>62835 - Autopsy Supplies</v>
      </c>
      <c r="IY64" t="str">
        <v>62840 - Laboratory Supplies</v>
      </c>
      <c r="IZ64" t="str">
        <v>62845 - Chemicals</v>
      </c>
      <c r="JA64" t="str">
        <v>62846 - Cylinder Gases</v>
      </c>
      <c r="JB64" t="str">
        <v>62847 - Drafting /Survey Supplies</v>
      </c>
      <c r="JC64" t="str">
        <v>62860 - FM-ADA Improvements</v>
      </c>
      <c r="JD64" t="str">
        <v>62861 - FM-Flooring updates</v>
      </c>
      <c r="JE64" t="str">
        <v>62862 - FM-Environmental Remediation</v>
      </c>
      <c r="JF64" t="str">
        <v>62863 - FM-HVAC Repair</v>
      </c>
      <c r="JG64" t="str">
        <v>62864 - FM-Minor Building Alterations</v>
      </c>
      <c r="JH64" t="str">
        <v>62865 - FM-Landscaping</v>
      </c>
      <c r="JI64" t="str">
        <v>62866 - FM-ADA Improvements</v>
      </c>
      <c r="JJ64" t="str">
        <v>62867 - FM-Lighting</v>
      </c>
      <c r="JK64" t="str">
        <v>62868 - FM-Other Facility Expense</v>
      </c>
      <c r="JL64" t="str">
        <v>62869 - FM-Fire Alarm&amp; Smoke Detectors</v>
      </c>
      <c r="JM64" t="str">
        <v>62871 - FM-Other Facility Expense</v>
      </c>
      <c r="JN64" t="str">
        <v>62872 - FM-Parking Program</v>
      </c>
      <c r="JO64" t="str">
        <v>62873 - FM-Emergency Management System</v>
      </c>
      <c r="JP64" t="str">
        <v>62874 - FM-Electrical</v>
      </c>
      <c r="JQ64" t="str">
        <v>62875 - FM-Plumbing</v>
      </c>
      <c r="JR64" t="str">
        <v>62876 - FM-Elevators</v>
      </c>
      <c r="JS64" t="str">
        <v>62880 - Election Supplies</v>
      </c>
      <c r="JT64" t="str">
        <v>62890 - Voting Machine Supplies</v>
      </c>
      <c r="JU64" t="str">
        <v>62910 - Voting Machine Transportation</v>
      </c>
      <c r="JV64" t="str">
        <v>62920 - Drug &amp; Medical Supplies</v>
      </c>
      <c r="JW64" t="str">
        <v>62930 - Photo Supplies</v>
      </c>
      <c r="JX64" t="str">
        <v>62935 - Two-Way Radios</v>
      </c>
      <c r="JY64" t="str">
        <v>62940 - Laundry &amp; Cleaning Supplies</v>
      </c>
      <c r="JZ64" t="str">
        <v>62950 - Books &amp; Supplements</v>
      </c>
      <c r="KA64" t="str">
        <v>62960 - Training Supplies</v>
      </c>
      <c r="KB64" t="str">
        <v>62970 - Uniforms</v>
      </c>
      <c r="KC64" t="str">
        <v>62975 - Payment Old Cancelled Warrants</v>
      </c>
      <c r="KD64" t="str">
        <v>62980 - Auto Expense - Incidental</v>
      </c>
      <c r="KE64" t="str">
        <v>62990 - Special Allocation - Welfare Dept.</v>
      </c>
      <c r="KF64" t="str">
        <v>62995 - Lease Expenses</v>
      </c>
      <c r="KG64" t="str">
        <v>63101 - GT6112-Substitute Teacher Salaries</v>
      </c>
      <c r="KH64" t="str">
        <v>63102 - GT6119-Teachers and Other Prof</v>
      </c>
      <c r="KI64" t="str">
        <v>63103 - GT6121-Extra Duty Pay /Overtime</v>
      </c>
      <c r="KJ64" t="str">
        <v>63104 - GT6129-Support Salaries</v>
      </c>
      <c r="KK64" t="str">
        <v>63105 - GT6141-Social Security / Medic</v>
      </c>
      <c r="KL64" t="str">
        <v>63106 - GT6142-Group Health and Life I</v>
      </c>
      <c r="KM64" t="str">
        <v>63107 - GT6143-Workers Compensation</v>
      </c>
      <c r="KN64" t="str">
        <v>63108 - GT6145-Unemployment Compensation</v>
      </c>
      <c r="KO64" t="str">
        <v>63109 - GT6146-Teacher Retirement / TR</v>
      </c>
      <c r="KP64" t="str">
        <v>63110 - GT6200-No Description</v>
      </c>
      <c r="KQ64" t="str">
        <v>63111 - GT6211-Legal Services</v>
      </c>
      <c r="KR64" t="str">
        <v>63112 - GT6212-Audit Services</v>
      </c>
      <c r="KS64" t="str">
        <v>63113 - GT6239-Education Service Center</v>
      </c>
      <c r="KT64" t="str">
        <v>63114 - GT6249-Maintenance and Repair</v>
      </c>
      <c r="KU64" t="str">
        <v>63115 - GT6259-Utilities</v>
      </c>
      <c r="KV64" t="str">
        <v>63116 - GT6269-Rentals - Operating Lea</v>
      </c>
      <c r="KW64" t="str">
        <v>63117 - GT6299-No Description</v>
      </c>
      <c r="KX64" t="str">
        <v>63118 - GT6319-Supplies for Maintenanc</v>
      </c>
      <c r="KY64" t="str">
        <v>63119 - GT6321-Textbooks</v>
      </c>
      <c r="KZ64" t="str">
        <v>63120 - GT6329-No Description</v>
      </c>
      <c r="LA64" t="str">
        <v>63121 - GT6339-Testing Materials</v>
      </c>
      <c r="LB64" t="str">
        <v>63122 - GT6399-Supplies and Materials</v>
      </c>
      <c r="LC64" t="str">
        <v>63123 - GT6411-Employee Travel</v>
      </c>
      <c r="LD64" t="str">
        <v>63124 - GT6429-Insurance Cost</v>
      </c>
      <c r="LE64" t="str">
        <v>63125 - GT6494-No Description</v>
      </c>
      <c r="LF64" t="str">
        <v>63126 - GT6499-Fees, Dues and Other Ex</v>
      </c>
      <c r="LG64" t="str">
        <v>67520 - Interest Payment</v>
      </c>
      <c r="LH64" t="str">
        <v>67525 - Premium &amp; Discount Amortization - Debt</v>
      </c>
      <c r="LI64" t="str">
        <v>67530 - Principal Payment</v>
      </c>
      <c r="LJ64" t="str">
        <v>67532 - Debt Issuance Costs</v>
      </c>
      <c r="LK64" t="str">
        <v>67535 - Deferred Debt Issuance Amortization</v>
      </c>
      <c r="LL64" t="str">
        <v>68001 - Property - Budget Only</v>
      </c>
      <c r="LM64" t="str">
        <v>68010 - Engineering &amp; Design ( Other than CMAQ)</v>
      </c>
      <c r="LN64" t="str">
        <v>68011 - Capital Outlay Other</v>
      </c>
      <c r="LO64" t="str">
        <v>68020 - Professional/Consultant Fees</v>
      </c>
      <c r="LP64" t="str">
        <v>68050 - Administrative Costs- Property</v>
      </c>
      <c r="LQ64" t="str">
        <v>68110 - Land - DO NOT USE</v>
      </c>
      <c r="LR64" t="str">
        <v>68111 - Land-NEW</v>
      </c>
      <c r="LS64" t="str">
        <v>68115 - Land Improvements</v>
      </c>
      <c r="LT64" t="str">
        <v>68116 - Land Improvements-NEW</v>
      </c>
      <c r="LU64" t="str">
        <v>68120 - Buildings</v>
      </c>
      <c r="LV64" t="str">
        <v>68121 - Building Reno - 20 year</v>
      </c>
      <c r="LW64" t="str">
        <v>68130 - Building Improvements</v>
      </c>
      <c r="LX64" t="str">
        <v>68131 - Tenant Build Out - Leasehold</v>
      </c>
      <c r="LY64" t="str">
        <v>68132 - Major Elevator Improvements</v>
      </c>
      <c r="LZ64" t="str">
        <v>68136 - Capx Temp Buildings</v>
      </c>
      <c r="MA64" t="str">
        <v>68141 - R-O-W - Land</v>
      </c>
      <c r="MB64" t="str">
        <v>68144 - R-O-W - Appraisers Fees</v>
      </c>
      <c r="MC64" t="str">
        <v>68147 - R-O-W - Title Expense</v>
      </c>
      <c r="MD64" t="str">
        <v>68149 - R-O-W - Sole Expense of State</v>
      </c>
      <c r="ME64" t="str">
        <v>68180 - Property Inspection</v>
      </c>
      <c r="MF64" t="str">
        <v>68185 - Archeological Survey</v>
      </c>
      <c r="MG64" t="str">
        <v>68190 - Architects Fees</v>
      </c>
      <c r="MH64" t="str">
        <v>68210 - Construction in Progress_A08210</v>
      </c>
      <c r="MI64" t="str">
        <v>68293 - Computer Hardware - Non capital outlay</v>
      </c>
      <c r="MJ64" t="str">
        <v>68294 - Computer Software As A Service - Not capitallized</v>
      </c>
      <c r="MK64" t="str">
        <v>68295 - Software Purchase - Non CAP</v>
      </c>
      <c r="ML64" t="str">
        <v>68311 - Roads</v>
      </c>
      <c r="MM64" t="str">
        <v>68312 - Bridges</v>
      </c>
      <c r="MN64" t="str">
        <v>68314 - Quality Control - Roads &amp; Bridge</v>
      </c>
      <c r="MO64" t="str">
        <v>68318 - Capital exp-cities</v>
      </c>
      <c r="MP64" t="str">
        <v>68319 - Capital - Contra (Reimbursement from Cities</v>
      </c>
      <c r="MQ64" t="str">
        <v>68330 - Curb, Gutter, &amp; Drainage</v>
      </c>
      <c r="MR64" t="str">
        <v>68399 - Capital-contra-cities</v>
      </c>
      <c r="MS64" t="str">
        <v>68410 - Furniture &amp; Equipment</v>
      </c>
      <c r="MT64" t="str">
        <v>68414 - Office Equipment</v>
      </c>
      <c r="MU64" t="str">
        <v>68415 - Equipment, Fixed Assets</v>
      </c>
      <c r="MV64" t="str">
        <v>68416 - Medical Equipment</v>
      </c>
      <c r="MW64" t="str">
        <v>68417 - Telephone Equipment</v>
      </c>
      <c r="MX64" t="str">
        <v>68418 - General Equipment</v>
      </c>
      <c r="MY64" t="str">
        <v>68419 - Laundry Equipment</v>
      </c>
      <c r="MZ64" t="str">
        <v>68520 - Telecommunication Equipment</v>
      </c>
      <c r="NA64" t="str">
        <v>68530 - Law Library Books (Complete Se</v>
      </c>
      <c r="NB64" t="str">
        <v>68610 - Special Equipment Maintenance</v>
      </c>
      <c r="NC64" t="str">
        <v>68615 - Road Construction Equipment</v>
      </c>
      <c r="ND64" t="str">
        <v>68616 - Laboratory Equipment</v>
      </c>
      <c r="NE64" t="str">
        <v>68620 - Vehicles</v>
      </c>
      <c r="NF64" t="str">
        <v>68621 - Electric Vehicles</v>
      </c>
      <c r="NG64" t="str">
        <v>68625 - Trucks</v>
      </c>
      <c r="NH64" t="str">
        <v>68630 - Computer Hardware</v>
      </c>
      <c r="NI64" t="str">
        <v>68639 - Software - Other Exp</v>
      </c>
      <c r="NJ64" t="str">
        <v>68640 - Computer Software over $10000</v>
      </c>
      <c r="NK64" t="str">
        <v>68641 - Software Dev, Imp, Cons Fees</v>
      </c>
      <c r="NL64" t="str">
        <v>68642 - Leases NonCapitalized F196 only</v>
      </c>
      <c r="NM64" t="str">
        <v>68643 - Capital Leases</v>
      </c>
      <c r="NN64" t="str">
        <v>68708 - Property - Traffic Signs</v>
      </c>
      <c r="NO64" t="str">
        <v>68713 - Property - Kitchen Equipment</v>
      </c>
      <c r="NP64" t="str">
        <v>68801 - Flooring Updates</v>
      </c>
      <c r="NQ64" t="str">
        <v>68803 - FM-Electrical</v>
      </c>
      <c r="NR64" t="str">
        <v>68806 - FM-Energy Management system</v>
      </c>
      <c r="NS64" t="str">
        <v>68809 - FM-Environmental Remediation</v>
      </c>
      <c r="NT64" t="str">
        <v>68812 - FM-Fire Alarm&amp; Smoke Detectors</v>
      </c>
      <c r="NU64" t="str">
        <v>68815 - FM-HVAC Repair</v>
      </c>
      <c r="NV64" t="str">
        <v>68818 - FM-Minor building alterations</v>
      </c>
      <c r="NW64" t="str">
        <v>68821 - FM-Painting</v>
      </c>
      <c r="NX64" t="str">
        <v>68824 - FM-Parking Program</v>
      </c>
      <c r="NY64" t="str">
        <v>68827 - FM_Plumbing</v>
      </c>
      <c r="NZ64" t="str">
        <v>68830 - FM-Roofing</v>
      </c>
      <c r="OA64" t="str">
        <v>68833 - Telcom</v>
      </c>
      <c r="OB64" t="str">
        <v>68836 - FM-Waterproofing</v>
      </c>
      <c r="OC64" t="str">
        <v>68839 - FM-Windows</v>
      </c>
      <c r="OD64" t="str">
        <v>68842 - FM-Landscaping</v>
      </c>
      <c r="OE64" t="str">
        <v>68845 - FM-ADA Improvements</v>
      </c>
      <c r="OF64" t="str">
        <v>68851 - FM-Lighting</v>
      </c>
      <c r="OG64" t="str">
        <v>68871 - FM-Other Facility Expense</v>
      </c>
      <c r="OH64" t="str">
        <v>68950 - Depreciation</v>
      </c>
      <c r="OI64" t="str">
        <v xml:space="preserve">68951 - Amortization </v>
      </c>
      <c r="OJ64" t="str">
        <v>68955 - Depreciation Adjustment - FA</v>
      </c>
      <c r="OK64" t="str">
        <v>68960 - Gain/Loss - NBV - FA</v>
      </c>
      <c r="OL64" t="str">
        <v>68961 - Cost of Removal Gain/Loss</v>
      </c>
      <c r="OM64" t="str">
        <v>69305 - Retiree-Health</v>
      </c>
      <c r="ON64" t="str">
        <v>69310 - W. Comp. Admin. Fee Expenses</v>
      </c>
      <c r="OO64" t="str">
        <v>69315 - Prescriptions</v>
      </c>
      <c r="OP64" t="str">
        <v>69320 - Administrative Fees-INS TRUST</v>
      </c>
      <c r="OQ64" t="str">
        <v>69325 - Trust - Section 125 Flex Claims</v>
      </c>
      <c r="OR64" t="str">
        <v>69330 - Trust - Optumhealth Bank</v>
      </c>
      <c r="OS64" t="str">
        <v>69335 - Trust - Miscellaneous Expenses</v>
      </c>
      <c r="OT64" t="str">
        <v>69340 - North Texas Alliance</v>
      </c>
      <c r="OU64" t="str">
        <v>69345 - Trust - Texas Health Choice</v>
      </c>
      <c r="OV64" t="str">
        <v>69350 - Trust - Safeguard Dental</v>
      </c>
      <c r="OW64" t="str">
        <v>69355 - Trust-Mental Health Network services</v>
      </c>
      <c r="OX64" t="str">
        <v>69360 - Trust - Refunds Medical Payments</v>
      </c>
      <c r="OY64" t="str">
        <v>69365 - Affordalbe Care ACT</v>
      </c>
      <c r="OZ64" t="str">
        <v>69370 - Special &amp; Trust Disbursements</v>
      </c>
      <c r="PA64" t="str">
        <v>69375 - ISF-Workers Comp Expenses</v>
      </c>
    </row>
    <row r="65" spans="1:417" x14ac:dyDescent="0.25">
      <c r="A65" t="str" cm="1">
        <f t="array" ref="A65:PA65">TRANSPOSE(_xlfn._xlws.SORT(_xlfn._xlws.FILTER(TableAccount[Account List],ISNUMBER(SEARCH(Travel!Z66,TableAccount[Account List])))))</f>
        <v>61010 - Salaries - Official</v>
      </c>
      <c r="B65" t="str">
        <v>61011 - District Court Judges(Tex. Govt. Code Sec. 659.012(a)(1))</v>
      </c>
      <c r="C65" t="str">
        <v>61012 - Court of Appeals Justices(Tex. Govt. Code Sec. 659.012(a)(2))</v>
      </c>
      <c r="D65" t="str">
        <v>61013 - Supreme Court Justices &amp; Court of Criminal Appeals Judges(Tex. Govt. Code Sec. 659.012(a)(3))</v>
      </c>
      <c r="E65" t="str">
        <v>61014 - County Court at Law Judges (Tex. Govt. Code Sec. 25.0005)</v>
      </c>
      <c r="F65" t="str">
        <v>61015 - Probate Court Judges(Tex. Govt. Code Sec. 25.0023)</v>
      </c>
      <c r="G65" t="str">
        <v>61016 - Appointed Directors</v>
      </c>
      <c r="H65" t="str">
        <v>61020 - Salaries - Assistant</v>
      </c>
      <c r="I65" t="str">
        <v>61025 - Supplemental Pay</v>
      </c>
      <c r="J65" t="str">
        <v>61030 - Salaries - Court Coordinators</v>
      </c>
      <c r="K65" t="str">
        <v>61040 - Salaries - Court Reporters</v>
      </c>
      <c r="L65" t="str">
        <v>61050 - Salaries - Overtime</v>
      </c>
      <c r="M65" t="str">
        <v>61060 - Salaries - Extra Help</v>
      </c>
      <c r="N65" t="str">
        <v>61061 - Salaries - Part-time Regular</v>
      </c>
      <c r="O65" t="str">
        <v>61062 - Salaries - Part-time Temporary</v>
      </c>
      <c r="P65" t="str">
        <v>61070 - Automobile Allowance</v>
      </c>
      <c r="Q65" t="str">
        <v>61080 - Mileage Reimbursement</v>
      </c>
      <c r="R65" t="str">
        <v>61090 - Salary Lag Account</v>
      </c>
      <c r="S65" t="str">
        <v>61110 - Social Security</v>
      </c>
      <c r="T65" t="str">
        <v>61111 - FICA_A01111</v>
      </c>
      <c r="U65" t="str">
        <v>61112 - Medicare_A01112</v>
      </c>
      <c r="V65" t="str">
        <v>61113 - PARS</v>
      </c>
      <c r="W65" t="str">
        <v>61120 - Sick Leave Payoff</v>
      </c>
      <c r="X65" t="str">
        <v>61140 - Insurance -Employer</v>
      </c>
      <c r="Y65" t="str">
        <v>61150 - Fringe Benefits Retirement-Employer</v>
      </c>
      <c r="Z65" t="str">
        <v>61160 - Unemployment Insurance</v>
      </c>
      <c r="AA65" t="str">
        <v>61190 - Workers Compensation- County</v>
      </c>
      <c r="AB65" t="str">
        <v>62001 - Operating - Budget Only</v>
      </c>
      <c r="AC65" t="str">
        <v>62010 - Advertising</v>
      </c>
      <c r="AD65" t="str">
        <v>62011 - Classified Advertising</v>
      </c>
      <c r="AE65" t="str">
        <v>62012 - Advertisement for Bids</v>
      </c>
      <c r="AF65" t="str">
        <v>62013 - Legal Notices</v>
      </c>
      <c r="AG65" t="str">
        <v>62014 - Other</v>
      </c>
      <c r="AH65" t="str">
        <v>62015 - Forfeiture Disbursements</v>
      </c>
      <c r="AI65" t="str">
        <v>62021 - Truck  Rental</v>
      </c>
      <c r="AJ65" t="str">
        <v>62022 - Equipment Rental</v>
      </c>
      <c r="AK65" t="str">
        <v>62023 - Building Rental</v>
      </c>
      <c r="AL65" t="str">
        <v>62024 - Other  Rental</v>
      </c>
      <c r="AM65" t="str">
        <v>62025 - Voting Machine Rental</v>
      </c>
      <c r="AN65" t="str">
        <v>62026 - Business Travel</v>
      </c>
      <c r="AO65" t="str">
        <v>62027 - Conference Travel</v>
      </c>
      <c r="AP65" t="str">
        <v>62028 - Legislative Travel</v>
      </c>
      <c r="AQ65" t="str">
        <v>62029 - Recruiting Travel</v>
      </c>
      <c r="AR65" t="str">
        <v>62030 - Administrative Expense</v>
      </c>
      <c r="AS65" t="str">
        <v>62031 - Administrative Expense Contra</v>
      </c>
      <c r="AT65" t="str">
        <v>62035 - Late Fees/Finance Charges</v>
      </c>
      <c r="AU65" t="str">
        <v>62036 - Day Treatment Program</v>
      </c>
      <c r="AV65" t="str">
        <v>62037 - Electronic Monitoring</v>
      </c>
      <c r="AW65" t="str">
        <v>62038 - Juvenile Groceries</v>
      </c>
      <c r="AX65" t="str">
        <v>62039 - Emergency Foster Care</v>
      </c>
      <c r="AY65" t="str">
        <v>62040 - Emergency Food Assistance</v>
      </c>
      <c r="AZ65" t="str">
        <v>62041 - Emergency Medical Assistance</v>
      </c>
      <c r="BA65" t="str">
        <v>62042 - School/Recreation Expense</v>
      </c>
      <c r="BB65" t="str">
        <v>62043 - Residential Placement</v>
      </c>
      <c r="BC65" t="str">
        <v>62044 - Medical Expenses</v>
      </c>
      <c r="BD65" t="str">
        <v>62050 - Conference/Staff Development Expense</v>
      </c>
      <c r="BE65" t="str">
        <v>62080 - Dues &amp; Subscriptions</v>
      </c>
      <c r="BF65" t="str">
        <v>62081 - Organizational Dues</v>
      </c>
      <c r="BG65" t="str">
        <v>62082 - Subscriptions</v>
      </c>
      <c r="BH65" t="str">
        <v>62083 - Refunds</v>
      </c>
      <c r="BI65" t="str">
        <v>62084 - Reporting Vital Statistics</v>
      </c>
      <c r="BJ65" t="str">
        <v>62090 - Property Less than $5000</v>
      </c>
      <c r="BK65" t="str">
        <v>62093 - Computer Hardware less than $5000</v>
      </c>
      <c r="BL65" t="str">
        <v>62094 - Software as a service</v>
      </c>
      <c r="BM65" t="str">
        <v>62095 - Computer Software</v>
      </c>
      <c r="BN65" t="str">
        <v>62097 - Radios less than $5000 (8/30/01)</v>
      </c>
      <c r="BO65" t="str">
        <v>62098 - Weapons - Guns, Rifles</v>
      </c>
      <c r="BP65" t="str">
        <v>62125 - Questioned Cost Reimbursement</v>
      </c>
      <c r="BQ65" t="str">
        <v>62136 - Court Appointed Interpreter</v>
      </c>
      <c r="BR65" t="str">
        <v>62140 - Transportation Assistance</v>
      </c>
      <c r="BS65" t="str">
        <v>62150 - License &amp; Permit Fees</v>
      </c>
      <c r="BT65" t="str">
        <v>62151 - Rental Assistance- Emergency</v>
      </c>
      <c r="BU65" t="str">
        <v>62152 - Rental Assistance - Long Term</v>
      </c>
      <c r="BV65" t="str">
        <v>62153 - Rental Assistance - Client ERAP</v>
      </c>
      <c r="BW65" t="str">
        <v>62154 - Furnishings Assistance</v>
      </c>
      <c r="BX65" t="str">
        <v>62155 - Juror Housing &amp; Meals</v>
      </c>
      <c r="BY65" t="str">
        <v>62156 - Notary /Bonds Fees</v>
      </c>
      <c r="BZ65" t="str">
        <v>62157 - Rental Assistance - Portability Vouchers</v>
      </c>
      <c r="CA65" t="str">
        <v>62160 - Office Supplies</v>
      </c>
      <c r="CB65" t="str">
        <v>62170 - Postage</v>
      </c>
      <c r="CC65" t="str">
        <v>62175 - Printing / Imaging Expense</v>
      </c>
      <c r="CD65" t="str">
        <v>62179 - Water/Sewer/Garbage</v>
      </c>
      <c r="CE65" t="str">
        <v>62180 - Emergency Assistance</v>
      </c>
      <c r="CF65" t="str">
        <v>62181 - Utilities Assistance - Elderly</v>
      </c>
      <c r="CG65" t="str">
        <v>62182 - Utilities Assistance - Emergency</v>
      </c>
      <c r="CH65" t="str">
        <v>62183 - Utilities Assistance - Co Payment</v>
      </c>
      <c r="CI65" t="str">
        <v>62184 - Utilities Assistance - Mortgage</v>
      </c>
      <c r="CJ65" t="str">
        <v>62185 - Utitlities Assitance - ERAP Client</v>
      </c>
      <c r="CK65" t="str">
        <v>62186 - Utilities Assistance</v>
      </c>
      <c r="CL65" t="str">
        <v>62187 - Utilities</v>
      </c>
      <c r="CM65" t="str">
        <v>62188 - Print Shop Expenses</v>
      </c>
      <c r="CN65" t="str">
        <v>62189 - Publications</v>
      </c>
      <c r="CO65" t="str">
        <v>62190 - Testing Expense</v>
      </c>
      <c r="CP65" t="str">
        <v>62191 - Mortgage Assistance</v>
      </c>
      <c r="CQ65" t="str">
        <v>62192 - Transportation Assistance</v>
      </c>
      <c r="CR65" t="str">
        <v>62195 - Other Miscellaneous</v>
      </c>
      <c r="CS65" t="str">
        <v>62200 - Engineering</v>
      </c>
      <c r="CT65" t="str">
        <v>62210 - Shipping &amp; Handing (Freight)</v>
      </c>
      <c r="CU65" t="str">
        <v>62211 - Telephones</v>
      </c>
      <c r="CV65" t="str">
        <v>62212 - Cellular Phones</v>
      </c>
      <c r="CW65" t="str">
        <v>62213 - Pagers</v>
      </c>
      <c r="CX65" t="str">
        <v>62214 - Internet Access</v>
      </c>
      <c r="CY65" t="str">
        <v>62215 - Telecom maintenance and repair</v>
      </c>
      <c r="CZ65" t="str">
        <v>62216 - Telecom contracts</v>
      </c>
      <c r="DA65" t="str">
        <v>62217 - Telecommunications</v>
      </c>
      <c r="DB65" t="str">
        <v>62218 - Telephone Reimbursement</v>
      </c>
      <c r="DC65" t="str">
        <v>62219 - Long Distance</v>
      </c>
      <c r="DD65" t="str">
        <v>62221 - Financial &amp; Audit</v>
      </c>
      <c r="DE65" t="str">
        <v>62222 - Sign Painting &amp; Lettering</v>
      </c>
      <c r="DF65" t="str">
        <v>62223 - Medical Services</v>
      </c>
      <c r="DG65" t="str">
        <v>62225 - Other Professional Fees</v>
      </c>
      <c r="DH65" t="str">
        <v>62226 - Professional Fees - Sub-Recipients</v>
      </c>
      <c r="DI65" t="str">
        <v>62227 - Collection Fees - Linebarger</v>
      </c>
      <c r="DJ65" t="str">
        <v>62228 - Judical Region - Local Issue</v>
      </c>
      <c r="DK65" t="str">
        <v>62229 - Contra - Reimbursement from Ci</v>
      </c>
      <c r="DL65" t="str">
        <v>62235 - DDA - Spendable Balance</v>
      </c>
      <c r="DM65" t="str">
        <v>62240 - Incentives- Participants</v>
      </c>
      <c r="DN65" t="str">
        <v>62250 - Incentives- Grants</v>
      </c>
      <c r="DO65" t="str">
        <v>62254 - Lumber</v>
      </c>
      <c r="DP65" t="str">
        <v>62255 - Steel &amp; Iron</v>
      </c>
      <c r="DQ65" t="str">
        <v>62256 - Concrete Pipes</v>
      </c>
      <c r="DR65" t="str">
        <v>62257 - Sand</v>
      </c>
      <c r="DS65" t="str">
        <v>62258 - Chat</v>
      </c>
      <c r="DT65" t="str">
        <v>62259 - Liquid Asphalt</v>
      </c>
      <c r="DU65" t="str">
        <v>62260 - Asphalt Plant Mix</v>
      </c>
      <c r="DV65" t="str">
        <v>62261 - Cement Slurry</v>
      </c>
      <c r="DW65" t="str">
        <v>62262 - Road Gravel</v>
      </c>
      <c r="DX65" t="str">
        <v>62263 - Hazardous Waste Disposal</v>
      </c>
      <c r="DY65" t="str">
        <v>62264 - Waste Disposal</v>
      </c>
      <c r="DZ65" t="str">
        <v>62265 - Trash / Litter Removal</v>
      </c>
      <c r="EA65" t="str">
        <v>62266 - Cement Sacrete</v>
      </c>
      <c r="EB65" t="str">
        <v>62267 - Signage</v>
      </c>
      <c r="EC65" t="str">
        <v>62268 - Surety Bonds</v>
      </c>
      <c r="ED65" t="str">
        <v>62269 - Death/Burial Expense</v>
      </c>
      <c r="EE65" t="str">
        <v>62270 - Line Stabilizer</v>
      </c>
      <c r="EF65" t="str">
        <v>62271 - Delivery Service</v>
      </c>
      <c r="EG65" t="str">
        <v>62275 - Usage Equipment</v>
      </c>
      <c r="EH65" t="str">
        <v>62280 - Usage Materials/Burdened</v>
      </c>
      <c r="EI65" t="str">
        <v>62285 - Fuel</v>
      </c>
      <c r="EJ65" t="str">
        <v>62310 - Petit Jury</v>
      </c>
      <c r="EK65" t="str">
        <v>62320 - Grand Jury</v>
      </c>
      <c r="EL65" t="str">
        <v>62330 - Visiting Judges</v>
      </c>
      <c r="EM65" t="str">
        <v>62340 - Visiting Court Reporters</v>
      </c>
      <c r="EN65" t="str">
        <v>62350 - Election Workers</v>
      </c>
      <c r="EO65" t="str">
        <v>62351 - DCCCD  Fitness Center</v>
      </c>
      <c r="EP65" t="str">
        <v>62352 - Room &amp; Board</v>
      </c>
      <c r="EQ65" t="str">
        <v>62353 - Cable Television</v>
      </c>
      <c r="ER65" t="str">
        <v>62354 - Relocation Expense</v>
      </c>
      <c r="ES65" t="str">
        <v>62355 - Miscellaneous Reimbursables</v>
      </c>
      <c r="ET65" t="str">
        <v>62356 - Maintenance Contracts</v>
      </c>
      <c r="EU65" t="str">
        <v>62357 - CPS Contracts</v>
      </c>
      <c r="EV65" t="str">
        <v>62358 - General Liability</v>
      </c>
      <c r="EW65" t="str">
        <v>62359 - Property Insurance</v>
      </c>
      <c r="EX65" t="str">
        <v>62360 - Insurance</v>
      </c>
      <c r="EY65" t="str">
        <v>62361 - Data Processing Contract</v>
      </c>
      <c r="EZ65" t="str">
        <v>62362 - Workers Comp (Courtesy Patrol)</v>
      </c>
      <c r="FA65" t="str">
        <v>62363 - Fire Fighting</v>
      </c>
      <c r="FB65" t="str">
        <v>62364 - Claims Against County</v>
      </c>
      <c r="FC65" t="str">
        <v>62365 - Janitorial Service -Contractual</v>
      </c>
      <c r="FD65" t="str">
        <v>62366 - Records Management Contracts</v>
      </c>
      <c r="FE65" t="str">
        <v>62367 - Other Contractual Services</v>
      </c>
      <c r="FF65" t="str">
        <v>62368 - Water Improvements - CDBG</v>
      </c>
      <c r="FG65" t="str">
        <v>62369 - Streets/Sidewalks - CDBG</v>
      </c>
      <c r="FH65" t="str">
        <v>62370 - Housing Reconstruction - CDBG</v>
      </c>
      <c r="FI65" t="str">
        <v>62371 - Transfer to State</v>
      </c>
      <c r="FJ65" t="str">
        <v>62372 - Indirect Costs</v>
      </c>
      <c r="FK65" t="str">
        <v>62373 - EMS Service</v>
      </c>
      <c r="FL65" t="str">
        <v>62374 - Mental Health State Contracts</v>
      </c>
      <c r="FM65" t="str">
        <v>62375 - Blight Removal/Demolition - CDBG</v>
      </c>
      <c r="FN65" t="str">
        <v>62376 - Housing Construction - CDBG</v>
      </c>
      <c r="FO65" t="str">
        <v>62377 - Building Improvements - CDBG</v>
      </c>
      <c r="FP65" t="str">
        <v>62378 - Sewer Improvements - CDBG</v>
      </c>
      <c r="FQ65" t="str">
        <v>62379 - Code Adminisstrator - CDBF</v>
      </c>
      <c r="FR65" t="str">
        <v>62405 - Tuition Reimbursement</v>
      </c>
      <c r="FS65" t="str">
        <v>62410 - Substitute Court Reporters</v>
      </c>
      <c r="FT65" t="str">
        <v>62430 - Consulting Fees</v>
      </c>
      <c r="FU65" t="str">
        <v>62440 - Classroom Training</v>
      </c>
      <c r="FV65" t="str">
        <v>62460 - Training Fees</v>
      </c>
      <c r="FW65" t="str">
        <v>62462 - Registration Fees - Training</v>
      </c>
      <c r="FX65" t="str">
        <v>62465 - Court Appointed Masters/Refere</v>
      </c>
      <c r="FY65" t="str">
        <v>62470 - Court Appted Atty - Other allowable Exp District Court</v>
      </c>
      <c r="FZ65" t="str">
        <v>62471 - Court Appted Atty - Other allowable Exp County Court</v>
      </c>
      <c r="GA65" t="str">
        <v>62472 - Court Appted Atty - Other allowable Exp Appeals</v>
      </c>
      <c r="GB65" t="str">
        <v>62473 - Court Appted Atty - Misdemeanor</v>
      </c>
      <c r="GC65" t="str">
        <v>62474 - Court Appted Atty - County Court Appeal</v>
      </c>
      <c r="GD65" t="str">
        <v>62475 - Court Appted Atty - Felony</v>
      </c>
      <c r="GE65" t="str">
        <v>62476 - Court Appted Atty - Captial Murder</v>
      </c>
      <c r="GF65" t="str">
        <v>62477 - Court Appted Atty - Writs</v>
      </c>
      <c r="GG65" t="str">
        <v>62478 - Court Appted Atty - Investigator</v>
      </c>
      <c r="GH65" t="str">
        <v>62479 - Court Appted Atty -Child Welfare</v>
      </c>
      <c r="GI65" t="str">
        <v>62480 - Court Appted Atty - Delinquency</v>
      </c>
      <c r="GJ65" t="str">
        <v>62481 - Court Appointed Atty. -   Death Penalty</v>
      </c>
      <c r="GK65" t="str">
        <v>62482 - Court Appted Atty - No Charges</v>
      </c>
      <c r="GL65" t="str">
        <v>62483 - Court Appted Atty - District Court Appeal</v>
      </c>
      <c r="GM65" t="str">
        <v>62484 - Courty Appted Atty - Other allowable Exp Capital</v>
      </c>
      <c r="GN65" t="str">
        <v>62485 - Ct. Appt. Ad-Iitem Full Guardianship</v>
      </c>
      <c r="GO65" t="str">
        <v>62486 - Court Appointed Advocates</v>
      </c>
      <c r="GP65" t="str">
        <v>62488 - Trial Expense Other Court Costs</v>
      </c>
      <c r="GQ65" t="str">
        <v>62491 - Transcripts of Proceedings</v>
      </c>
      <c r="GR65" t="str">
        <v>62492 - Mediators</v>
      </c>
      <c r="GS65" t="str">
        <v>62493 - Witness Fees</v>
      </c>
      <c r="GT65" t="str">
        <v>62494 - Expenses -Visiting Judges &amp; CT Reporters</v>
      </c>
      <c r="GU65" t="str">
        <v>62495 - Attorney Pro Tem</v>
      </c>
      <c r="GV65" t="str">
        <v>62496 - Appraisal District Share</v>
      </c>
      <c r="GW65" t="str">
        <v>62497 - Expert Testimony - Non PSYCH</v>
      </c>
      <c r="GX65" t="str">
        <v>62498 - Expert Testimony - Psych</v>
      </c>
      <c r="GY65" t="str">
        <v>62499 - Expert Testimony - Non Psych Capital</v>
      </c>
      <c r="GZ65" t="str">
        <v>62500 - Expert Testimony - PD</v>
      </c>
      <c r="HA65" t="str">
        <v>62501 - Expert Testimony - Psych Capital</v>
      </c>
      <c r="HB65" t="str">
        <v>62502 - Capital Public Defender Expert Witness</v>
      </c>
      <c r="HC65" t="str">
        <v>62505 - Investigator - Capital</v>
      </c>
      <c r="HD65" t="str">
        <v>62510 - Ammunition/Explosives</v>
      </c>
      <c r="HE65" t="str">
        <v>62520 - Crime Scene Supplies</v>
      </c>
      <c r="HF65" t="str">
        <v>62530 - Law Enforcement Badges</v>
      </c>
      <c r="HG65" t="str">
        <v>62535 - Bulletproof Vests</v>
      </c>
      <c r="HH65" t="str">
        <v>62540 - Groceries</v>
      </c>
      <c r="HI65" t="str">
        <v>62543 - Vehicles Insurance</v>
      </c>
      <c r="HJ65" t="str">
        <v>62544 - Other</v>
      </c>
      <c r="HK65" t="str">
        <v>62545 - Household Utensils</v>
      </c>
      <c r="HL65" t="str">
        <v>62550 - Kitchen Supplies</v>
      </c>
      <c r="HM65" t="str">
        <v>62555 - Detention Supplies</v>
      </c>
      <c r="HN65" t="str">
        <v>62556 - Personal Care Toiletries</v>
      </c>
      <c r="HO65" t="str">
        <v>62560 - Land-Open Spaces and PW</v>
      </c>
      <c r="HP65" t="str">
        <v>62565 - Citi Lead Projects - Public Wks</v>
      </c>
      <c r="HQ65" t="str">
        <v>62567 - Professional Services</v>
      </c>
      <c r="HR65" t="str">
        <v>62568 - R O W</v>
      </c>
      <c r="HS65" t="str">
        <v>62569 - Land Improvment- Highways and Streets</v>
      </c>
      <c r="HT65" t="str">
        <v>62570 - Construction</v>
      </c>
      <c r="HU65" t="str">
        <v>62571 - Special Commissioners</v>
      </c>
      <c r="HV65" t="str">
        <v>62575 - Clothing  &amp;  Bedding</v>
      </c>
      <c r="HW65" t="str">
        <v>62580 - Reserve Deputy Bond</v>
      </c>
      <c r="HX65" t="str">
        <v>62585 - Informant Fees</v>
      </c>
      <c r="HY65" t="str">
        <v>62590 - County Auto Maintenance</v>
      </c>
      <c r="HZ65" t="str">
        <v>62595 - Vehicle Emissions Repairs</v>
      </c>
      <c r="IA65" t="str">
        <v>62610 - Auto Parts &amp; Supplies</v>
      </c>
      <c r="IB65" t="str">
        <v>62620 - Towing / Road Service</v>
      </c>
      <c r="IC65" t="str">
        <v>62630 - Radio Parts &amp; Supplies</v>
      </c>
      <c r="ID65" t="str">
        <v>62635 - Materials and Supplies</v>
      </c>
      <c r="IE65" t="str">
        <v>62640 - Maintenance/Labor on Building/Office Equipment</v>
      </c>
      <c r="IF65" t="str">
        <v>62650 - Special Equipment Maintenance</v>
      </c>
      <c r="IG65" t="str">
        <v>62660 - Computer Maintenance (Non Contractual)</v>
      </c>
      <c r="IH65" t="str">
        <v>62670 - Maintenance</v>
      </c>
      <c r="II65" t="str">
        <v>62680 - Building Material</v>
      </c>
      <c r="IJ65" t="str">
        <v>62690 - Hardware &amp; Electrical Supplies</v>
      </c>
      <c r="IK65" t="str">
        <v>62710 - Plumbing Supplies</v>
      </c>
      <c r="IL65" t="str">
        <v>62720 - Janitorial Supplies</v>
      </c>
      <c r="IM65" t="str">
        <v>62730 - Small Tools</v>
      </c>
      <c r="IN65" t="str">
        <v>62740 - Painting Supplies</v>
      </c>
      <c r="IO65" t="str">
        <v>62750 - Welding Supplies</v>
      </c>
      <c r="IP65" t="str">
        <v>62760 - Ground Maintenance</v>
      </c>
      <c r="IQ65" t="str">
        <v>62770 - Extermination/Fumigation</v>
      </c>
      <c r="IR65" t="str">
        <v>62810 - Groceries-Other</v>
      </c>
      <c r="IS65" t="str">
        <v>62815 - Jury Room Supplies</v>
      </c>
      <c r="IT65" t="str">
        <v>62818 - FM-Minor Building Alterations</v>
      </c>
      <c r="IU65" t="str">
        <v>62820 - Agricultural Supplies</v>
      </c>
      <c r="IV65" t="str">
        <v>62825 - Animal &amp; Livestock Feed &amp; Supplies</v>
      </c>
      <c r="IW65" t="str">
        <v>62830 - Animal Disposal</v>
      </c>
      <c r="IX65" t="str">
        <v>62835 - Autopsy Supplies</v>
      </c>
      <c r="IY65" t="str">
        <v>62840 - Laboratory Supplies</v>
      </c>
      <c r="IZ65" t="str">
        <v>62845 - Chemicals</v>
      </c>
      <c r="JA65" t="str">
        <v>62846 - Cylinder Gases</v>
      </c>
      <c r="JB65" t="str">
        <v>62847 - Drafting /Survey Supplies</v>
      </c>
      <c r="JC65" t="str">
        <v>62860 - FM-ADA Improvements</v>
      </c>
      <c r="JD65" t="str">
        <v>62861 - FM-Flooring updates</v>
      </c>
      <c r="JE65" t="str">
        <v>62862 - FM-Environmental Remediation</v>
      </c>
      <c r="JF65" t="str">
        <v>62863 - FM-HVAC Repair</v>
      </c>
      <c r="JG65" t="str">
        <v>62864 - FM-Minor Building Alterations</v>
      </c>
      <c r="JH65" t="str">
        <v>62865 - FM-Landscaping</v>
      </c>
      <c r="JI65" t="str">
        <v>62866 - FM-ADA Improvements</v>
      </c>
      <c r="JJ65" t="str">
        <v>62867 - FM-Lighting</v>
      </c>
      <c r="JK65" t="str">
        <v>62868 - FM-Other Facility Expense</v>
      </c>
      <c r="JL65" t="str">
        <v>62869 - FM-Fire Alarm&amp; Smoke Detectors</v>
      </c>
      <c r="JM65" t="str">
        <v>62871 - FM-Other Facility Expense</v>
      </c>
      <c r="JN65" t="str">
        <v>62872 - FM-Parking Program</v>
      </c>
      <c r="JO65" t="str">
        <v>62873 - FM-Emergency Management System</v>
      </c>
      <c r="JP65" t="str">
        <v>62874 - FM-Electrical</v>
      </c>
      <c r="JQ65" t="str">
        <v>62875 - FM-Plumbing</v>
      </c>
      <c r="JR65" t="str">
        <v>62876 - FM-Elevators</v>
      </c>
      <c r="JS65" t="str">
        <v>62880 - Election Supplies</v>
      </c>
      <c r="JT65" t="str">
        <v>62890 - Voting Machine Supplies</v>
      </c>
      <c r="JU65" t="str">
        <v>62910 - Voting Machine Transportation</v>
      </c>
      <c r="JV65" t="str">
        <v>62920 - Drug &amp; Medical Supplies</v>
      </c>
      <c r="JW65" t="str">
        <v>62930 - Photo Supplies</v>
      </c>
      <c r="JX65" t="str">
        <v>62935 - Two-Way Radios</v>
      </c>
      <c r="JY65" t="str">
        <v>62940 - Laundry &amp; Cleaning Supplies</v>
      </c>
      <c r="JZ65" t="str">
        <v>62950 - Books &amp; Supplements</v>
      </c>
      <c r="KA65" t="str">
        <v>62960 - Training Supplies</v>
      </c>
      <c r="KB65" t="str">
        <v>62970 - Uniforms</v>
      </c>
      <c r="KC65" t="str">
        <v>62975 - Payment Old Cancelled Warrants</v>
      </c>
      <c r="KD65" t="str">
        <v>62980 - Auto Expense - Incidental</v>
      </c>
      <c r="KE65" t="str">
        <v>62990 - Special Allocation - Welfare Dept.</v>
      </c>
      <c r="KF65" t="str">
        <v>62995 - Lease Expenses</v>
      </c>
      <c r="KG65" t="str">
        <v>63101 - GT6112-Substitute Teacher Salaries</v>
      </c>
      <c r="KH65" t="str">
        <v>63102 - GT6119-Teachers and Other Prof</v>
      </c>
      <c r="KI65" t="str">
        <v>63103 - GT6121-Extra Duty Pay /Overtime</v>
      </c>
      <c r="KJ65" t="str">
        <v>63104 - GT6129-Support Salaries</v>
      </c>
      <c r="KK65" t="str">
        <v>63105 - GT6141-Social Security / Medic</v>
      </c>
      <c r="KL65" t="str">
        <v>63106 - GT6142-Group Health and Life I</v>
      </c>
      <c r="KM65" t="str">
        <v>63107 - GT6143-Workers Compensation</v>
      </c>
      <c r="KN65" t="str">
        <v>63108 - GT6145-Unemployment Compensation</v>
      </c>
      <c r="KO65" t="str">
        <v>63109 - GT6146-Teacher Retirement / TR</v>
      </c>
      <c r="KP65" t="str">
        <v>63110 - GT6200-No Description</v>
      </c>
      <c r="KQ65" t="str">
        <v>63111 - GT6211-Legal Services</v>
      </c>
      <c r="KR65" t="str">
        <v>63112 - GT6212-Audit Services</v>
      </c>
      <c r="KS65" t="str">
        <v>63113 - GT6239-Education Service Center</v>
      </c>
      <c r="KT65" t="str">
        <v>63114 - GT6249-Maintenance and Repair</v>
      </c>
      <c r="KU65" t="str">
        <v>63115 - GT6259-Utilities</v>
      </c>
      <c r="KV65" t="str">
        <v>63116 - GT6269-Rentals - Operating Lea</v>
      </c>
      <c r="KW65" t="str">
        <v>63117 - GT6299-No Description</v>
      </c>
      <c r="KX65" t="str">
        <v>63118 - GT6319-Supplies for Maintenanc</v>
      </c>
      <c r="KY65" t="str">
        <v>63119 - GT6321-Textbooks</v>
      </c>
      <c r="KZ65" t="str">
        <v>63120 - GT6329-No Description</v>
      </c>
      <c r="LA65" t="str">
        <v>63121 - GT6339-Testing Materials</v>
      </c>
      <c r="LB65" t="str">
        <v>63122 - GT6399-Supplies and Materials</v>
      </c>
      <c r="LC65" t="str">
        <v>63123 - GT6411-Employee Travel</v>
      </c>
      <c r="LD65" t="str">
        <v>63124 - GT6429-Insurance Cost</v>
      </c>
      <c r="LE65" t="str">
        <v>63125 - GT6494-No Description</v>
      </c>
      <c r="LF65" t="str">
        <v>63126 - GT6499-Fees, Dues and Other Ex</v>
      </c>
      <c r="LG65" t="str">
        <v>67520 - Interest Payment</v>
      </c>
      <c r="LH65" t="str">
        <v>67525 - Premium &amp; Discount Amortization - Debt</v>
      </c>
      <c r="LI65" t="str">
        <v>67530 - Principal Payment</v>
      </c>
      <c r="LJ65" t="str">
        <v>67532 - Debt Issuance Costs</v>
      </c>
      <c r="LK65" t="str">
        <v>67535 - Deferred Debt Issuance Amortization</v>
      </c>
      <c r="LL65" t="str">
        <v>68001 - Property - Budget Only</v>
      </c>
      <c r="LM65" t="str">
        <v>68010 - Engineering &amp; Design ( Other than CMAQ)</v>
      </c>
      <c r="LN65" t="str">
        <v>68011 - Capital Outlay Other</v>
      </c>
      <c r="LO65" t="str">
        <v>68020 - Professional/Consultant Fees</v>
      </c>
      <c r="LP65" t="str">
        <v>68050 - Administrative Costs- Property</v>
      </c>
      <c r="LQ65" t="str">
        <v>68110 - Land - DO NOT USE</v>
      </c>
      <c r="LR65" t="str">
        <v>68111 - Land-NEW</v>
      </c>
      <c r="LS65" t="str">
        <v>68115 - Land Improvements</v>
      </c>
      <c r="LT65" t="str">
        <v>68116 - Land Improvements-NEW</v>
      </c>
      <c r="LU65" t="str">
        <v>68120 - Buildings</v>
      </c>
      <c r="LV65" t="str">
        <v>68121 - Building Reno - 20 year</v>
      </c>
      <c r="LW65" t="str">
        <v>68130 - Building Improvements</v>
      </c>
      <c r="LX65" t="str">
        <v>68131 - Tenant Build Out - Leasehold</v>
      </c>
      <c r="LY65" t="str">
        <v>68132 - Major Elevator Improvements</v>
      </c>
      <c r="LZ65" t="str">
        <v>68136 - Capx Temp Buildings</v>
      </c>
      <c r="MA65" t="str">
        <v>68141 - R-O-W - Land</v>
      </c>
      <c r="MB65" t="str">
        <v>68144 - R-O-W - Appraisers Fees</v>
      </c>
      <c r="MC65" t="str">
        <v>68147 - R-O-W - Title Expense</v>
      </c>
      <c r="MD65" t="str">
        <v>68149 - R-O-W - Sole Expense of State</v>
      </c>
      <c r="ME65" t="str">
        <v>68180 - Property Inspection</v>
      </c>
      <c r="MF65" t="str">
        <v>68185 - Archeological Survey</v>
      </c>
      <c r="MG65" t="str">
        <v>68190 - Architects Fees</v>
      </c>
      <c r="MH65" t="str">
        <v>68210 - Construction in Progress_A08210</v>
      </c>
      <c r="MI65" t="str">
        <v>68293 - Computer Hardware - Non capital outlay</v>
      </c>
      <c r="MJ65" t="str">
        <v>68294 - Computer Software As A Service - Not capitallized</v>
      </c>
      <c r="MK65" t="str">
        <v>68295 - Software Purchase - Non CAP</v>
      </c>
      <c r="ML65" t="str">
        <v>68311 - Roads</v>
      </c>
      <c r="MM65" t="str">
        <v>68312 - Bridges</v>
      </c>
      <c r="MN65" t="str">
        <v>68314 - Quality Control - Roads &amp; Bridge</v>
      </c>
      <c r="MO65" t="str">
        <v>68318 - Capital exp-cities</v>
      </c>
      <c r="MP65" t="str">
        <v>68319 - Capital - Contra (Reimbursement from Cities</v>
      </c>
      <c r="MQ65" t="str">
        <v>68330 - Curb, Gutter, &amp; Drainage</v>
      </c>
      <c r="MR65" t="str">
        <v>68399 - Capital-contra-cities</v>
      </c>
      <c r="MS65" t="str">
        <v>68410 - Furniture &amp; Equipment</v>
      </c>
      <c r="MT65" t="str">
        <v>68414 - Office Equipment</v>
      </c>
      <c r="MU65" t="str">
        <v>68415 - Equipment, Fixed Assets</v>
      </c>
      <c r="MV65" t="str">
        <v>68416 - Medical Equipment</v>
      </c>
      <c r="MW65" t="str">
        <v>68417 - Telephone Equipment</v>
      </c>
      <c r="MX65" t="str">
        <v>68418 - General Equipment</v>
      </c>
      <c r="MY65" t="str">
        <v>68419 - Laundry Equipment</v>
      </c>
      <c r="MZ65" t="str">
        <v>68520 - Telecommunication Equipment</v>
      </c>
      <c r="NA65" t="str">
        <v>68530 - Law Library Books (Complete Se</v>
      </c>
      <c r="NB65" t="str">
        <v>68610 - Special Equipment Maintenance</v>
      </c>
      <c r="NC65" t="str">
        <v>68615 - Road Construction Equipment</v>
      </c>
      <c r="ND65" t="str">
        <v>68616 - Laboratory Equipment</v>
      </c>
      <c r="NE65" t="str">
        <v>68620 - Vehicles</v>
      </c>
      <c r="NF65" t="str">
        <v>68621 - Electric Vehicles</v>
      </c>
      <c r="NG65" t="str">
        <v>68625 - Trucks</v>
      </c>
      <c r="NH65" t="str">
        <v>68630 - Computer Hardware</v>
      </c>
      <c r="NI65" t="str">
        <v>68639 - Software - Other Exp</v>
      </c>
      <c r="NJ65" t="str">
        <v>68640 - Computer Software over $10000</v>
      </c>
      <c r="NK65" t="str">
        <v>68641 - Software Dev, Imp, Cons Fees</v>
      </c>
      <c r="NL65" t="str">
        <v>68642 - Leases NonCapitalized F196 only</v>
      </c>
      <c r="NM65" t="str">
        <v>68643 - Capital Leases</v>
      </c>
      <c r="NN65" t="str">
        <v>68708 - Property - Traffic Signs</v>
      </c>
      <c r="NO65" t="str">
        <v>68713 - Property - Kitchen Equipment</v>
      </c>
      <c r="NP65" t="str">
        <v>68801 - Flooring Updates</v>
      </c>
      <c r="NQ65" t="str">
        <v>68803 - FM-Electrical</v>
      </c>
      <c r="NR65" t="str">
        <v>68806 - FM-Energy Management system</v>
      </c>
      <c r="NS65" t="str">
        <v>68809 - FM-Environmental Remediation</v>
      </c>
      <c r="NT65" t="str">
        <v>68812 - FM-Fire Alarm&amp; Smoke Detectors</v>
      </c>
      <c r="NU65" t="str">
        <v>68815 - FM-HVAC Repair</v>
      </c>
      <c r="NV65" t="str">
        <v>68818 - FM-Minor building alterations</v>
      </c>
      <c r="NW65" t="str">
        <v>68821 - FM-Painting</v>
      </c>
      <c r="NX65" t="str">
        <v>68824 - FM-Parking Program</v>
      </c>
      <c r="NY65" t="str">
        <v>68827 - FM_Plumbing</v>
      </c>
      <c r="NZ65" t="str">
        <v>68830 - FM-Roofing</v>
      </c>
      <c r="OA65" t="str">
        <v>68833 - Telcom</v>
      </c>
      <c r="OB65" t="str">
        <v>68836 - FM-Waterproofing</v>
      </c>
      <c r="OC65" t="str">
        <v>68839 - FM-Windows</v>
      </c>
      <c r="OD65" t="str">
        <v>68842 - FM-Landscaping</v>
      </c>
      <c r="OE65" t="str">
        <v>68845 - FM-ADA Improvements</v>
      </c>
      <c r="OF65" t="str">
        <v>68851 - FM-Lighting</v>
      </c>
      <c r="OG65" t="str">
        <v>68871 - FM-Other Facility Expense</v>
      </c>
      <c r="OH65" t="str">
        <v>68950 - Depreciation</v>
      </c>
      <c r="OI65" t="str">
        <v xml:space="preserve">68951 - Amortization </v>
      </c>
      <c r="OJ65" t="str">
        <v>68955 - Depreciation Adjustment - FA</v>
      </c>
      <c r="OK65" t="str">
        <v>68960 - Gain/Loss - NBV - FA</v>
      </c>
      <c r="OL65" t="str">
        <v>68961 - Cost of Removal Gain/Loss</v>
      </c>
      <c r="OM65" t="str">
        <v>69305 - Retiree-Health</v>
      </c>
      <c r="ON65" t="str">
        <v>69310 - W. Comp. Admin. Fee Expenses</v>
      </c>
      <c r="OO65" t="str">
        <v>69315 - Prescriptions</v>
      </c>
      <c r="OP65" t="str">
        <v>69320 - Administrative Fees-INS TRUST</v>
      </c>
      <c r="OQ65" t="str">
        <v>69325 - Trust - Section 125 Flex Claims</v>
      </c>
      <c r="OR65" t="str">
        <v>69330 - Trust - Optumhealth Bank</v>
      </c>
      <c r="OS65" t="str">
        <v>69335 - Trust - Miscellaneous Expenses</v>
      </c>
      <c r="OT65" t="str">
        <v>69340 - North Texas Alliance</v>
      </c>
      <c r="OU65" t="str">
        <v>69345 - Trust - Texas Health Choice</v>
      </c>
      <c r="OV65" t="str">
        <v>69350 - Trust - Safeguard Dental</v>
      </c>
      <c r="OW65" t="str">
        <v>69355 - Trust-Mental Health Network services</v>
      </c>
      <c r="OX65" t="str">
        <v>69360 - Trust - Refunds Medical Payments</v>
      </c>
      <c r="OY65" t="str">
        <v>69365 - Affordalbe Care ACT</v>
      </c>
      <c r="OZ65" t="str">
        <v>69370 - Special &amp; Trust Disbursements</v>
      </c>
      <c r="PA65" t="str">
        <v>69375 - ISF-Workers Comp Expenses</v>
      </c>
    </row>
    <row r="66" spans="1:417" x14ac:dyDescent="0.25">
      <c r="A66" t="str" cm="1">
        <f t="array" ref="A66:PA66">TRANSPOSE(_xlfn._xlws.SORT(_xlfn._xlws.FILTER(TableAccount[Account List],ISNUMBER(SEARCH(Travel!Z67,TableAccount[Account List])))))</f>
        <v>61010 - Salaries - Official</v>
      </c>
      <c r="B66" t="str">
        <v>61011 - District Court Judges(Tex. Govt. Code Sec. 659.012(a)(1))</v>
      </c>
      <c r="C66" t="str">
        <v>61012 - Court of Appeals Justices(Tex. Govt. Code Sec. 659.012(a)(2))</v>
      </c>
      <c r="D66" t="str">
        <v>61013 - Supreme Court Justices &amp; Court of Criminal Appeals Judges(Tex. Govt. Code Sec. 659.012(a)(3))</v>
      </c>
      <c r="E66" t="str">
        <v>61014 - County Court at Law Judges (Tex. Govt. Code Sec. 25.0005)</v>
      </c>
      <c r="F66" t="str">
        <v>61015 - Probate Court Judges(Tex. Govt. Code Sec. 25.0023)</v>
      </c>
      <c r="G66" t="str">
        <v>61016 - Appointed Directors</v>
      </c>
      <c r="H66" t="str">
        <v>61020 - Salaries - Assistant</v>
      </c>
      <c r="I66" t="str">
        <v>61025 - Supplemental Pay</v>
      </c>
      <c r="J66" t="str">
        <v>61030 - Salaries - Court Coordinators</v>
      </c>
      <c r="K66" t="str">
        <v>61040 - Salaries - Court Reporters</v>
      </c>
      <c r="L66" t="str">
        <v>61050 - Salaries - Overtime</v>
      </c>
      <c r="M66" t="str">
        <v>61060 - Salaries - Extra Help</v>
      </c>
      <c r="N66" t="str">
        <v>61061 - Salaries - Part-time Regular</v>
      </c>
      <c r="O66" t="str">
        <v>61062 - Salaries - Part-time Temporary</v>
      </c>
      <c r="P66" t="str">
        <v>61070 - Automobile Allowance</v>
      </c>
      <c r="Q66" t="str">
        <v>61080 - Mileage Reimbursement</v>
      </c>
      <c r="R66" t="str">
        <v>61090 - Salary Lag Account</v>
      </c>
      <c r="S66" t="str">
        <v>61110 - Social Security</v>
      </c>
      <c r="T66" t="str">
        <v>61111 - FICA_A01111</v>
      </c>
      <c r="U66" t="str">
        <v>61112 - Medicare_A01112</v>
      </c>
      <c r="V66" t="str">
        <v>61113 - PARS</v>
      </c>
      <c r="W66" t="str">
        <v>61120 - Sick Leave Payoff</v>
      </c>
      <c r="X66" t="str">
        <v>61140 - Insurance -Employer</v>
      </c>
      <c r="Y66" t="str">
        <v>61150 - Fringe Benefits Retirement-Employer</v>
      </c>
      <c r="Z66" t="str">
        <v>61160 - Unemployment Insurance</v>
      </c>
      <c r="AA66" t="str">
        <v>61190 - Workers Compensation- County</v>
      </c>
      <c r="AB66" t="str">
        <v>62001 - Operating - Budget Only</v>
      </c>
      <c r="AC66" t="str">
        <v>62010 - Advertising</v>
      </c>
      <c r="AD66" t="str">
        <v>62011 - Classified Advertising</v>
      </c>
      <c r="AE66" t="str">
        <v>62012 - Advertisement for Bids</v>
      </c>
      <c r="AF66" t="str">
        <v>62013 - Legal Notices</v>
      </c>
      <c r="AG66" t="str">
        <v>62014 - Other</v>
      </c>
      <c r="AH66" t="str">
        <v>62015 - Forfeiture Disbursements</v>
      </c>
      <c r="AI66" t="str">
        <v>62021 - Truck  Rental</v>
      </c>
      <c r="AJ66" t="str">
        <v>62022 - Equipment Rental</v>
      </c>
      <c r="AK66" t="str">
        <v>62023 - Building Rental</v>
      </c>
      <c r="AL66" t="str">
        <v>62024 - Other  Rental</v>
      </c>
      <c r="AM66" t="str">
        <v>62025 - Voting Machine Rental</v>
      </c>
      <c r="AN66" t="str">
        <v>62026 - Business Travel</v>
      </c>
      <c r="AO66" t="str">
        <v>62027 - Conference Travel</v>
      </c>
      <c r="AP66" t="str">
        <v>62028 - Legislative Travel</v>
      </c>
      <c r="AQ66" t="str">
        <v>62029 - Recruiting Travel</v>
      </c>
      <c r="AR66" t="str">
        <v>62030 - Administrative Expense</v>
      </c>
      <c r="AS66" t="str">
        <v>62031 - Administrative Expense Contra</v>
      </c>
      <c r="AT66" t="str">
        <v>62035 - Late Fees/Finance Charges</v>
      </c>
      <c r="AU66" t="str">
        <v>62036 - Day Treatment Program</v>
      </c>
      <c r="AV66" t="str">
        <v>62037 - Electronic Monitoring</v>
      </c>
      <c r="AW66" t="str">
        <v>62038 - Juvenile Groceries</v>
      </c>
      <c r="AX66" t="str">
        <v>62039 - Emergency Foster Care</v>
      </c>
      <c r="AY66" t="str">
        <v>62040 - Emergency Food Assistance</v>
      </c>
      <c r="AZ66" t="str">
        <v>62041 - Emergency Medical Assistance</v>
      </c>
      <c r="BA66" t="str">
        <v>62042 - School/Recreation Expense</v>
      </c>
      <c r="BB66" t="str">
        <v>62043 - Residential Placement</v>
      </c>
      <c r="BC66" t="str">
        <v>62044 - Medical Expenses</v>
      </c>
      <c r="BD66" t="str">
        <v>62050 - Conference/Staff Development Expense</v>
      </c>
      <c r="BE66" t="str">
        <v>62080 - Dues &amp; Subscriptions</v>
      </c>
      <c r="BF66" t="str">
        <v>62081 - Organizational Dues</v>
      </c>
      <c r="BG66" t="str">
        <v>62082 - Subscriptions</v>
      </c>
      <c r="BH66" t="str">
        <v>62083 - Refunds</v>
      </c>
      <c r="BI66" t="str">
        <v>62084 - Reporting Vital Statistics</v>
      </c>
      <c r="BJ66" t="str">
        <v>62090 - Property Less than $5000</v>
      </c>
      <c r="BK66" t="str">
        <v>62093 - Computer Hardware less than $5000</v>
      </c>
      <c r="BL66" t="str">
        <v>62094 - Software as a service</v>
      </c>
      <c r="BM66" t="str">
        <v>62095 - Computer Software</v>
      </c>
      <c r="BN66" t="str">
        <v>62097 - Radios less than $5000 (8/30/01)</v>
      </c>
      <c r="BO66" t="str">
        <v>62098 - Weapons - Guns, Rifles</v>
      </c>
      <c r="BP66" t="str">
        <v>62125 - Questioned Cost Reimbursement</v>
      </c>
      <c r="BQ66" t="str">
        <v>62136 - Court Appointed Interpreter</v>
      </c>
      <c r="BR66" t="str">
        <v>62140 - Transportation Assistance</v>
      </c>
      <c r="BS66" t="str">
        <v>62150 - License &amp; Permit Fees</v>
      </c>
      <c r="BT66" t="str">
        <v>62151 - Rental Assistance- Emergency</v>
      </c>
      <c r="BU66" t="str">
        <v>62152 - Rental Assistance - Long Term</v>
      </c>
      <c r="BV66" t="str">
        <v>62153 - Rental Assistance - Client ERAP</v>
      </c>
      <c r="BW66" t="str">
        <v>62154 - Furnishings Assistance</v>
      </c>
      <c r="BX66" t="str">
        <v>62155 - Juror Housing &amp; Meals</v>
      </c>
      <c r="BY66" t="str">
        <v>62156 - Notary /Bonds Fees</v>
      </c>
      <c r="BZ66" t="str">
        <v>62157 - Rental Assistance - Portability Vouchers</v>
      </c>
      <c r="CA66" t="str">
        <v>62160 - Office Supplies</v>
      </c>
      <c r="CB66" t="str">
        <v>62170 - Postage</v>
      </c>
      <c r="CC66" t="str">
        <v>62175 - Printing / Imaging Expense</v>
      </c>
      <c r="CD66" t="str">
        <v>62179 - Water/Sewer/Garbage</v>
      </c>
      <c r="CE66" t="str">
        <v>62180 - Emergency Assistance</v>
      </c>
      <c r="CF66" t="str">
        <v>62181 - Utilities Assistance - Elderly</v>
      </c>
      <c r="CG66" t="str">
        <v>62182 - Utilities Assistance - Emergency</v>
      </c>
      <c r="CH66" t="str">
        <v>62183 - Utilities Assistance - Co Payment</v>
      </c>
      <c r="CI66" t="str">
        <v>62184 - Utilities Assistance - Mortgage</v>
      </c>
      <c r="CJ66" t="str">
        <v>62185 - Utitlities Assitance - ERAP Client</v>
      </c>
      <c r="CK66" t="str">
        <v>62186 - Utilities Assistance</v>
      </c>
      <c r="CL66" t="str">
        <v>62187 - Utilities</v>
      </c>
      <c r="CM66" t="str">
        <v>62188 - Print Shop Expenses</v>
      </c>
      <c r="CN66" t="str">
        <v>62189 - Publications</v>
      </c>
      <c r="CO66" t="str">
        <v>62190 - Testing Expense</v>
      </c>
      <c r="CP66" t="str">
        <v>62191 - Mortgage Assistance</v>
      </c>
      <c r="CQ66" t="str">
        <v>62192 - Transportation Assistance</v>
      </c>
      <c r="CR66" t="str">
        <v>62195 - Other Miscellaneous</v>
      </c>
      <c r="CS66" t="str">
        <v>62200 - Engineering</v>
      </c>
      <c r="CT66" t="str">
        <v>62210 - Shipping &amp; Handing (Freight)</v>
      </c>
      <c r="CU66" t="str">
        <v>62211 - Telephones</v>
      </c>
      <c r="CV66" t="str">
        <v>62212 - Cellular Phones</v>
      </c>
      <c r="CW66" t="str">
        <v>62213 - Pagers</v>
      </c>
      <c r="CX66" t="str">
        <v>62214 - Internet Access</v>
      </c>
      <c r="CY66" t="str">
        <v>62215 - Telecom maintenance and repair</v>
      </c>
      <c r="CZ66" t="str">
        <v>62216 - Telecom contracts</v>
      </c>
      <c r="DA66" t="str">
        <v>62217 - Telecommunications</v>
      </c>
      <c r="DB66" t="str">
        <v>62218 - Telephone Reimbursement</v>
      </c>
      <c r="DC66" t="str">
        <v>62219 - Long Distance</v>
      </c>
      <c r="DD66" t="str">
        <v>62221 - Financial &amp; Audit</v>
      </c>
      <c r="DE66" t="str">
        <v>62222 - Sign Painting &amp; Lettering</v>
      </c>
      <c r="DF66" t="str">
        <v>62223 - Medical Services</v>
      </c>
      <c r="DG66" t="str">
        <v>62225 - Other Professional Fees</v>
      </c>
      <c r="DH66" t="str">
        <v>62226 - Professional Fees - Sub-Recipients</v>
      </c>
      <c r="DI66" t="str">
        <v>62227 - Collection Fees - Linebarger</v>
      </c>
      <c r="DJ66" t="str">
        <v>62228 - Judical Region - Local Issue</v>
      </c>
      <c r="DK66" t="str">
        <v>62229 - Contra - Reimbursement from Ci</v>
      </c>
      <c r="DL66" t="str">
        <v>62235 - DDA - Spendable Balance</v>
      </c>
      <c r="DM66" t="str">
        <v>62240 - Incentives- Participants</v>
      </c>
      <c r="DN66" t="str">
        <v>62250 - Incentives- Grants</v>
      </c>
      <c r="DO66" t="str">
        <v>62254 - Lumber</v>
      </c>
      <c r="DP66" t="str">
        <v>62255 - Steel &amp; Iron</v>
      </c>
      <c r="DQ66" t="str">
        <v>62256 - Concrete Pipes</v>
      </c>
      <c r="DR66" t="str">
        <v>62257 - Sand</v>
      </c>
      <c r="DS66" t="str">
        <v>62258 - Chat</v>
      </c>
      <c r="DT66" t="str">
        <v>62259 - Liquid Asphalt</v>
      </c>
      <c r="DU66" t="str">
        <v>62260 - Asphalt Plant Mix</v>
      </c>
      <c r="DV66" t="str">
        <v>62261 - Cement Slurry</v>
      </c>
      <c r="DW66" t="str">
        <v>62262 - Road Gravel</v>
      </c>
      <c r="DX66" t="str">
        <v>62263 - Hazardous Waste Disposal</v>
      </c>
      <c r="DY66" t="str">
        <v>62264 - Waste Disposal</v>
      </c>
      <c r="DZ66" t="str">
        <v>62265 - Trash / Litter Removal</v>
      </c>
      <c r="EA66" t="str">
        <v>62266 - Cement Sacrete</v>
      </c>
      <c r="EB66" t="str">
        <v>62267 - Signage</v>
      </c>
      <c r="EC66" t="str">
        <v>62268 - Surety Bonds</v>
      </c>
      <c r="ED66" t="str">
        <v>62269 - Death/Burial Expense</v>
      </c>
      <c r="EE66" t="str">
        <v>62270 - Line Stabilizer</v>
      </c>
      <c r="EF66" t="str">
        <v>62271 - Delivery Service</v>
      </c>
      <c r="EG66" t="str">
        <v>62275 - Usage Equipment</v>
      </c>
      <c r="EH66" t="str">
        <v>62280 - Usage Materials/Burdened</v>
      </c>
      <c r="EI66" t="str">
        <v>62285 - Fuel</v>
      </c>
      <c r="EJ66" t="str">
        <v>62310 - Petit Jury</v>
      </c>
      <c r="EK66" t="str">
        <v>62320 - Grand Jury</v>
      </c>
      <c r="EL66" t="str">
        <v>62330 - Visiting Judges</v>
      </c>
      <c r="EM66" t="str">
        <v>62340 - Visiting Court Reporters</v>
      </c>
      <c r="EN66" t="str">
        <v>62350 - Election Workers</v>
      </c>
      <c r="EO66" t="str">
        <v>62351 - DCCCD  Fitness Center</v>
      </c>
      <c r="EP66" t="str">
        <v>62352 - Room &amp; Board</v>
      </c>
      <c r="EQ66" t="str">
        <v>62353 - Cable Television</v>
      </c>
      <c r="ER66" t="str">
        <v>62354 - Relocation Expense</v>
      </c>
      <c r="ES66" t="str">
        <v>62355 - Miscellaneous Reimbursables</v>
      </c>
      <c r="ET66" t="str">
        <v>62356 - Maintenance Contracts</v>
      </c>
      <c r="EU66" t="str">
        <v>62357 - CPS Contracts</v>
      </c>
      <c r="EV66" t="str">
        <v>62358 - General Liability</v>
      </c>
      <c r="EW66" t="str">
        <v>62359 - Property Insurance</v>
      </c>
      <c r="EX66" t="str">
        <v>62360 - Insurance</v>
      </c>
      <c r="EY66" t="str">
        <v>62361 - Data Processing Contract</v>
      </c>
      <c r="EZ66" t="str">
        <v>62362 - Workers Comp (Courtesy Patrol)</v>
      </c>
      <c r="FA66" t="str">
        <v>62363 - Fire Fighting</v>
      </c>
      <c r="FB66" t="str">
        <v>62364 - Claims Against County</v>
      </c>
      <c r="FC66" t="str">
        <v>62365 - Janitorial Service -Contractual</v>
      </c>
      <c r="FD66" t="str">
        <v>62366 - Records Management Contracts</v>
      </c>
      <c r="FE66" t="str">
        <v>62367 - Other Contractual Services</v>
      </c>
      <c r="FF66" t="str">
        <v>62368 - Water Improvements - CDBG</v>
      </c>
      <c r="FG66" t="str">
        <v>62369 - Streets/Sidewalks - CDBG</v>
      </c>
      <c r="FH66" t="str">
        <v>62370 - Housing Reconstruction - CDBG</v>
      </c>
      <c r="FI66" t="str">
        <v>62371 - Transfer to State</v>
      </c>
      <c r="FJ66" t="str">
        <v>62372 - Indirect Costs</v>
      </c>
      <c r="FK66" t="str">
        <v>62373 - EMS Service</v>
      </c>
      <c r="FL66" t="str">
        <v>62374 - Mental Health State Contracts</v>
      </c>
      <c r="FM66" t="str">
        <v>62375 - Blight Removal/Demolition - CDBG</v>
      </c>
      <c r="FN66" t="str">
        <v>62376 - Housing Construction - CDBG</v>
      </c>
      <c r="FO66" t="str">
        <v>62377 - Building Improvements - CDBG</v>
      </c>
      <c r="FP66" t="str">
        <v>62378 - Sewer Improvements - CDBG</v>
      </c>
      <c r="FQ66" t="str">
        <v>62379 - Code Adminisstrator - CDBF</v>
      </c>
      <c r="FR66" t="str">
        <v>62405 - Tuition Reimbursement</v>
      </c>
      <c r="FS66" t="str">
        <v>62410 - Substitute Court Reporters</v>
      </c>
      <c r="FT66" t="str">
        <v>62430 - Consulting Fees</v>
      </c>
      <c r="FU66" t="str">
        <v>62440 - Classroom Training</v>
      </c>
      <c r="FV66" t="str">
        <v>62460 - Training Fees</v>
      </c>
      <c r="FW66" t="str">
        <v>62462 - Registration Fees - Training</v>
      </c>
      <c r="FX66" t="str">
        <v>62465 - Court Appointed Masters/Refere</v>
      </c>
      <c r="FY66" t="str">
        <v>62470 - Court Appted Atty - Other allowable Exp District Court</v>
      </c>
      <c r="FZ66" t="str">
        <v>62471 - Court Appted Atty - Other allowable Exp County Court</v>
      </c>
      <c r="GA66" t="str">
        <v>62472 - Court Appted Atty - Other allowable Exp Appeals</v>
      </c>
      <c r="GB66" t="str">
        <v>62473 - Court Appted Atty - Misdemeanor</v>
      </c>
      <c r="GC66" t="str">
        <v>62474 - Court Appted Atty - County Court Appeal</v>
      </c>
      <c r="GD66" t="str">
        <v>62475 - Court Appted Atty - Felony</v>
      </c>
      <c r="GE66" t="str">
        <v>62476 - Court Appted Atty - Captial Murder</v>
      </c>
      <c r="GF66" t="str">
        <v>62477 - Court Appted Atty - Writs</v>
      </c>
      <c r="GG66" t="str">
        <v>62478 - Court Appted Atty - Investigator</v>
      </c>
      <c r="GH66" t="str">
        <v>62479 - Court Appted Atty -Child Welfare</v>
      </c>
      <c r="GI66" t="str">
        <v>62480 - Court Appted Atty - Delinquency</v>
      </c>
      <c r="GJ66" t="str">
        <v>62481 - Court Appointed Atty. -   Death Penalty</v>
      </c>
      <c r="GK66" t="str">
        <v>62482 - Court Appted Atty - No Charges</v>
      </c>
      <c r="GL66" t="str">
        <v>62483 - Court Appted Atty - District Court Appeal</v>
      </c>
      <c r="GM66" t="str">
        <v>62484 - Courty Appted Atty - Other allowable Exp Capital</v>
      </c>
      <c r="GN66" t="str">
        <v>62485 - Ct. Appt. Ad-Iitem Full Guardianship</v>
      </c>
      <c r="GO66" t="str">
        <v>62486 - Court Appointed Advocates</v>
      </c>
      <c r="GP66" t="str">
        <v>62488 - Trial Expense Other Court Costs</v>
      </c>
      <c r="GQ66" t="str">
        <v>62491 - Transcripts of Proceedings</v>
      </c>
      <c r="GR66" t="str">
        <v>62492 - Mediators</v>
      </c>
      <c r="GS66" t="str">
        <v>62493 - Witness Fees</v>
      </c>
      <c r="GT66" t="str">
        <v>62494 - Expenses -Visiting Judges &amp; CT Reporters</v>
      </c>
      <c r="GU66" t="str">
        <v>62495 - Attorney Pro Tem</v>
      </c>
      <c r="GV66" t="str">
        <v>62496 - Appraisal District Share</v>
      </c>
      <c r="GW66" t="str">
        <v>62497 - Expert Testimony - Non PSYCH</v>
      </c>
      <c r="GX66" t="str">
        <v>62498 - Expert Testimony - Psych</v>
      </c>
      <c r="GY66" t="str">
        <v>62499 - Expert Testimony - Non Psych Capital</v>
      </c>
      <c r="GZ66" t="str">
        <v>62500 - Expert Testimony - PD</v>
      </c>
      <c r="HA66" t="str">
        <v>62501 - Expert Testimony - Psych Capital</v>
      </c>
      <c r="HB66" t="str">
        <v>62502 - Capital Public Defender Expert Witness</v>
      </c>
      <c r="HC66" t="str">
        <v>62505 - Investigator - Capital</v>
      </c>
      <c r="HD66" t="str">
        <v>62510 - Ammunition/Explosives</v>
      </c>
      <c r="HE66" t="str">
        <v>62520 - Crime Scene Supplies</v>
      </c>
      <c r="HF66" t="str">
        <v>62530 - Law Enforcement Badges</v>
      </c>
      <c r="HG66" t="str">
        <v>62535 - Bulletproof Vests</v>
      </c>
      <c r="HH66" t="str">
        <v>62540 - Groceries</v>
      </c>
      <c r="HI66" t="str">
        <v>62543 - Vehicles Insurance</v>
      </c>
      <c r="HJ66" t="str">
        <v>62544 - Other</v>
      </c>
      <c r="HK66" t="str">
        <v>62545 - Household Utensils</v>
      </c>
      <c r="HL66" t="str">
        <v>62550 - Kitchen Supplies</v>
      </c>
      <c r="HM66" t="str">
        <v>62555 - Detention Supplies</v>
      </c>
      <c r="HN66" t="str">
        <v>62556 - Personal Care Toiletries</v>
      </c>
      <c r="HO66" t="str">
        <v>62560 - Land-Open Spaces and PW</v>
      </c>
      <c r="HP66" t="str">
        <v>62565 - Citi Lead Projects - Public Wks</v>
      </c>
      <c r="HQ66" t="str">
        <v>62567 - Professional Services</v>
      </c>
      <c r="HR66" t="str">
        <v>62568 - R O W</v>
      </c>
      <c r="HS66" t="str">
        <v>62569 - Land Improvment- Highways and Streets</v>
      </c>
      <c r="HT66" t="str">
        <v>62570 - Construction</v>
      </c>
      <c r="HU66" t="str">
        <v>62571 - Special Commissioners</v>
      </c>
      <c r="HV66" t="str">
        <v>62575 - Clothing  &amp;  Bedding</v>
      </c>
      <c r="HW66" t="str">
        <v>62580 - Reserve Deputy Bond</v>
      </c>
      <c r="HX66" t="str">
        <v>62585 - Informant Fees</v>
      </c>
      <c r="HY66" t="str">
        <v>62590 - County Auto Maintenance</v>
      </c>
      <c r="HZ66" t="str">
        <v>62595 - Vehicle Emissions Repairs</v>
      </c>
      <c r="IA66" t="str">
        <v>62610 - Auto Parts &amp; Supplies</v>
      </c>
      <c r="IB66" t="str">
        <v>62620 - Towing / Road Service</v>
      </c>
      <c r="IC66" t="str">
        <v>62630 - Radio Parts &amp; Supplies</v>
      </c>
      <c r="ID66" t="str">
        <v>62635 - Materials and Supplies</v>
      </c>
      <c r="IE66" t="str">
        <v>62640 - Maintenance/Labor on Building/Office Equipment</v>
      </c>
      <c r="IF66" t="str">
        <v>62650 - Special Equipment Maintenance</v>
      </c>
      <c r="IG66" t="str">
        <v>62660 - Computer Maintenance (Non Contractual)</v>
      </c>
      <c r="IH66" t="str">
        <v>62670 - Maintenance</v>
      </c>
      <c r="II66" t="str">
        <v>62680 - Building Material</v>
      </c>
      <c r="IJ66" t="str">
        <v>62690 - Hardware &amp; Electrical Supplies</v>
      </c>
      <c r="IK66" t="str">
        <v>62710 - Plumbing Supplies</v>
      </c>
      <c r="IL66" t="str">
        <v>62720 - Janitorial Supplies</v>
      </c>
      <c r="IM66" t="str">
        <v>62730 - Small Tools</v>
      </c>
      <c r="IN66" t="str">
        <v>62740 - Painting Supplies</v>
      </c>
      <c r="IO66" t="str">
        <v>62750 - Welding Supplies</v>
      </c>
      <c r="IP66" t="str">
        <v>62760 - Ground Maintenance</v>
      </c>
      <c r="IQ66" t="str">
        <v>62770 - Extermination/Fumigation</v>
      </c>
      <c r="IR66" t="str">
        <v>62810 - Groceries-Other</v>
      </c>
      <c r="IS66" t="str">
        <v>62815 - Jury Room Supplies</v>
      </c>
      <c r="IT66" t="str">
        <v>62818 - FM-Minor Building Alterations</v>
      </c>
      <c r="IU66" t="str">
        <v>62820 - Agricultural Supplies</v>
      </c>
      <c r="IV66" t="str">
        <v>62825 - Animal &amp; Livestock Feed &amp; Supplies</v>
      </c>
      <c r="IW66" t="str">
        <v>62830 - Animal Disposal</v>
      </c>
      <c r="IX66" t="str">
        <v>62835 - Autopsy Supplies</v>
      </c>
      <c r="IY66" t="str">
        <v>62840 - Laboratory Supplies</v>
      </c>
      <c r="IZ66" t="str">
        <v>62845 - Chemicals</v>
      </c>
      <c r="JA66" t="str">
        <v>62846 - Cylinder Gases</v>
      </c>
      <c r="JB66" t="str">
        <v>62847 - Drafting /Survey Supplies</v>
      </c>
      <c r="JC66" t="str">
        <v>62860 - FM-ADA Improvements</v>
      </c>
      <c r="JD66" t="str">
        <v>62861 - FM-Flooring updates</v>
      </c>
      <c r="JE66" t="str">
        <v>62862 - FM-Environmental Remediation</v>
      </c>
      <c r="JF66" t="str">
        <v>62863 - FM-HVAC Repair</v>
      </c>
      <c r="JG66" t="str">
        <v>62864 - FM-Minor Building Alterations</v>
      </c>
      <c r="JH66" t="str">
        <v>62865 - FM-Landscaping</v>
      </c>
      <c r="JI66" t="str">
        <v>62866 - FM-ADA Improvements</v>
      </c>
      <c r="JJ66" t="str">
        <v>62867 - FM-Lighting</v>
      </c>
      <c r="JK66" t="str">
        <v>62868 - FM-Other Facility Expense</v>
      </c>
      <c r="JL66" t="str">
        <v>62869 - FM-Fire Alarm&amp; Smoke Detectors</v>
      </c>
      <c r="JM66" t="str">
        <v>62871 - FM-Other Facility Expense</v>
      </c>
      <c r="JN66" t="str">
        <v>62872 - FM-Parking Program</v>
      </c>
      <c r="JO66" t="str">
        <v>62873 - FM-Emergency Management System</v>
      </c>
      <c r="JP66" t="str">
        <v>62874 - FM-Electrical</v>
      </c>
      <c r="JQ66" t="str">
        <v>62875 - FM-Plumbing</v>
      </c>
      <c r="JR66" t="str">
        <v>62876 - FM-Elevators</v>
      </c>
      <c r="JS66" t="str">
        <v>62880 - Election Supplies</v>
      </c>
      <c r="JT66" t="str">
        <v>62890 - Voting Machine Supplies</v>
      </c>
      <c r="JU66" t="str">
        <v>62910 - Voting Machine Transportation</v>
      </c>
      <c r="JV66" t="str">
        <v>62920 - Drug &amp; Medical Supplies</v>
      </c>
      <c r="JW66" t="str">
        <v>62930 - Photo Supplies</v>
      </c>
      <c r="JX66" t="str">
        <v>62935 - Two-Way Radios</v>
      </c>
      <c r="JY66" t="str">
        <v>62940 - Laundry &amp; Cleaning Supplies</v>
      </c>
      <c r="JZ66" t="str">
        <v>62950 - Books &amp; Supplements</v>
      </c>
      <c r="KA66" t="str">
        <v>62960 - Training Supplies</v>
      </c>
      <c r="KB66" t="str">
        <v>62970 - Uniforms</v>
      </c>
      <c r="KC66" t="str">
        <v>62975 - Payment Old Cancelled Warrants</v>
      </c>
      <c r="KD66" t="str">
        <v>62980 - Auto Expense - Incidental</v>
      </c>
      <c r="KE66" t="str">
        <v>62990 - Special Allocation - Welfare Dept.</v>
      </c>
      <c r="KF66" t="str">
        <v>62995 - Lease Expenses</v>
      </c>
      <c r="KG66" t="str">
        <v>63101 - GT6112-Substitute Teacher Salaries</v>
      </c>
      <c r="KH66" t="str">
        <v>63102 - GT6119-Teachers and Other Prof</v>
      </c>
      <c r="KI66" t="str">
        <v>63103 - GT6121-Extra Duty Pay /Overtime</v>
      </c>
      <c r="KJ66" t="str">
        <v>63104 - GT6129-Support Salaries</v>
      </c>
      <c r="KK66" t="str">
        <v>63105 - GT6141-Social Security / Medic</v>
      </c>
      <c r="KL66" t="str">
        <v>63106 - GT6142-Group Health and Life I</v>
      </c>
      <c r="KM66" t="str">
        <v>63107 - GT6143-Workers Compensation</v>
      </c>
      <c r="KN66" t="str">
        <v>63108 - GT6145-Unemployment Compensation</v>
      </c>
      <c r="KO66" t="str">
        <v>63109 - GT6146-Teacher Retirement / TR</v>
      </c>
      <c r="KP66" t="str">
        <v>63110 - GT6200-No Description</v>
      </c>
      <c r="KQ66" t="str">
        <v>63111 - GT6211-Legal Services</v>
      </c>
      <c r="KR66" t="str">
        <v>63112 - GT6212-Audit Services</v>
      </c>
      <c r="KS66" t="str">
        <v>63113 - GT6239-Education Service Center</v>
      </c>
      <c r="KT66" t="str">
        <v>63114 - GT6249-Maintenance and Repair</v>
      </c>
      <c r="KU66" t="str">
        <v>63115 - GT6259-Utilities</v>
      </c>
      <c r="KV66" t="str">
        <v>63116 - GT6269-Rentals - Operating Lea</v>
      </c>
      <c r="KW66" t="str">
        <v>63117 - GT6299-No Description</v>
      </c>
      <c r="KX66" t="str">
        <v>63118 - GT6319-Supplies for Maintenanc</v>
      </c>
      <c r="KY66" t="str">
        <v>63119 - GT6321-Textbooks</v>
      </c>
      <c r="KZ66" t="str">
        <v>63120 - GT6329-No Description</v>
      </c>
      <c r="LA66" t="str">
        <v>63121 - GT6339-Testing Materials</v>
      </c>
      <c r="LB66" t="str">
        <v>63122 - GT6399-Supplies and Materials</v>
      </c>
      <c r="LC66" t="str">
        <v>63123 - GT6411-Employee Travel</v>
      </c>
      <c r="LD66" t="str">
        <v>63124 - GT6429-Insurance Cost</v>
      </c>
      <c r="LE66" t="str">
        <v>63125 - GT6494-No Description</v>
      </c>
      <c r="LF66" t="str">
        <v>63126 - GT6499-Fees, Dues and Other Ex</v>
      </c>
      <c r="LG66" t="str">
        <v>67520 - Interest Payment</v>
      </c>
      <c r="LH66" t="str">
        <v>67525 - Premium &amp; Discount Amortization - Debt</v>
      </c>
      <c r="LI66" t="str">
        <v>67530 - Principal Payment</v>
      </c>
      <c r="LJ66" t="str">
        <v>67532 - Debt Issuance Costs</v>
      </c>
      <c r="LK66" t="str">
        <v>67535 - Deferred Debt Issuance Amortization</v>
      </c>
      <c r="LL66" t="str">
        <v>68001 - Property - Budget Only</v>
      </c>
      <c r="LM66" t="str">
        <v>68010 - Engineering &amp; Design ( Other than CMAQ)</v>
      </c>
      <c r="LN66" t="str">
        <v>68011 - Capital Outlay Other</v>
      </c>
      <c r="LO66" t="str">
        <v>68020 - Professional/Consultant Fees</v>
      </c>
      <c r="LP66" t="str">
        <v>68050 - Administrative Costs- Property</v>
      </c>
      <c r="LQ66" t="str">
        <v>68110 - Land - DO NOT USE</v>
      </c>
      <c r="LR66" t="str">
        <v>68111 - Land-NEW</v>
      </c>
      <c r="LS66" t="str">
        <v>68115 - Land Improvements</v>
      </c>
      <c r="LT66" t="str">
        <v>68116 - Land Improvements-NEW</v>
      </c>
      <c r="LU66" t="str">
        <v>68120 - Buildings</v>
      </c>
      <c r="LV66" t="str">
        <v>68121 - Building Reno - 20 year</v>
      </c>
      <c r="LW66" t="str">
        <v>68130 - Building Improvements</v>
      </c>
      <c r="LX66" t="str">
        <v>68131 - Tenant Build Out - Leasehold</v>
      </c>
      <c r="LY66" t="str">
        <v>68132 - Major Elevator Improvements</v>
      </c>
      <c r="LZ66" t="str">
        <v>68136 - Capx Temp Buildings</v>
      </c>
      <c r="MA66" t="str">
        <v>68141 - R-O-W - Land</v>
      </c>
      <c r="MB66" t="str">
        <v>68144 - R-O-W - Appraisers Fees</v>
      </c>
      <c r="MC66" t="str">
        <v>68147 - R-O-W - Title Expense</v>
      </c>
      <c r="MD66" t="str">
        <v>68149 - R-O-W - Sole Expense of State</v>
      </c>
      <c r="ME66" t="str">
        <v>68180 - Property Inspection</v>
      </c>
      <c r="MF66" t="str">
        <v>68185 - Archeological Survey</v>
      </c>
      <c r="MG66" t="str">
        <v>68190 - Architects Fees</v>
      </c>
      <c r="MH66" t="str">
        <v>68210 - Construction in Progress_A08210</v>
      </c>
      <c r="MI66" t="str">
        <v>68293 - Computer Hardware - Non capital outlay</v>
      </c>
      <c r="MJ66" t="str">
        <v>68294 - Computer Software As A Service - Not capitallized</v>
      </c>
      <c r="MK66" t="str">
        <v>68295 - Software Purchase - Non CAP</v>
      </c>
      <c r="ML66" t="str">
        <v>68311 - Roads</v>
      </c>
      <c r="MM66" t="str">
        <v>68312 - Bridges</v>
      </c>
      <c r="MN66" t="str">
        <v>68314 - Quality Control - Roads &amp; Bridge</v>
      </c>
      <c r="MO66" t="str">
        <v>68318 - Capital exp-cities</v>
      </c>
      <c r="MP66" t="str">
        <v>68319 - Capital - Contra (Reimbursement from Cities</v>
      </c>
      <c r="MQ66" t="str">
        <v>68330 - Curb, Gutter, &amp; Drainage</v>
      </c>
      <c r="MR66" t="str">
        <v>68399 - Capital-contra-cities</v>
      </c>
      <c r="MS66" t="str">
        <v>68410 - Furniture &amp; Equipment</v>
      </c>
      <c r="MT66" t="str">
        <v>68414 - Office Equipment</v>
      </c>
      <c r="MU66" t="str">
        <v>68415 - Equipment, Fixed Assets</v>
      </c>
      <c r="MV66" t="str">
        <v>68416 - Medical Equipment</v>
      </c>
      <c r="MW66" t="str">
        <v>68417 - Telephone Equipment</v>
      </c>
      <c r="MX66" t="str">
        <v>68418 - General Equipment</v>
      </c>
      <c r="MY66" t="str">
        <v>68419 - Laundry Equipment</v>
      </c>
      <c r="MZ66" t="str">
        <v>68520 - Telecommunication Equipment</v>
      </c>
      <c r="NA66" t="str">
        <v>68530 - Law Library Books (Complete Se</v>
      </c>
      <c r="NB66" t="str">
        <v>68610 - Special Equipment Maintenance</v>
      </c>
      <c r="NC66" t="str">
        <v>68615 - Road Construction Equipment</v>
      </c>
      <c r="ND66" t="str">
        <v>68616 - Laboratory Equipment</v>
      </c>
      <c r="NE66" t="str">
        <v>68620 - Vehicles</v>
      </c>
      <c r="NF66" t="str">
        <v>68621 - Electric Vehicles</v>
      </c>
      <c r="NG66" t="str">
        <v>68625 - Trucks</v>
      </c>
      <c r="NH66" t="str">
        <v>68630 - Computer Hardware</v>
      </c>
      <c r="NI66" t="str">
        <v>68639 - Software - Other Exp</v>
      </c>
      <c r="NJ66" t="str">
        <v>68640 - Computer Software over $10000</v>
      </c>
      <c r="NK66" t="str">
        <v>68641 - Software Dev, Imp, Cons Fees</v>
      </c>
      <c r="NL66" t="str">
        <v>68642 - Leases NonCapitalized F196 only</v>
      </c>
      <c r="NM66" t="str">
        <v>68643 - Capital Leases</v>
      </c>
      <c r="NN66" t="str">
        <v>68708 - Property - Traffic Signs</v>
      </c>
      <c r="NO66" t="str">
        <v>68713 - Property - Kitchen Equipment</v>
      </c>
      <c r="NP66" t="str">
        <v>68801 - Flooring Updates</v>
      </c>
      <c r="NQ66" t="str">
        <v>68803 - FM-Electrical</v>
      </c>
      <c r="NR66" t="str">
        <v>68806 - FM-Energy Management system</v>
      </c>
      <c r="NS66" t="str">
        <v>68809 - FM-Environmental Remediation</v>
      </c>
      <c r="NT66" t="str">
        <v>68812 - FM-Fire Alarm&amp; Smoke Detectors</v>
      </c>
      <c r="NU66" t="str">
        <v>68815 - FM-HVAC Repair</v>
      </c>
      <c r="NV66" t="str">
        <v>68818 - FM-Minor building alterations</v>
      </c>
      <c r="NW66" t="str">
        <v>68821 - FM-Painting</v>
      </c>
      <c r="NX66" t="str">
        <v>68824 - FM-Parking Program</v>
      </c>
      <c r="NY66" t="str">
        <v>68827 - FM_Plumbing</v>
      </c>
      <c r="NZ66" t="str">
        <v>68830 - FM-Roofing</v>
      </c>
      <c r="OA66" t="str">
        <v>68833 - Telcom</v>
      </c>
      <c r="OB66" t="str">
        <v>68836 - FM-Waterproofing</v>
      </c>
      <c r="OC66" t="str">
        <v>68839 - FM-Windows</v>
      </c>
      <c r="OD66" t="str">
        <v>68842 - FM-Landscaping</v>
      </c>
      <c r="OE66" t="str">
        <v>68845 - FM-ADA Improvements</v>
      </c>
      <c r="OF66" t="str">
        <v>68851 - FM-Lighting</v>
      </c>
      <c r="OG66" t="str">
        <v>68871 - FM-Other Facility Expense</v>
      </c>
      <c r="OH66" t="str">
        <v>68950 - Depreciation</v>
      </c>
      <c r="OI66" t="str">
        <v xml:space="preserve">68951 - Amortization </v>
      </c>
      <c r="OJ66" t="str">
        <v>68955 - Depreciation Adjustment - FA</v>
      </c>
      <c r="OK66" t="str">
        <v>68960 - Gain/Loss - NBV - FA</v>
      </c>
      <c r="OL66" t="str">
        <v>68961 - Cost of Removal Gain/Loss</v>
      </c>
      <c r="OM66" t="str">
        <v>69305 - Retiree-Health</v>
      </c>
      <c r="ON66" t="str">
        <v>69310 - W. Comp. Admin. Fee Expenses</v>
      </c>
      <c r="OO66" t="str">
        <v>69315 - Prescriptions</v>
      </c>
      <c r="OP66" t="str">
        <v>69320 - Administrative Fees-INS TRUST</v>
      </c>
      <c r="OQ66" t="str">
        <v>69325 - Trust - Section 125 Flex Claims</v>
      </c>
      <c r="OR66" t="str">
        <v>69330 - Trust - Optumhealth Bank</v>
      </c>
      <c r="OS66" t="str">
        <v>69335 - Trust - Miscellaneous Expenses</v>
      </c>
      <c r="OT66" t="str">
        <v>69340 - North Texas Alliance</v>
      </c>
      <c r="OU66" t="str">
        <v>69345 - Trust - Texas Health Choice</v>
      </c>
      <c r="OV66" t="str">
        <v>69350 - Trust - Safeguard Dental</v>
      </c>
      <c r="OW66" t="str">
        <v>69355 - Trust-Mental Health Network services</v>
      </c>
      <c r="OX66" t="str">
        <v>69360 - Trust - Refunds Medical Payments</v>
      </c>
      <c r="OY66" t="str">
        <v>69365 - Affordalbe Care ACT</v>
      </c>
      <c r="OZ66" t="str">
        <v>69370 - Special &amp; Trust Disbursements</v>
      </c>
      <c r="PA66" t="str">
        <v>69375 - ISF-Workers Comp Expenses</v>
      </c>
    </row>
    <row r="67" spans="1:417" x14ac:dyDescent="0.25">
      <c r="A67" t="str" cm="1">
        <f t="array" ref="A67:PA67">TRANSPOSE(_xlfn._xlws.SORT(_xlfn._xlws.FILTER(TableAccount[Account List],ISNUMBER(SEARCH(Travel!Z68,TableAccount[Account List])))))</f>
        <v>61010 - Salaries - Official</v>
      </c>
      <c r="B67" t="str">
        <v>61011 - District Court Judges(Tex. Govt. Code Sec. 659.012(a)(1))</v>
      </c>
      <c r="C67" t="str">
        <v>61012 - Court of Appeals Justices(Tex. Govt. Code Sec. 659.012(a)(2))</v>
      </c>
      <c r="D67" t="str">
        <v>61013 - Supreme Court Justices &amp; Court of Criminal Appeals Judges(Tex. Govt. Code Sec. 659.012(a)(3))</v>
      </c>
      <c r="E67" t="str">
        <v>61014 - County Court at Law Judges (Tex. Govt. Code Sec. 25.0005)</v>
      </c>
      <c r="F67" t="str">
        <v>61015 - Probate Court Judges(Tex. Govt. Code Sec. 25.0023)</v>
      </c>
      <c r="G67" t="str">
        <v>61016 - Appointed Directors</v>
      </c>
      <c r="H67" t="str">
        <v>61020 - Salaries - Assistant</v>
      </c>
      <c r="I67" t="str">
        <v>61025 - Supplemental Pay</v>
      </c>
      <c r="J67" t="str">
        <v>61030 - Salaries - Court Coordinators</v>
      </c>
      <c r="K67" t="str">
        <v>61040 - Salaries - Court Reporters</v>
      </c>
      <c r="L67" t="str">
        <v>61050 - Salaries - Overtime</v>
      </c>
      <c r="M67" t="str">
        <v>61060 - Salaries - Extra Help</v>
      </c>
      <c r="N67" t="str">
        <v>61061 - Salaries - Part-time Regular</v>
      </c>
      <c r="O67" t="str">
        <v>61062 - Salaries - Part-time Temporary</v>
      </c>
      <c r="P67" t="str">
        <v>61070 - Automobile Allowance</v>
      </c>
      <c r="Q67" t="str">
        <v>61080 - Mileage Reimbursement</v>
      </c>
      <c r="R67" t="str">
        <v>61090 - Salary Lag Account</v>
      </c>
      <c r="S67" t="str">
        <v>61110 - Social Security</v>
      </c>
      <c r="T67" t="str">
        <v>61111 - FICA_A01111</v>
      </c>
      <c r="U67" t="str">
        <v>61112 - Medicare_A01112</v>
      </c>
      <c r="V67" t="str">
        <v>61113 - PARS</v>
      </c>
      <c r="W67" t="str">
        <v>61120 - Sick Leave Payoff</v>
      </c>
      <c r="X67" t="str">
        <v>61140 - Insurance -Employer</v>
      </c>
      <c r="Y67" t="str">
        <v>61150 - Fringe Benefits Retirement-Employer</v>
      </c>
      <c r="Z67" t="str">
        <v>61160 - Unemployment Insurance</v>
      </c>
      <c r="AA67" t="str">
        <v>61190 - Workers Compensation- County</v>
      </c>
      <c r="AB67" t="str">
        <v>62001 - Operating - Budget Only</v>
      </c>
      <c r="AC67" t="str">
        <v>62010 - Advertising</v>
      </c>
      <c r="AD67" t="str">
        <v>62011 - Classified Advertising</v>
      </c>
      <c r="AE67" t="str">
        <v>62012 - Advertisement for Bids</v>
      </c>
      <c r="AF67" t="str">
        <v>62013 - Legal Notices</v>
      </c>
      <c r="AG67" t="str">
        <v>62014 - Other</v>
      </c>
      <c r="AH67" t="str">
        <v>62015 - Forfeiture Disbursements</v>
      </c>
      <c r="AI67" t="str">
        <v>62021 - Truck  Rental</v>
      </c>
      <c r="AJ67" t="str">
        <v>62022 - Equipment Rental</v>
      </c>
      <c r="AK67" t="str">
        <v>62023 - Building Rental</v>
      </c>
      <c r="AL67" t="str">
        <v>62024 - Other  Rental</v>
      </c>
      <c r="AM67" t="str">
        <v>62025 - Voting Machine Rental</v>
      </c>
      <c r="AN67" t="str">
        <v>62026 - Business Travel</v>
      </c>
      <c r="AO67" t="str">
        <v>62027 - Conference Travel</v>
      </c>
      <c r="AP67" t="str">
        <v>62028 - Legislative Travel</v>
      </c>
      <c r="AQ67" t="str">
        <v>62029 - Recruiting Travel</v>
      </c>
      <c r="AR67" t="str">
        <v>62030 - Administrative Expense</v>
      </c>
      <c r="AS67" t="str">
        <v>62031 - Administrative Expense Contra</v>
      </c>
      <c r="AT67" t="str">
        <v>62035 - Late Fees/Finance Charges</v>
      </c>
      <c r="AU67" t="str">
        <v>62036 - Day Treatment Program</v>
      </c>
      <c r="AV67" t="str">
        <v>62037 - Electronic Monitoring</v>
      </c>
      <c r="AW67" t="str">
        <v>62038 - Juvenile Groceries</v>
      </c>
      <c r="AX67" t="str">
        <v>62039 - Emergency Foster Care</v>
      </c>
      <c r="AY67" t="str">
        <v>62040 - Emergency Food Assistance</v>
      </c>
      <c r="AZ67" t="str">
        <v>62041 - Emergency Medical Assistance</v>
      </c>
      <c r="BA67" t="str">
        <v>62042 - School/Recreation Expense</v>
      </c>
      <c r="BB67" t="str">
        <v>62043 - Residential Placement</v>
      </c>
      <c r="BC67" t="str">
        <v>62044 - Medical Expenses</v>
      </c>
      <c r="BD67" t="str">
        <v>62050 - Conference/Staff Development Expense</v>
      </c>
      <c r="BE67" t="str">
        <v>62080 - Dues &amp; Subscriptions</v>
      </c>
      <c r="BF67" t="str">
        <v>62081 - Organizational Dues</v>
      </c>
      <c r="BG67" t="str">
        <v>62082 - Subscriptions</v>
      </c>
      <c r="BH67" t="str">
        <v>62083 - Refunds</v>
      </c>
      <c r="BI67" t="str">
        <v>62084 - Reporting Vital Statistics</v>
      </c>
      <c r="BJ67" t="str">
        <v>62090 - Property Less than $5000</v>
      </c>
      <c r="BK67" t="str">
        <v>62093 - Computer Hardware less than $5000</v>
      </c>
      <c r="BL67" t="str">
        <v>62094 - Software as a service</v>
      </c>
      <c r="BM67" t="str">
        <v>62095 - Computer Software</v>
      </c>
      <c r="BN67" t="str">
        <v>62097 - Radios less than $5000 (8/30/01)</v>
      </c>
      <c r="BO67" t="str">
        <v>62098 - Weapons - Guns, Rifles</v>
      </c>
      <c r="BP67" t="str">
        <v>62125 - Questioned Cost Reimbursement</v>
      </c>
      <c r="BQ67" t="str">
        <v>62136 - Court Appointed Interpreter</v>
      </c>
      <c r="BR67" t="str">
        <v>62140 - Transportation Assistance</v>
      </c>
      <c r="BS67" t="str">
        <v>62150 - License &amp; Permit Fees</v>
      </c>
      <c r="BT67" t="str">
        <v>62151 - Rental Assistance- Emergency</v>
      </c>
      <c r="BU67" t="str">
        <v>62152 - Rental Assistance - Long Term</v>
      </c>
      <c r="BV67" t="str">
        <v>62153 - Rental Assistance - Client ERAP</v>
      </c>
      <c r="BW67" t="str">
        <v>62154 - Furnishings Assistance</v>
      </c>
      <c r="BX67" t="str">
        <v>62155 - Juror Housing &amp; Meals</v>
      </c>
      <c r="BY67" t="str">
        <v>62156 - Notary /Bonds Fees</v>
      </c>
      <c r="BZ67" t="str">
        <v>62157 - Rental Assistance - Portability Vouchers</v>
      </c>
      <c r="CA67" t="str">
        <v>62160 - Office Supplies</v>
      </c>
      <c r="CB67" t="str">
        <v>62170 - Postage</v>
      </c>
      <c r="CC67" t="str">
        <v>62175 - Printing / Imaging Expense</v>
      </c>
      <c r="CD67" t="str">
        <v>62179 - Water/Sewer/Garbage</v>
      </c>
      <c r="CE67" t="str">
        <v>62180 - Emergency Assistance</v>
      </c>
      <c r="CF67" t="str">
        <v>62181 - Utilities Assistance - Elderly</v>
      </c>
      <c r="CG67" t="str">
        <v>62182 - Utilities Assistance - Emergency</v>
      </c>
      <c r="CH67" t="str">
        <v>62183 - Utilities Assistance - Co Payment</v>
      </c>
      <c r="CI67" t="str">
        <v>62184 - Utilities Assistance - Mortgage</v>
      </c>
      <c r="CJ67" t="str">
        <v>62185 - Utitlities Assitance - ERAP Client</v>
      </c>
      <c r="CK67" t="str">
        <v>62186 - Utilities Assistance</v>
      </c>
      <c r="CL67" t="str">
        <v>62187 - Utilities</v>
      </c>
      <c r="CM67" t="str">
        <v>62188 - Print Shop Expenses</v>
      </c>
      <c r="CN67" t="str">
        <v>62189 - Publications</v>
      </c>
      <c r="CO67" t="str">
        <v>62190 - Testing Expense</v>
      </c>
      <c r="CP67" t="str">
        <v>62191 - Mortgage Assistance</v>
      </c>
      <c r="CQ67" t="str">
        <v>62192 - Transportation Assistance</v>
      </c>
      <c r="CR67" t="str">
        <v>62195 - Other Miscellaneous</v>
      </c>
      <c r="CS67" t="str">
        <v>62200 - Engineering</v>
      </c>
      <c r="CT67" t="str">
        <v>62210 - Shipping &amp; Handing (Freight)</v>
      </c>
      <c r="CU67" t="str">
        <v>62211 - Telephones</v>
      </c>
      <c r="CV67" t="str">
        <v>62212 - Cellular Phones</v>
      </c>
      <c r="CW67" t="str">
        <v>62213 - Pagers</v>
      </c>
      <c r="CX67" t="str">
        <v>62214 - Internet Access</v>
      </c>
      <c r="CY67" t="str">
        <v>62215 - Telecom maintenance and repair</v>
      </c>
      <c r="CZ67" t="str">
        <v>62216 - Telecom contracts</v>
      </c>
      <c r="DA67" t="str">
        <v>62217 - Telecommunications</v>
      </c>
      <c r="DB67" t="str">
        <v>62218 - Telephone Reimbursement</v>
      </c>
      <c r="DC67" t="str">
        <v>62219 - Long Distance</v>
      </c>
      <c r="DD67" t="str">
        <v>62221 - Financial &amp; Audit</v>
      </c>
      <c r="DE67" t="str">
        <v>62222 - Sign Painting &amp; Lettering</v>
      </c>
      <c r="DF67" t="str">
        <v>62223 - Medical Services</v>
      </c>
      <c r="DG67" t="str">
        <v>62225 - Other Professional Fees</v>
      </c>
      <c r="DH67" t="str">
        <v>62226 - Professional Fees - Sub-Recipients</v>
      </c>
      <c r="DI67" t="str">
        <v>62227 - Collection Fees - Linebarger</v>
      </c>
      <c r="DJ67" t="str">
        <v>62228 - Judical Region - Local Issue</v>
      </c>
      <c r="DK67" t="str">
        <v>62229 - Contra - Reimbursement from Ci</v>
      </c>
      <c r="DL67" t="str">
        <v>62235 - DDA - Spendable Balance</v>
      </c>
      <c r="DM67" t="str">
        <v>62240 - Incentives- Participants</v>
      </c>
      <c r="DN67" t="str">
        <v>62250 - Incentives- Grants</v>
      </c>
      <c r="DO67" t="str">
        <v>62254 - Lumber</v>
      </c>
      <c r="DP67" t="str">
        <v>62255 - Steel &amp; Iron</v>
      </c>
      <c r="DQ67" t="str">
        <v>62256 - Concrete Pipes</v>
      </c>
      <c r="DR67" t="str">
        <v>62257 - Sand</v>
      </c>
      <c r="DS67" t="str">
        <v>62258 - Chat</v>
      </c>
      <c r="DT67" t="str">
        <v>62259 - Liquid Asphalt</v>
      </c>
      <c r="DU67" t="str">
        <v>62260 - Asphalt Plant Mix</v>
      </c>
      <c r="DV67" t="str">
        <v>62261 - Cement Slurry</v>
      </c>
      <c r="DW67" t="str">
        <v>62262 - Road Gravel</v>
      </c>
      <c r="DX67" t="str">
        <v>62263 - Hazardous Waste Disposal</v>
      </c>
      <c r="DY67" t="str">
        <v>62264 - Waste Disposal</v>
      </c>
      <c r="DZ67" t="str">
        <v>62265 - Trash / Litter Removal</v>
      </c>
      <c r="EA67" t="str">
        <v>62266 - Cement Sacrete</v>
      </c>
      <c r="EB67" t="str">
        <v>62267 - Signage</v>
      </c>
      <c r="EC67" t="str">
        <v>62268 - Surety Bonds</v>
      </c>
      <c r="ED67" t="str">
        <v>62269 - Death/Burial Expense</v>
      </c>
      <c r="EE67" t="str">
        <v>62270 - Line Stabilizer</v>
      </c>
      <c r="EF67" t="str">
        <v>62271 - Delivery Service</v>
      </c>
      <c r="EG67" t="str">
        <v>62275 - Usage Equipment</v>
      </c>
      <c r="EH67" t="str">
        <v>62280 - Usage Materials/Burdened</v>
      </c>
      <c r="EI67" t="str">
        <v>62285 - Fuel</v>
      </c>
      <c r="EJ67" t="str">
        <v>62310 - Petit Jury</v>
      </c>
      <c r="EK67" t="str">
        <v>62320 - Grand Jury</v>
      </c>
      <c r="EL67" t="str">
        <v>62330 - Visiting Judges</v>
      </c>
      <c r="EM67" t="str">
        <v>62340 - Visiting Court Reporters</v>
      </c>
      <c r="EN67" t="str">
        <v>62350 - Election Workers</v>
      </c>
      <c r="EO67" t="str">
        <v>62351 - DCCCD  Fitness Center</v>
      </c>
      <c r="EP67" t="str">
        <v>62352 - Room &amp; Board</v>
      </c>
      <c r="EQ67" t="str">
        <v>62353 - Cable Television</v>
      </c>
      <c r="ER67" t="str">
        <v>62354 - Relocation Expense</v>
      </c>
      <c r="ES67" t="str">
        <v>62355 - Miscellaneous Reimbursables</v>
      </c>
      <c r="ET67" t="str">
        <v>62356 - Maintenance Contracts</v>
      </c>
      <c r="EU67" t="str">
        <v>62357 - CPS Contracts</v>
      </c>
      <c r="EV67" t="str">
        <v>62358 - General Liability</v>
      </c>
      <c r="EW67" t="str">
        <v>62359 - Property Insurance</v>
      </c>
      <c r="EX67" t="str">
        <v>62360 - Insurance</v>
      </c>
      <c r="EY67" t="str">
        <v>62361 - Data Processing Contract</v>
      </c>
      <c r="EZ67" t="str">
        <v>62362 - Workers Comp (Courtesy Patrol)</v>
      </c>
      <c r="FA67" t="str">
        <v>62363 - Fire Fighting</v>
      </c>
      <c r="FB67" t="str">
        <v>62364 - Claims Against County</v>
      </c>
      <c r="FC67" t="str">
        <v>62365 - Janitorial Service -Contractual</v>
      </c>
      <c r="FD67" t="str">
        <v>62366 - Records Management Contracts</v>
      </c>
      <c r="FE67" t="str">
        <v>62367 - Other Contractual Services</v>
      </c>
      <c r="FF67" t="str">
        <v>62368 - Water Improvements - CDBG</v>
      </c>
      <c r="FG67" t="str">
        <v>62369 - Streets/Sidewalks - CDBG</v>
      </c>
      <c r="FH67" t="str">
        <v>62370 - Housing Reconstruction - CDBG</v>
      </c>
      <c r="FI67" t="str">
        <v>62371 - Transfer to State</v>
      </c>
      <c r="FJ67" t="str">
        <v>62372 - Indirect Costs</v>
      </c>
      <c r="FK67" t="str">
        <v>62373 - EMS Service</v>
      </c>
      <c r="FL67" t="str">
        <v>62374 - Mental Health State Contracts</v>
      </c>
      <c r="FM67" t="str">
        <v>62375 - Blight Removal/Demolition - CDBG</v>
      </c>
      <c r="FN67" t="str">
        <v>62376 - Housing Construction - CDBG</v>
      </c>
      <c r="FO67" t="str">
        <v>62377 - Building Improvements - CDBG</v>
      </c>
      <c r="FP67" t="str">
        <v>62378 - Sewer Improvements - CDBG</v>
      </c>
      <c r="FQ67" t="str">
        <v>62379 - Code Adminisstrator - CDBF</v>
      </c>
      <c r="FR67" t="str">
        <v>62405 - Tuition Reimbursement</v>
      </c>
      <c r="FS67" t="str">
        <v>62410 - Substitute Court Reporters</v>
      </c>
      <c r="FT67" t="str">
        <v>62430 - Consulting Fees</v>
      </c>
      <c r="FU67" t="str">
        <v>62440 - Classroom Training</v>
      </c>
      <c r="FV67" t="str">
        <v>62460 - Training Fees</v>
      </c>
      <c r="FW67" t="str">
        <v>62462 - Registration Fees - Training</v>
      </c>
      <c r="FX67" t="str">
        <v>62465 - Court Appointed Masters/Refere</v>
      </c>
      <c r="FY67" t="str">
        <v>62470 - Court Appted Atty - Other allowable Exp District Court</v>
      </c>
      <c r="FZ67" t="str">
        <v>62471 - Court Appted Atty - Other allowable Exp County Court</v>
      </c>
      <c r="GA67" t="str">
        <v>62472 - Court Appted Atty - Other allowable Exp Appeals</v>
      </c>
      <c r="GB67" t="str">
        <v>62473 - Court Appted Atty - Misdemeanor</v>
      </c>
      <c r="GC67" t="str">
        <v>62474 - Court Appted Atty - County Court Appeal</v>
      </c>
      <c r="GD67" t="str">
        <v>62475 - Court Appted Atty - Felony</v>
      </c>
      <c r="GE67" t="str">
        <v>62476 - Court Appted Atty - Captial Murder</v>
      </c>
      <c r="GF67" t="str">
        <v>62477 - Court Appted Atty - Writs</v>
      </c>
      <c r="GG67" t="str">
        <v>62478 - Court Appted Atty - Investigator</v>
      </c>
      <c r="GH67" t="str">
        <v>62479 - Court Appted Atty -Child Welfare</v>
      </c>
      <c r="GI67" t="str">
        <v>62480 - Court Appted Atty - Delinquency</v>
      </c>
      <c r="GJ67" t="str">
        <v>62481 - Court Appointed Atty. -   Death Penalty</v>
      </c>
      <c r="GK67" t="str">
        <v>62482 - Court Appted Atty - No Charges</v>
      </c>
      <c r="GL67" t="str">
        <v>62483 - Court Appted Atty - District Court Appeal</v>
      </c>
      <c r="GM67" t="str">
        <v>62484 - Courty Appted Atty - Other allowable Exp Capital</v>
      </c>
      <c r="GN67" t="str">
        <v>62485 - Ct. Appt. Ad-Iitem Full Guardianship</v>
      </c>
      <c r="GO67" t="str">
        <v>62486 - Court Appointed Advocates</v>
      </c>
      <c r="GP67" t="str">
        <v>62488 - Trial Expense Other Court Costs</v>
      </c>
      <c r="GQ67" t="str">
        <v>62491 - Transcripts of Proceedings</v>
      </c>
      <c r="GR67" t="str">
        <v>62492 - Mediators</v>
      </c>
      <c r="GS67" t="str">
        <v>62493 - Witness Fees</v>
      </c>
      <c r="GT67" t="str">
        <v>62494 - Expenses -Visiting Judges &amp; CT Reporters</v>
      </c>
      <c r="GU67" t="str">
        <v>62495 - Attorney Pro Tem</v>
      </c>
      <c r="GV67" t="str">
        <v>62496 - Appraisal District Share</v>
      </c>
      <c r="GW67" t="str">
        <v>62497 - Expert Testimony - Non PSYCH</v>
      </c>
      <c r="GX67" t="str">
        <v>62498 - Expert Testimony - Psych</v>
      </c>
      <c r="GY67" t="str">
        <v>62499 - Expert Testimony - Non Psych Capital</v>
      </c>
      <c r="GZ67" t="str">
        <v>62500 - Expert Testimony - PD</v>
      </c>
      <c r="HA67" t="str">
        <v>62501 - Expert Testimony - Psych Capital</v>
      </c>
      <c r="HB67" t="str">
        <v>62502 - Capital Public Defender Expert Witness</v>
      </c>
      <c r="HC67" t="str">
        <v>62505 - Investigator - Capital</v>
      </c>
      <c r="HD67" t="str">
        <v>62510 - Ammunition/Explosives</v>
      </c>
      <c r="HE67" t="str">
        <v>62520 - Crime Scene Supplies</v>
      </c>
      <c r="HF67" t="str">
        <v>62530 - Law Enforcement Badges</v>
      </c>
      <c r="HG67" t="str">
        <v>62535 - Bulletproof Vests</v>
      </c>
      <c r="HH67" t="str">
        <v>62540 - Groceries</v>
      </c>
      <c r="HI67" t="str">
        <v>62543 - Vehicles Insurance</v>
      </c>
      <c r="HJ67" t="str">
        <v>62544 - Other</v>
      </c>
      <c r="HK67" t="str">
        <v>62545 - Household Utensils</v>
      </c>
      <c r="HL67" t="str">
        <v>62550 - Kitchen Supplies</v>
      </c>
      <c r="HM67" t="str">
        <v>62555 - Detention Supplies</v>
      </c>
      <c r="HN67" t="str">
        <v>62556 - Personal Care Toiletries</v>
      </c>
      <c r="HO67" t="str">
        <v>62560 - Land-Open Spaces and PW</v>
      </c>
      <c r="HP67" t="str">
        <v>62565 - Citi Lead Projects - Public Wks</v>
      </c>
      <c r="HQ67" t="str">
        <v>62567 - Professional Services</v>
      </c>
      <c r="HR67" t="str">
        <v>62568 - R O W</v>
      </c>
      <c r="HS67" t="str">
        <v>62569 - Land Improvment- Highways and Streets</v>
      </c>
      <c r="HT67" t="str">
        <v>62570 - Construction</v>
      </c>
      <c r="HU67" t="str">
        <v>62571 - Special Commissioners</v>
      </c>
      <c r="HV67" t="str">
        <v>62575 - Clothing  &amp;  Bedding</v>
      </c>
      <c r="HW67" t="str">
        <v>62580 - Reserve Deputy Bond</v>
      </c>
      <c r="HX67" t="str">
        <v>62585 - Informant Fees</v>
      </c>
      <c r="HY67" t="str">
        <v>62590 - County Auto Maintenance</v>
      </c>
      <c r="HZ67" t="str">
        <v>62595 - Vehicle Emissions Repairs</v>
      </c>
      <c r="IA67" t="str">
        <v>62610 - Auto Parts &amp; Supplies</v>
      </c>
      <c r="IB67" t="str">
        <v>62620 - Towing / Road Service</v>
      </c>
      <c r="IC67" t="str">
        <v>62630 - Radio Parts &amp; Supplies</v>
      </c>
      <c r="ID67" t="str">
        <v>62635 - Materials and Supplies</v>
      </c>
      <c r="IE67" t="str">
        <v>62640 - Maintenance/Labor on Building/Office Equipment</v>
      </c>
      <c r="IF67" t="str">
        <v>62650 - Special Equipment Maintenance</v>
      </c>
      <c r="IG67" t="str">
        <v>62660 - Computer Maintenance (Non Contractual)</v>
      </c>
      <c r="IH67" t="str">
        <v>62670 - Maintenance</v>
      </c>
      <c r="II67" t="str">
        <v>62680 - Building Material</v>
      </c>
      <c r="IJ67" t="str">
        <v>62690 - Hardware &amp; Electrical Supplies</v>
      </c>
      <c r="IK67" t="str">
        <v>62710 - Plumbing Supplies</v>
      </c>
      <c r="IL67" t="str">
        <v>62720 - Janitorial Supplies</v>
      </c>
      <c r="IM67" t="str">
        <v>62730 - Small Tools</v>
      </c>
      <c r="IN67" t="str">
        <v>62740 - Painting Supplies</v>
      </c>
      <c r="IO67" t="str">
        <v>62750 - Welding Supplies</v>
      </c>
      <c r="IP67" t="str">
        <v>62760 - Ground Maintenance</v>
      </c>
      <c r="IQ67" t="str">
        <v>62770 - Extermination/Fumigation</v>
      </c>
      <c r="IR67" t="str">
        <v>62810 - Groceries-Other</v>
      </c>
      <c r="IS67" t="str">
        <v>62815 - Jury Room Supplies</v>
      </c>
      <c r="IT67" t="str">
        <v>62818 - FM-Minor Building Alterations</v>
      </c>
      <c r="IU67" t="str">
        <v>62820 - Agricultural Supplies</v>
      </c>
      <c r="IV67" t="str">
        <v>62825 - Animal &amp; Livestock Feed &amp; Supplies</v>
      </c>
      <c r="IW67" t="str">
        <v>62830 - Animal Disposal</v>
      </c>
      <c r="IX67" t="str">
        <v>62835 - Autopsy Supplies</v>
      </c>
      <c r="IY67" t="str">
        <v>62840 - Laboratory Supplies</v>
      </c>
      <c r="IZ67" t="str">
        <v>62845 - Chemicals</v>
      </c>
      <c r="JA67" t="str">
        <v>62846 - Cylinder Gases</v>
      </c>
      <c r="JB67" t="str">
        <v>62847 - Drafting /Survey Supplies</v>
      </c>
      <c r="JC67" t="str">
        <v>62860 - FM-ADA Improvements</v>
      </c>
      <c r="JD67" t="str">
        <v>62861 - FM-Flooring updates</v>
      </c>
      <c r="JE67" t="str">
        <v>62862 - FM-Environmental Remediation</v>
      </c>
      <c r="JF67" t="str">
        <v>62863 - FM-HVAC Repair</v>
      </c>
      <c r="JG67" t="str">
        <v>62864 - FM-Minor Building Alterations</v>
      </c>
      <c r="JH67" t="str">
        <v>62865 - FM-Landscaping</v>
      </c>
      <c r="JI67" t="str">
        <v>62866 - FM-ADA Improvements</v>
      </c>
      <c r="JJ67" t="str">
        <v>62867 - FM-Lighting</v>
      </c>
      <c r="JK67" t="str">
        <v>62868 - FM-Other Facility Expense</v>
      </c>
      <c r="JL67" t="str">
        <v>62869 - FM-Fire Alarm&amp; Smoke Detectors</v>
      </c>
      <c r="JM67" t="str">
        <v>62871 - FM-Other Facility Expense</v>
      </c>
      <c r="JN67" t="str">
        <v>62872 - FM-Parking Program</v>
      </c>
      <c r="JO67" t="str">
        <v>62873 - FM-Emergency Management System</v>
      </c>
      <c r="JP67" t="str">
        <v>62874 - FM-Electrical</v>
      </c>
      <c r="JQ67" t="str">
        <v>62875 - FM-Plumbing</v>
      </c>
      <c r="JR67" t="str">
        <v>62876 - FM-Elevators</v>
      </c>
      <c r="JS67" t="str">
        <v>62880 - Election Supplies</v>
      </c>
      <c r="JT67" t="str">
        <v>62890 - Voting Machine Supplies</v>
      </c>
      <c r="JU67" t="str">
        <v>62910 - Voting Machine Transportation</v>
      </c>
      <c r="JV67" t="str">
        <v>62920 - Drug &amp; Medical Supplies</v>
      </c>
      <c r="JW67" t="str">
        <v>62930 - Photo Supplies</v>
      </c>
      <c r="JX67" t="str">
        <v>62935 - Two-Way Radios</v>
      </c>
      <c r="JY67" t="str">
        <v>62940 - Laundry &amp; Cleaning Supplies</v>
      </c>
      <c r="JZ67" t="str">
        <v>62950 - Books &amp; Supplements</v>
      </c>
      <c r="KA67" t="str">
        <v>62960 - Training Supplies</v>
      </c>
      <c r="KB67" t="str">
        <v>62970 - Uniforms</v>
      </c>
      <c r="KC67" t="str">
        <v>62975 - Payment Old Cancelled Warrants</v>
      </c>
      <c r="KD67" t="str">
        <v>62980 - Auto Expense - Incidental</v>
      </c>
      <c r="KE67" t="str">
        <v>62990 - Special Allocation - Welfare Dept.</v>
      </c>
      <c r="KF67" t="str">
        <v>62995 - Lease Expenses</v>
      </c>
      <c r="KG67" t="str">
        <v>63101 - GT6112-Substitute Teacher Salaries</v>
      </c>
      <c r="KH67" t="str">
        <v>63102 - GT6119-Teachers and Other Prof</v>
      </c>
      <c r="KI67" t="str">
        <v>63103 - GT6121-Extra Duty Pay /Overtime</v>
      </c>
      <c r="KJ67" t="str">
        <v>63104 - GT6129-Support Salaries</v>
      </c>
      <c r="KK67" t="str">
        <v>63105 - GT6141-Social Security / Medic</v>
      </c>
      <c r="KL67" t="str">
        <v>63106 - GT6142-Group Health and Life I</v>
      </c>
      <c r="KM67" t="str">
        <v>63107 - GT6143-Workers Compensation</v>
      </c>
      <c r="KN67" t="str">
        <v>63108 - GT6145-Unemployment Compensation</v>
      </c>
      <c r="KO67" t="str">
        <v>63109 - GT6146-Teacher Retirement / TR</v>
      </c>
      <c r="KP67" t="str">
        <v>63110 - GT6200-No Description</v>
      </c>
      <c r="KQ67" t="str">
        <v>63111 - GT6211-Legal Services</v>
      </c>
      <c r="KR67" t="str">
        <v>63112 - GT6212-Audit Services</v>
      </c>
      <c r="KS67" t="str">
        <v>63113 - GT6239-Education Service Center</v>
      </c>
      <c r="KT67" t="str">
        <v>63114 - GT6249-Maintenance and Repair</v>
      </c>
      <c r="KU67" t="str">
        <v>63115 - GT6259-Utilities</v>
      </c>
      <c r="KV67" t="str">
        <v>63116 - GT6269-Rentals - Operating Lea</v>
      </c>
      <c r="KW67" t="str">
        <v>63117 - GT6299-No Description</v>
      </c>
      <c r="KX67" t="str">
        <v>63118 - GT6319-Supplies for Maintenanc</v>
      </c>
      <c r="KY67" t="str">
        <v>63119 - GT6321-Textbooks</v>
      </c>
      <c r="KZ67" t="str">
        <v>63120 - GT6329-No Description</v>
      </c>
      <c r="LA67" t="str">
        <v>63121 - GT6339-Testing Materials</v>
      </c>
      <c r="LB67" t="str">
        <v>63122 - GT6399-Supplies and Materials</v>
      </c>
      <c r="LC67" t="str">
        <v>63123 - GT6411-Employee Travel</v>
      </c>
      <c r="LD67" t="str">
        <v>63124 - GT6429-Insurance Cost</v>
      </c>
      <c r="LE67" t="str">
        <v>63125 - GT6494-No Description</v>
      </c>
      <c r="LF67" t="str">
        <v>63126 - GT6499-Fees, Dues and Other Ex</v>
      </c>
      <c r="LG67" t="str">
        <v>67520 - Interest Payment</v>
      </c>
      <c r="LH67" t="str">
        <v>67525 - Premium &amp; Discount Amortization - Debt</v>
      </c>
      <c r="LI67" t="str">
        <v>67530 - Principal Payment</v>
      </c>
      <c r="LJ67" t="str">
        <v>67532 - Debt Issuance Costs</v>
      </c>
      <c r="LK67" t="str">
        <v>67535 - Deferred Debt Issuance Amortization</v>
      </c>
      <c r="LL67" t="str">
        <v>68001 - Property - Budget Only</v>
      </c>
      <c r="LM67" t="str">
        <v>68010 - Engineering &amp; Design ( Other than CMAQ)</v>
      </c>
      <c r="LN67" t="str">
        <v>68011 - Capital Outlay Other</v>
      </c>
      <c r="LO67" t="str">
        <v>68020 - Professional/Consultant Fees</v>
      </c>
      <c r="LP67" t="str">
        <v>68050 - Administrative Costs- Property</v>
      </c>
      <c r="LQ67" t="str">
        <v>68110 - Land - DO NOT USE</v>
      </c>
      <c r="LR67" t="str">
        <v>68111 - Land-NEW</v>
      </c>
      <c r="LS67" t="str">
        <v>68115 - Land Improvements</v>
      </c>
      <c r="LT67" t="str">
        <v>68116 - Land Improvements-NEW</v>
      </c>
      <c r="LU67" t="str">
        <v>68120 - Buildings</v>
      </c>
      <c r="LV67" t="str">
        <v>68121 - Building Reno - 20 year</v>
      </c>
      <c r="LW67" t="str">
        <v>68130 - Building Improvements</v>
      </c>
      <c r="LX67" t="str">
        <v>68131 - Tenant Build Out - Leasehold</v>
      </c>
      <c r="LY67" t="str">
        <v>68132 - Major Elevator Improvements</v>
      </c>
      <c r="LZ67" t="str">
        <v>68136 - Capx Temp Buildings</v>
      </c>
      <c r="MA67" t="str">
        <v>68141 - R-O-W - Land</v>
      </c>
      <c r="MB67" t="str">
        <v>68144 - R-O-W - Appraisers Fees</v>
      </c>
      <c r="MC67" t="str">
        <v>68147 - R-O-W - Title Expense</v>
      </c>
      <c r="MD67" t="str">
        <v>68149 - R-O-W - Sole Expense of State</v>
      </c>
      <c r="ME67" t="str">
        <v>68180 - Property Inspection</v>
      </c>
      <c r="MF67" t="str">
        <v>68185 - Archeological Survey</v>
      </c>
      <c r="MG67" t="str">
        <v>68190 - Architects Fees</v>
      </c>
      <c r="MH67" t="str">
        <v>68210 - Construction in Progress_A08210</v>
      </c>
      <c r="MI67" t="str">
        <v>68293 - Computer Hardware - Non capital outlay</v>
      </c>
      <c r="MJ67" t="str">
        <v>68294 - Computer Software As A Service - Not capitallized</v>
      </c>
      <c r="MK67" t="str">
        <v>68295 - Software Purchase - Non CAP</v>
      </c>
      <c r="ML67" t="str">
        <v>68311 - Roads</v>
      </c>
      <c r="MM67" t="str">
        <v>68312 - Bridges</v>
      </c>
      <c r="MN67" t="str">
        <v>68314 - Quality Control - Roads &amp; Bridge</v>
      </c>
      <c r="MO67" t="str">
        <v>68318 - Capital exp-cities</v>
      </c>
      <c r="MP67" t="str">
        <v>68319 - Capital - Contra (Reimbursement from Cities</v>
      </c>
      <c r="MQ67" t="str">
        <v>68330 - Curb, Gutter, &amp; Drainage</v>
      </c>
      <c r="MR67" t="str">
        <v>68399 - Capital-contra-cities</v>
      </c>
      <c r="MS67" t="str">
        <v>68410 - Furniture &amp; Equipment</v>
      </c>
      <c r="MT67" t="str">
        <v>68414 - Office Equipment</v>
      </c>
      <c r="MU67" t="str">
        <v>68415 - Equipment, Fixed Assets</v>
      </c>
      <c r="MV67" t="str">
        <v>68416 - Medical Equipment</v>
      </c>
      <c r="MW67" t="str">
        <v>68417 - Telephone Equipment</v>
      </c>
      <c r="MX67" t="str">
        <v>68418 - General Equipment</v>
      </c>
      <c r="MY67" t="str">
        <v>68419 - Laundry Equipment</v>
      </c>
      <c r="MZ67" t="str">
        <v>68520 - Telecommunication Equipment</v>
      </c>
      <c r="NA67" t="str">
        <v>68530 - Law Library Books (Complete Se</v>
      </c>
      <c r="NB67" t="str">
        <v>68610 - Special Equipment Maintenance</v>
      </c>
      <c r="NC67" t="str">
        <v>68615 - Road Construction Equipment</v>
      </c>
      <c r="ND67" t="str">
        <v>68616 - Laboratory Equipment</v>
      </c>
      <c r="NE67" t="str">
        <v>68620 - Vehicles</v>
      </c>
      <c r="NF67" t="str">
        <v>68621 - Electric Vehicles</v>
      </c>
      <c r="NG67" t="str">
        <v>68625 - Trucks</v>
      </c>
      <c r="NH67" t="str">
        <v>68630 - Computer Hardware</v>
      </c>
      <c r="NI67" t="str">
        <v>68639 - Software - Other Exp</v>
      </c>
      <c r="NJ67" t="str">
        <v>68640 - Computer Software over $10000</v>
      </c>
      <c r="NK67" t="str">
        <v>68641 - Software Dev, Imp, Cons Fees</v>
      </c>
      <c r="NL67" t="str">
        <v>68642 - Leases NonCapitalized F196 only</v>
      </c>
      <c r="NM67" t="str">
        <v>68643 - Capital Leases</v>
      </c>
      <c r="NN67" t="str">
        <v>68708 - Property - Traffic Signs</v>
      </c>
      <c r="NO67" t="str">
        <v>68713 - Property - Kitchen Equipment</v>
      </c>
      <c r="NP67" t="str">
        <v>68801 - Flooring Updates</v>
      </c>
      <c r="NQ67" t="str">
        <v>68803 - FM-Electrical</v>
      </c>
      <c r="NR67" t="str">
        <v>68806 - FM-Energy Management system</v>
      </c>
      <c r="NS67" t="str">
        <v>68809 - FM-Environmental Remediation</v>
      </c>
      <c r="NT67" t="str">
        <v>68812 - FM-Fire Alarm&amp; Smoke Detectors</v>
      </c>
      <c r="NU67" t="str">
        <v>68815 - FM-HVAC Repair</v>
      </c>
      <c r="NV67" t="str">
        <v>68818 - FM-Minor building alterations</v>
      </c>
      <c r="NW67" t="str">
        <v>68821 - FM-Painting</v>
      </c>
      <c r="NX67" t="str">
        <v>68824 - FM-Parking Program</v>
      </c>
      <c r="NY67" t="str">
        <v>68827 - FM_Plumbing</v>
      </c>
      <c r="NZ67" t="str">
        <v>68830 - FM-Roofing</v>
      </c>
      <c r="OA67" t="str">
        <v>68833 - Telcom</v>
      </c>
      <c r="OB67" t="str">
        <v>68836 - FM-Waterproofing</v>
      </c>
      <c r="OC67" t="str">
        <v>68839 - FM-Windows</v>
      </c>
      <c r="OD67" t="str">
        <v>68842 - FM-Landscaping</v>
      </c>
      <c r="OE67" t="str">
        <v>68845 - FM-ADA Improvements</v>
      </c>
      <c r="OF67" t="str">
        <v>68851 - FM-Lighting</v>
      </c>
      <c r="OG67" t="str">
        <v>68871 - FM-Other Facility Expense</v>
      </c>
      <c r="OH67" t="str">
        <v>68950 - Depreciation</v>
      </c>
      <c r="OI67" t="str">
        <v xml:space="preserve">68951 - Amortization </v>
      </c>
      <c r="OJ67" t="str">
        <v>68955 - Depreciation Adjustment - FA</v>
      </c>
      <c r="OK67" t="str">
        <v>68960 - Gain/Loss - NBV - FA</v>
      </c>
      <c r="OL67" t="str">
        <v>68961 - Cost of Removal Gain/Loss</v>
      </c>
      <c r="OM67" t="str">
        <v>69305 - Retiree-Health</v>
      </c>
      <c r="ON67" t="str">
        <v>69310 - W. Comp. Admin. Fee Expenses</v>
      </c>
      <c r="OO67" t="str">
        <v>69315 - Prescriptions</v>
      </c>
      <c r="OP67" t="str">
        <v>69320 - Administrative Fees-INS TRUST</v>
      </c>
      <c r="OQ67" t="str">
        <v>69325 - Trust - Section 125 Flex Claims</v>
      </c>
      <c r="OR67" t="str">
        <v>69330 - Trust - Optumhealth Bank</v>
      </c>
      <c r="OS67" t="str">
        <v>69335 - Trust - Miscellaneous Expenses</v>
      </c>
      <c r="OT67" t="str">
        <v>69340 - North Texas Alliance</v>
      </c>
      <c r="OU67" t="str">
        <v>69345 - Trust - Texas Health Choice</v>
      </c>
      <c r="OV67" t="str">
        <v>69350 - Trust - Safeguard Dental</v>
      </c>
      <c r="OW67" t="str">
        <v>69355 - Trust-Mental Health Network services</v>
      </c>
      <c r="OX67" t="str">
        <v>69360 - Trust - Refunds Medical Payments</v>
      </c>
      <c r="OY67" t="str">
        <v>69365 - Affordalbe Care ACT</v>
      </c>
      <c r="OZ67" t="str">
        <v>69370 - Special &amp; Trust Disbursements</v>
      </c>
      <c r="PA67" t="str">
        <v>69375 - ISF-Workers Comp Expenses</v>
      </c>
    </row>
    <row r="68" spans="1:417" x14ac:dyDescent="0.25">
      <c r="A68" t="str" cm="1">
        <f t="array" ref="A68:PA68">TRANSPOSE(_xlfn._xlws.SORT(_xlfn._xlws.FILTER(TableAccount[Account List],ISNUMBER(SEARCH(Travel!Z69,TableAccount[Account List])))))</f>
        <v>61010 - Salaries - Official</v>
      </c>
      <c r="B68" t="str">
        <v>61011 - District Court Judges(Tex. Govt. Code Sec. 659.012(a)(1))</v>
      </c>
      <c r="C68" t="str">
        <v>61012 - Court of Appeals Justices(Tex. Govt. Code Sec. 659.012(a)(2))</v>
      </c>
      <c r="D68" t="str">
        <v>61013 - Supreme Court Justices &amp; Court of Criminal Appeals Judges(Tex. Govt. Code Sec. 659.012(a)(3))</v>
      </c>
      <c r="E68" t="str">
        <v>61014 - County Court at Law Judges (Tex. Govt. Code Sec. 25.0005)</v>
      </c>
      <c r="F68" t="str">
        <v>61015 - Probate Court Judges(Tex. Govt. Code Sec. 25.0023)</v>
      </c>
      <c r="G68" t="str">
        <v>61016 - Appointed Directors</v>
      </c>
      <c r="H68" t="str">
        <v>61020 - Salaries - Assistant</v>
      </c>
      <c r="I68" t="str">
        <v>61025 - Supplemental Pay</v>
      </c>
      <c r="J68" t="str">
        <v>61030 - Salaries - Court Coordinators</v>
      </c>
      <c r="K68" t="str">
        <v>61040 - Salaries - Court Reporters</v>
      </c>
      <c r="L68" t="str">
        <v>61050 - Salaries - Overtime</v>
      </c>
      <c r="M68" t="str">
        <v>61060 - Salaries - Extra Help</v>
      </c>
      <c r="N68" t="str">
        <v>61061 - Salaries - Part-time Regular</v>
      </c>
      <c r="O68" t="str">
        <v>61062 - Salaries - Part-time Temporary</v>
      </c>
      <c r="P68" t="str">
        <v>61070 - Automobile Allowance</v>
      </c>
      <c r="Q68" t="str">
        <v>61080 - Mileage Reimbursement</v>
      </c>
      <c r="R68" t="str">
        <v>61090 - Salary Lag Account</v>
      </c>
      <c r="S68" t="str">
        <v>61110 - Social Security</v>
      </c>
      <c r="T68" t="str">
        <v>61111 - FICA_A01111</v>
      </c>
      <c r="U68" t="str">
        <v>61112 - Medicare_A01112</v>
      </c>
      <c r="V68" t="str">
        <v>61113 - PARS</v>
      </c>
      <c r="W68" t="str">
        <v>61120 - Sick Leave Payoff</v>
      </c>
      <c r="X68" t="str">
        <v>61140 - Insurance -Employer</v>
      </c>
      <c r="Y68" t="str">
        <v>61150 - Fringe Benefits Retirement-Employer</v>
      </c>
      <c r="Z68" t="str">
        <v>61160 - Unemployment Insurance</v>
      </c>
      <c r="AA68" t="str">
        <v>61190 - Workers Compensation- County</v>
      </c>
      <c r="AB68" t="str">
        <v>62001 - Operating - Budget Only</v>
      </c>
      <c r="AC68" t="str">
        <v>62010 - Advertising</v>
      </c>
      <c r="AD68" t="str">
        <v>62011 - Classified Advertising</v>
      </c>
      <c r="AE68" t="str">
        <v>62012 - Advertisement for Bids</v>
      </c>
      <c r="AF68" t="str">
        <v>62013 - Legal Notices</v>
      </c>
      <c r="AG68" t="str">
        <v>62014 - Other</v>
      </c>
      <c r="AH68" t="str">
        <v>62015 - Forfeiture Disbursements</v>
      </c>
      <c r="AI68" t="str">
        <v>62021 - Truck  Rental</v>
      </c>
      <c r="AJ68" t="str">
        <v>62022 - Equipment Rental</v>
      </c>
      <c r="AK68" t="str">
        <v>62023 - Building Rental</v>
      </c>
      <c r="AL68" t="str">
        <v>62024 - Other  Rental</v>
      </c>
      <c r="AM68" t="str">
        <v>62025 - Voting Machine Rental</v>
      </c>
      <c r="AN68" t="str">
        <v>62026 - Business Travel</v>
      </c>
      <c r="AO68" t="str">
        <v>62027 - Conference Travel</v>
      </c>
      <c r="AP68" t="str">
        <v>62028 - Legislative Travel</v>
      </c>
      <c r="AQ68" t="str">
        <v>62029 - Recruiting Travel</v>
      </c>
      <c r="AR68" t="str">
        <v>62030 - Administrative Expense</v>
      </c>
      <c r="AS68" t="str">
        <v>62031 - Administrative Expense Contra</v>
      </c>
      <c r="AT68" t="str">
        <v>62035 - Late Fees/Finance Charges</v>
      </c>
      <c r="AU68" t="str">
        <v>62036 - Day Treatment Program</v>
      </c>
      <c r="AV68" t="str">
        <v>62037 - Electronic Monitoring</v>
      </c>
      <c r="AW68" t="str">
        <v>62038 - Juvenile Groceries</v>
      </c>
      <c r="AX68" t="str">
        <v>62039 - Emergency Foster Care</v>
      </c>
      <c r="AY68" t="str">
        <v>62040 - Emergency Food Assistance</v>
      </c>
      <c r="AZ68" t="str">
        <v>62041 - Emergency Medical Assistance</v>
      </c>
      <c r="BA68" t="str">
        <v>62042 - School/Recreation Expense</v>
      </c>
      <c r="BB68" t="str">
        <v>62043 - Residential Placement</v>
      </c>
      <c r="BC68" t="str">
        <v>62044 - Medical Expenses</v>
      </c>
      <c r="BD68" t="str">
        <v>62050 - Conference/Staff Development Expense</v>
      </c>
      <c r="BE68" t="str">
        <v>62080 - Dues &amp; Subscriptions</v>
      </c>
      <c r="BF68" t="str">
        <v>62081 - Organizational Dues</v>
      </c>
      <c r="BG68" t="str">
        <v>62082 - Subscriptions</v>
      </c>
      <c r="BH68" t="str">
        <v>62083 - Refunds</v>
      </c>
      <c r="BI68" t="str">
        <v>62084 - Reporting Vital Statistics</v>
      </c>
      <c r="BJ68" t="str">
        <v>62090 - Property Less than $5000</v>
      </c>
      <c r="BK68" t="str">
        <v>62093 - Computer Hardware less than $5000</v>
      </c>
      <c r="BL68" t="str">
        <v>62094 - Software as a service</v>
      </c>
      <c r="BM68" t="str">
        <v>62095 - Computer Software</v>
      </c>
      <c r="BN68" t="str">
        <v>62097 - Radios less than $5000 (8/30/01)</v>
      </c>
      <c r="BO68" t="str">
        <v>62098 - Weapons - Guns, Rifles</v>
      </c>
      <c r="BP68" t="str">
        <v>62125 - Questioned Cost Reimbursement</v>
      </c>
      <c r="BQ68" t="str">
        <v>62136 - Court Appointed Interpreter</v>
      </c>
      <c r="BR68" t="str">
        <v>62140 - Transportation Assistance</v>
      </c>
      <c r="BS68" t="str">
        <v>62150 - License &amp; Permit Fees</v>
      </c>
      <c r="BT68" t="str">
        <v>62151 - Rental Assistance- Emergency</v>
      </c>
      <c r="BU68" t="str">
        <v>62152 - Rental Assistance - Long Term</v>
      </c>
      <c r="BV68" t="str">
        <v>62153 - Rental Assistance - Client ERAP</v>
      </c>
      <c r="BW68" t="str">
        <v>62154 - Furnishings Assistance</v>
      </c>
      <c r="BX68" t="str">
        <v>62155 - Juror Housing &amp; Meals</v>
      </c>
      <c r="BY68" t="str">
        <v>62156 - Notary /Bonds Fees</v>
      </c>
      <c r="BZ68" t="str">
        <v>62157 - Rental Assistance - Portability Vouchers</v>
      </c>
      <c r="CA68" t="str">
        <v>62160 - Office Supplies</v>
      </c>
      <c r="CB68" t="str">
        <v>62170 - Postage</v>
      </c>
      <c r="CC68" t="str">
        <v>62175 - Printing / Imaging Expense</v>
      </c>
      <c r="CD68" t="str">
        <v>62179 - Water/Sewer/Garbage</v>
      </c>
      <c r="CE68" t="str">
        <v>62180 - Emergency Assistance</v>
      </c>
      <c r="CF68" t="str">
        <v>62181 - Utilities Assistance - Elderly</v>
      </c>
      <c r="CG68" t="str">
        <v>62182 - Utilities Assistance - Emergency</v>
      </c>
      <c r="CH68" t="str">
        <v>62183 - Utilities Assistance - Co Payment</v>
      </c>
      <c r="CI68" t="str">
        <v>62184 - Utilities Assistance - Mortgage</v>
      </c>
      <c r="CJ68" t="str">
        <v>62185 - Utitlities Assitance - ERAP Client</v>
      </c>
      <c r="CK68" t="str">
        <v>62186 - Utilities Assistance</v>
      </c>
      <c r="CL68" t="str">
        <v>62187 - Utilities</v>
      </c>
      <c r="CM68" t="str">
        <v>62188 - Print Shop Expenses</v>
      </c>
      <c r="CN68" t="str">
        <v>62189 - Publications</v>
      </c>
      <c r="CO68" t="str">
        <v>62190 - Testing Expense</v>
      </c>
      <c r="CP68" t="str">
        <v>62191 - Mortgage Assistance</v>
      </c>
      <c r="CQ68" t="str">
        <v>62192 - Transportation Assistance</v>
      </c>
      <c r="CR68" t="str">
        <v>62195 - Other Miscellaneous</v>
      </c>
      <c r="CS68" t="str">
        <v>62200 - Engineering</v>
      </c>
      <c r="CT68" t="str">
        <v>62210 - Shipping &amp; Handing (Freight)</v>
      </c>
      <c r="CU68" t="str">
        <v>62211 - Telephones</v>
      </c>
      <c r="CV68" t="str">
        <v>62212 - Cellular Phones</v>
      </c>
      <c r="CW68" t="str">
        <v>62213 - Pagers</v>
      </c>
      <c r="CX68" t="str">
        <v>62214 - Internet Access</v>
      </c>
      <c r="CY68" t="str">
        <v>62215 - Telecom maintenance and repair</v>
      </c>
      <c r="CZ68" t="str">
        <v>62216 - Telecom contracts</v>
      </c>
      <c r="DA68" t="str">
        <v>62217 - Telecommunications</v>
      </c>
      <c r="DB68" t="str">
        <v>62218 - Telephone Reimbursement</v>
      </c>
      <c r="DC68" t="str">
        <v>62219 - Long Distance</v>
      </c>
      <c r="DD68" t="str">
        <v>62221 - Financial &amp; Audit</v>
      </c>
      <c r="DE68" t="str">
        <v>62222 - Sign Painting &amp; Lettering</v>
      </c>
      <c r="DF68" t="str">
        <v>62223 - Medical Services</v>
      </c>
      <c r="DG68" t="str">
        <v>62225 - Other Professional Fees</v>
      </c>
      <c r="DH68" t="str">
        <v>62226 - Professional Fees - Sub-Recipients</v>
      </c>
      <c r="DI68" t="str">
        <v>62227 - Collection Fees - Linebarger</v>
      </c>
      <c r="DJ68" t="str">
        <v>62228 - Judical Region - Local Issue</v>
      </c>
      <c r="DK68" t="str">
        <v>62229 - Contra - Reimbursement from Ci</v>
      </c>
      <c r="DL68" t="str">
        <v>62235 - DDA - Spendable Balance</v>
      </c>
      <c r="DM68" t="str">
        <v>62240 - Incentives- Participants</v>
      </c>
      <c r="DN68" t="str">
        <v>62250 - Incentives- Grants</v>
      </c>
      <c r="DO68" t="str">
        <v>62254 - Lumber</v>
      </c>
      <c r="DP68" t="str">
        <v>62255 - Steel &amp; Iron</v>
      </c>
      <c r="DQ68" t="str">
        <v>62256 - Concrete Pipes</v>
      </c>
      <c r="DR68" t="str">
        <v>62257 - Sand</v>
      </c>
      <c r="DS68" t="str">
        <v>62258 - Chat</v>
      </c>
      <c r="DT68" t="str">
        <v>62259 - Liquid Asphalt</v>
      </c>
      <c r="DU68" t="str">
        <v>62260 - Asphalt Plant Mix</v>
      </c>
      <c r="DV68" t="str">
        <v>62261 - Cement Slurry</v>
      </c>
      <c r="DW68" t="str">
        <v>62262 - Road Gravel</v>
      </c>
      <c r="DX68" t="str">
        <v>62263 - Hazardous Waste Disposal</v>
      </c>
      <c r="DY68" t="str">
        <v>62264 - Waste Disposal</v>
      </c>
      <c r="DZ68" t="str">
        <v>62265 - Trash / Litter Removal</v>
      </c>
      <c r="EA68" t="str">
        <v>62266 - Cement Sacrete</v>
      </c>
      <c r="EB68" t="str">
        <v>62267 - Signage</v>
      </c>
      <c r="EC68" t="str">
        <v>62268 - Surety Bonds</v>
      </c>
      <c r="ED68" t="str">
        <v>62269 - Death/Burial Expense</v>
      </c>
      <c r="EE68" t="str">
        <v>62270 - Line Stabilizer</v>
      </c>
      <c r="EF68" t="str">
        <v>62271 - Delivery Service</v>
      </c>
      <c r="EG68" t="str">
        <v>62275 - Usage Equipment</v>
      </c>
      <c r="EH68" t="str">
        <v>62280 - Usage Materials/Burdened</v>
      </c>
      <c r="EI68" t="str">
        <v>62285 - Fuel</v>
      </c>
      <c r="EJ68" t="str">
        <v>62310 - Petit Jury</v>
      </c>
      <c r="EK68" t="str">
        <v>62320 - Grand Jury</v>
      </c>
      <c r="EL68" t="str">
        <v>62330 - Visiting Judges</v>
      </c>
      <c r="EM68" t="str">
        <v>62340 - Visiting Court Reporters</v>
      </c>
      <c r="EN68" t="str">
        <v>62350 - Election Workers</v>
      </c>
      <c r="EO68" t="str">
        <v>62351 - DCCCD  Fitness Center</v>
      </c>
      <c r="EP68" t="str">
        <v>62352 - Room &amp; Board</v>
      </c>
      <c r="EQ68" t="str">
        <v>62353 - Cable Television</v>
      </c>
      <c r="ER68" t="str">
        <v>62354 - Relocation Expense</v>
      </c>
      <c r="ES68" t="str">
        <v>62355 - Miscellaneous Reimbursables</v>
      </c>
      <c r="ET68" t="str">
        <v>62356 - Maintenance Contracts</v>
      </c>
      <c r="EU68" t="str">
        <v>62357 - CPS Contracts</v>
      </c>
      <c r="EV68" t="str">
        <v>62358 - General Liability</v>
      </c>
      <c r="EW68" t="str">
        <v>62359 - Property Insurance</v>
      </c>
      <c r="EX68" t="str">
        <v>62360 - Insurance</v>
      </c>
      <c r="EY68" t="str">
        <v>62361 - Data Processing Contract</v>
      </c>
      <c r="EZ68" t="str">
        <v>62362 - Workers Comp (Courtesy Patrol)</v>
      </c>
      <c r="FA68" t="str">
        <v>62363 - Fire Fighting</v>
      </c>
      <c r="FB68" t="str">
        <v>62364 - Claims Against County</v>
      </c>
      <c r="FC68" t="str">
        <v>62365 - Janitorial Service -Contractual</v>
      </c>
      <c r="FD68" t="str">
        <v>62366 - Records Management Contracts</v>
      </c>
      <c r="FE68" t="str">
        <v>62367 - Other Contractual Services</v>
      </c>
      <c r="FF68" t="str">
        <v>62368 - Water Improvements - CDBG</v>
      </c>
      <c r="FG68" t="str">
        <v>62369 - Streets/Sidewalks - CDBG</v>
      </c>
      <c r="FH68" t="str">
        <v>62370 - Housing Reconstruction - CDBG</v>
      </c>
      <c r="FI68" t="str">
        <v>62371 - Transfer to State</v>
      </c>
      <c r="FJ68" t="str">
        <v>62372 - Indirect Costs</v>
      </c>
      <c r="FK68" t="str">
        <v>62373 - EMS Service</v>
      </c>
      <c r="FL68" t="str">
        <v>62374 - Mental Health State Contracts</v>
      </c>
      <c r="FM68" t="str">
        <v>62375 - Blight Removal/Demolition - CDBG</v>
      </c>
      <c r="FN68" t="str">
        <v>62376 - Housing Construction - CDBG</v>
      </c>
      <c r="FO68" t="str">
        <v>62377 - Building Improvements - CDBG</v>
      </c>
      <c r="FP68" t="str">
        <v>62378 - Sewer Improvements - CDBG</v>
      </c>
      <c r="FQ68" t="str">
        <v>62379 - Code Adminisstrator - CDBF</v>
      </c>
      <c r="FR68" t="str">
        <v>62405 - Tuition Reimbursement</v>
      </c>
      <c r="FS68" t="str">
        <v>62410 - Substitute Court Reporters</v>
      </c>
      <c r="FT68" t="str">
        <v>62430 - Consulting Fees</v>
      </c>
      <c r="FU68" t="str">
        <v>62440 - Classroom Training</v>
      </c>
      <c r="FV68" t="str">
        <v>62460 - Training Fees</v>
      </c>
      <c r="FW68" t="str">
        <v>62462 - Registration Fees - Training</v>
      </c>
      <c r="FX68" t="str">
        <v>62465 - Court Appointed Masters/Refere</v>
      </c>
      <c r="FY68" t="str">
        <v>62470 - Court Appted Atty - Other allowable Exp District Court</v>
      </c>
      <c r="FZ68" t="str">
        <v>62471 - Court Appted Atty - Other allowable Exp County Court</v>
      </c>
      <c r="GA68" t="str">
        <v>62472 - Court Appted Atty - Other allowable Exp Appeals</v>
      </c>
      <c r="GB68" t="str">
        <v>62473 - Court Appted Atty - Misdemeanor</v>
      </c>
      <c r="GC68" t="str">
        <v>62474 - Court Appted Atty - County Court Appeal</v>
      </c>
      <c r="GD68" t="str">
        <v>62475 - Court Appted Atty - Felony</v>
      </c>
      <c r="GE68" t="str">
        <v>62476 - Court Appted Atty - Captial Murder</v>
      </c>
      <c r="GF68" t="str">
        <v>62477 - Court Appted Atty - Writs</v>
      </c>
      <c r="GG68" t="str">
        <v>62478 - Court Appted Atty - Investigator</v>
      </c>
      <c r="GH68" t="str">
        <v>62479 - Court Appted Atty -Child Welfare</v>
      </c>
      <c r="GI68" t="str">
        <v>62480 - Court Appted Atty - Delinquency</v>
      </c>
      <c r="GJ68" t="str">
        <v>62481 - Court Appointed Atty. -   Death Penalty</v>
      </c>
      <c r="GK68" t="str">
        <v>62482 - Court Appted Atty - No Charges</v>
      </c>
      <c r="GL68" t="str">
        <v>62483 - Court Appted Atty - District Court Appeal</v>
      </c>
      <c r="GM68" t="str">
        <v>62484 - Courty Appted Atty - Other allowable Exp Capital</v>
      </c>
      <c r="GN68" t="str">
        <v>62485 - Ct. Appt. Ad-Iitem Full Guardianship</v>
      </c>
      <c r="GO68" t="str">
        <v>62486 - Court Appointed Advocates</v>
      </c>
      <c r="GP68" t="str">
        <v>62488 - Trial Expense Other Court Costs</v>
      </c>
      <c r="GQ68" t="str">
        <v>62491 - Transcripts of Proceedings</v>
      </c>
      <c r="GR68" t="str">
        <v>62492 - Mediators</v>
      </c>
      <c r="GS68" t="str">
        <v>62493 - Witness Fees</v>
      </c>
      <c r="GT68" t="str">
        <v>62494 - Expenses -Visiting Judges &amp; CT Reporters</v>
      </c>
      <c r="GU68" t="str">
        <v>62495 - Attorney Pro Tem</v>
      </c>
      <c r="GV68" t="str">
        <v>62496 - Appraisal District Share</v>
      </c>
      <c r="GW68" t="str">
        <v>62497 - Expert Testimony - Non PSYCH</v>
      </c>
      <c r="GX68" t="str">
        <v>62498 - Expert Testimony - Psych</v>
      </c>
      <c r="GY68" t="str">
        <v>62499 - Expert Testimony - Non Psych Capital</v>
      </c>
      <c r="GZ68" t="str">
        <v>62500 - Expert Testimony - PD</v>
      </c>
      <c r="HA68" t="str">
        <v>62501 - Expert Testimony - Psych Capital</v>
      </c>
      <c r="HB68" t="str">
        <v>62502 - Capital Public Defender Expert Witness</v>
      </c>
      <c r="HC68" t="str">
        <v>62505 - Investigator - Capital</v>
      </c>
      <c r="HD68" t="str">
        <v>62510 - Ammunition/Explosives</v>
      </c>
      <c r="HE68" t="str">
        <v>62520 - Crime Scene Supplies</v>
      </c>
      <c r="HF68" t="str">
        <v>62530 - Law Enforcement Badges</v>
      </c>
      <c r="HG68" t="str">
        <v>62535 - Bulletproof Vests</v>
      </c>
      <c r="HH68" t="str">
        <v>62540 - Groceries</v>
      </c>
      <c r="HI68" t="str">
        <v>62543 - Vehicles Insurance</v>
      </c>
      <c r="HJ68" t="str">
        <v>62544 - Other</v>
      </c>
      <c r="HK68" t="str">
        <v>62545 - Household Utensils</v>
      </c>
      <c r="HL68" t="str">
        <v>62550 - Kitchen Supplies</v>
      </c>
      <c r="HM68" t="str">
        <v>62555 - Detention Supplies</v>
      </c>
      <c r="HN68" t="str">
        <v>62556 - Personal Care Toiletries</v>
      </c>
      <c r="HO68" t="str">
        <v>62560 - Land-Open Spaces and PW</v>
      </c>
      <c r="HP68" t="str">
        <v>62565 - Citi Lead Projects - Public Wks</v>
      </c>
      <c r="HQ68" t="str">
        <v>62567 - Professional Services</v>
      </c>
      <c r="HR68" t="str">
        <v>62568 - R O W</v>
      </c>
      <c r="HS68" t="str">
        <v>62569 - Land Improvment- Highways and Streets</v>
      </c>
      <c r="HT68" t="str">
        <v>62570 - Construction</v>
      </c>
      <c r="HU68" t="str">
        <v>62571 - Special Commissioners</v>
      </c>
      <c r="HV68" t="str">
        <v>62575 - Clothing  &amp;  Bedding</v>
      </c>
      <c r="HW68" t="str">
        <v>62580 - Reserve Deputy Bond</v>
      </c>
      <c r="HX68" t="str">
        <v>62585 - Informant Fees</v>
      </c>
      <c r="HY68" t="str">
        <v>62590 - County Auto Maintenance</v>
      </c>
      <c r="HZ68" t="str">
        <v>62595 - Vehicle Emissions Repairs</v>
      </c>
      <c r="IA68" t="str">
        <v>62610 - Auto Parts &amp; Supplies</v>
      </c>
      <c r="IB68" t="str">
        <v>62620 - Towing / Road Service</v>
      </c>
      <c r="IC68" t="str">
        <v>62630 - Radio Parts &amp; Supplies</v>
      </c>
      <c r="ID68" t="str">
        <v>62635 - Materials and Supplies</v>
      </c>
      <c r="IE68" t="str">
        <v>62640 - Maintenance/Labor on Building/Office Equipment</v>
      </c>
      <c r="IF68" t="str">
        <v>62650 - Special Equipment Maintenance</v>
      </c>
      <c r="IG68" t="str">
        <v>62660 - Computer Maintenance (Non Contractual)</v>
      </c>
      <c r="IH68" t="str">
        <v>62670 - Maintenance</v>
      </c>
      <c r="II68" t="str">
        <v>62680 - Building Material</v>
      </c>
      <c r="IJ68" t="str">
        <v>62690 - Hardware &amp; Electrical Supplies</v>
      </c>
      <c r="IK68" t="str">
        <v>62710 - Plumbing Supplies</v>
      </c>
      <c r="IL68" t="str">
        <v>62720 - Janitorial Supplies</v>
      </c>
      <c r="IM68" t="str">
        <v>62730 - Small Tools</v>
      </c>
      <c r="IN68" t="str">
        <v>62740 - Painting Supplies</v>
      </c>
      <c r="IO68" t="str">
        <v>62750 - Welding Supplies</v>
      </c>
      <c r="IP68" t="str">
        <v>62760 - Ground Maintenance</v>
      </c>
      <c r="IQ68" t="str">
        <v>62770 - Extermination/Fumigation</v>
      </c>
      <c r="IR68" t="str">
        <v>62810 - Groceries-Other</v>
      </c>
      <c r="IS68" t="str">
        <v>62815 - Jury Room Supplies</v>
      </c>
      <c r="IT68" t="str">
        <v>62818 - FM-Minor Building Alterations</v>
      </c>
      <c r="IU68" t="str">
        <v>62820 - Agricultural Supplies</v>
      </c>
      <c r="IV68" t="str">
        <v>62825 - Animal &amp; Livestock Feed &amp; Supplies</v>
      </c>
      <c r="IW68" t="str">
        <v>62830 - Animal Disposal</v>
      </c>
      <c r="IX68" t="str">
        <v>62835 - Autopsy Supplies</v>
      </c>
      <c r="IY68" t="str">
        <v>62840 - Laboratory Supplies</v>
      </c>
      <c r="IZ68" t="str">
        <v>62845 - Chemicals</v>
      </c>
      <c r="JA68" t="str">
        <v>62846 - Cylinder Gases</v>
      </c>
      <c r="JB68" t="str">
        <v>62847 - Drafting /Survey Supplies</v>
      </c>
      <c r="JC68" t="str">
        <v>62860 - FM-ADA Improvements</v>
      </c>
      <c r="JD68" t="str">
        <v>62861 - FM-Flooring updates</v>
      </c>
      <c r="JE68" t="str">
        <v>62862 - FM-Environmental Remediation</v>
      </c>
      <c r="JF68" t="str">
        <v>62863 - FM-HVAC Repair</v>
      </c>
      <c r="JG68" t="str">
        <v>62864 - FM-Minor Building Alterations</v>
      </c>
      <c r="JH68" t="str">
        <v>62865 - FM-Landscaping</v>
      </c>
      <c r="JI68" t="str">
        <v>62866 - FM-ADA Improvements</v>
      </c>
      <c r="JJ68" t="str">
        <v>62867 - FM-Lighting</v>
      </c>
      <c r="JK68" t="str">
        <v>62868 - FM-Other Facility Expense</v>
      </c>
      <c r="JL68" t="str">
        <v>62869 - FM-Fire Alarm&amp; Smoke Detectors</v>
      </c>
      <c r="JM68" t="str">
        <v>62871 - FM-Other Facility Expense</v>
      </c>
      <c r="JN68" t="str">
        <v>62872 - FM-Parking Program</v>
      </c>
      <c r="JO68" t="str">
        <v>62873 - FM-Emergency Management System</v>
      </c>
      <c r="JP68" t="str">
        <v>62874 - FM-Electrical</v>
      </c>
      <c r="JQ68" t="str">
        <v>62875 - FM-Plumbing</v>
      </c>
      <c r="JR68" t="str">
        <v>62876 - FM-Elevators</v>
      </c>
      <c r="JS68" t="str">
        <v>62880 - Election Supplies</v>
      </c>
      <c r="JT68" t="str">
        <v>62890 - Voting Machine Supplies</v>
      </c>
      <c r="JU68" t="str">
        <v>62910 - Voting Machine Transportation</v>
      </c>
      <c r="JV68" t="str">
        <v>62920 - Drug &amp; Medical Supplies</v>
      </c>
      <c r="JW68" t="str">
        <v>62930 - Photo Supplies</v>
      </c>
      <c r="JX68" t="str">
        <v>62935 - Two-Way Radios</v>
      </c>
      <c r="JY68" t="str">
        <v>62940 - Laundry &amp; Cleaning Supplies</v>
      </c>
      <c r="JZ68" t="str">
        <v>62950 - Books &amp; Supplements</v>
      </c>
      <c r="KA68" t="str">
        <v>62960 - Training Supplies</v>
      </c>
      <c r="KB68" t="str">
        <v>62970 - Uniforms</v>
      </c>
      <c r="KC68" t="str">
        <v>62975 - Payment Old Cancelled Warrants</v>
      </c>
      <c r="KD68" t="str">
        <v>62980 - Auto Expense - Incidental</v>
      </c>
      <c r="KE68" t="str">
        <v>62990 - Special Allocation - Welfare Dept.</v>
      </c>
      <c r="KF68" t="str">
        <v>62995 - Lease Expenses</v>
      </c>
      <c r="KG68" t="str">
        <v>63101 - GT6112-Substitute Teacher Salaries</v>
      </c>
      <c r="KH68" t="str">
        <v>63102 - GT6119-Teachers and Other Prof</v>
      </c>
      <c r="KI68" t="str">
        <v>63103 - GT6121-Extra Duty Pay /Overtime</v>
      </c>
      <c r="KJ68" t="str">
        <v>63104 - GT6129-Support Salaries</v>
      </c>
      <c r="KK68" t="str">
        <v>63105 - GT6141-Social Security / Medic</v>
      </c>
      <c r="KL68" t="str">
        <v>63106 - GT6142-Group Health and Life I</v>
      </c>
      <c r="KM68" t="str">
        <v>63107 - GT6143-Workers Compensation</v>
      </c>
      <c r="KN68" t="str">
        <v>63108 - GT6145-Unemployment Compensation</v>
      </c>
      <c r="KO68" t="str">
        <v>63109 - GT6146-Teacher Retirement / TR</v>
      </c>
      <c r="KP68" t="str">
        <v>63110 - GT6200-No Description</v>
      </c>
      <c r="KQ68" t="str">
        <v>63111 - GT6211-Legal Services</v>
      </c>
      <c r="KR68" t="str">
        <v>63112 - GT6212-Audit Services</v>
      </c>
      <c r="KS68" t="str">
        <v>63113 - GT6239-Education Service Center</v>
      </c>
      <c r="KT68" t="str">
        <v>63114 - GT6249-Maintenance and Repair</v>
      </c>
      <c r="KU68" t="str">
        <v>63115 - GT6259-Utilities</v>
      </c>
      <c r="KV68" t="str">
        <v>63116 - GT6269-Rentals - Operating Lea</v>
      </c>
      <c r="KW68" t="str">
        <v>63117 - GT6299-No Description</v>
      </c>
      <c r="KX68" t="str">
        <v>63118 - GT6319-Supplies for Maintenanc</v>
      </c>
      <c r="KY68" t="str">
        <v>63119 - GT6321-Textbooks</v>
      </c>
      <c r="KZ68" t="str">
        <v>63120 - GT6329-No Description</v>
      </c>
      <c r="LA68" t="str">
        <v>63121 - GT6339-Testing Materials</v>
      </c>
      <c r="LB68" t="str">
        <v>63122 - GT6399-Supplies and Materials</v>
      </c>
      <c r="LC68" t="str">
        <v>63123 - GT6411-Employee Travel</v>
      </c>
      <c r="LD68" t="str">
        <v>63124 - GT6429-Insurance Cost</v>
      </c>
      <c r="LE68" t="str">
        <v>63125 - GT6494-No Description</v>
      </c>
      <c r="LF68" t="str">
        <v>63126 - GT6499-Fees, Dues and Other Ex</v>
      </c>
      <c r="LG68" t="str">
        <v>67520 - Interest Payment</v>
      </c>
      <c r="LH68" t="str">
        <v>67525 - Premium &amp; Discount Amortization - Debt</v>
      </c>
      <c r="LI68" t="str">
        <v>67530 - Principal Payment</v>
      </c>
      <c r="LJ68" t="str">
        <v>67532 - Debt Issuance Costs</v>
      </c>
      <c r="LK68" t="str">
        <v>67535 - Deferred Debt Issuance Amortization</v>
      </c>
      <c r="LL68" t="str">
        <v>68001 - Property - Budget Only</v>
      </c>
      <c r="LM68" t="str">
        <v>68010 - Engineering &amp; Design ( Other than CMAQ)</v>
      </c>
      <c r="LN68" t="str">
        <v>68011 - Capital Outlay Other</v>
      </c>
      <c r="LO68" t="str">
        <v>68020 - Professional/Consultant Fees</v>
      </c>
      <c r="LP68" t="str">
        <v>68050 - Administrative Costs- Property</v>
      </c>
      <c r="LQ68" t="str">
        <v>68110 - Land - DO NOT USE</v>
      </c>
      <c r="LR68" t="str">
        <v>68111 - Land-NEW</v>
      </c>
      <c r="LS68" t="str">
        <v>68115 - Land Improvements</v>
      </c>
      <c r="LT68" t="str">
        <v>68116 - Land Improvements-NEW</v>
      </c>
      <c r="LU68" t="str">
        <v>68120 - Buildings</v>
      </c>
      <c r="LV68" t="str">
        <v>68121 - Building Reno - 20 year</v>
      </c>
      <c r="LW68" t="str">
        <v>68130 - Building Improvements</v>
      </c>
      <c r="LX68" t="str">
        <v>68131 - Tenant Build Out - Leasehold</v>
      </c>
      <c r="LY68" t="str">
        <v>68132 - Major Elevator Improvements</v>
      </c>
      <c r="LZ68" t="str">
        <v>68136 - Capx Temp Buildings</v>
      </c>
      <c r="MA68" t="str">
        <v>68141 - R-O-W - Land</v>
      </c>
      <c r="MB68" t="str">
        <v>68144 - R-O-W - Appraisers Fees</v>
      </c>
      <c r="MC68" t="str">
        <v>68147 - R-O-W - Title Expense</v>
      </c>
      <c r="MD68" t="str">
        <v>68149 - R-O-W - Sole Expense of State</v>
      </c>
      <c r="ME68" t="str">
        <v>68180 - Property Inspection</v>
      </c>
      <c r="MF68" t="str">
        <v>68185 - Archeological Survey</v>
      </c>
      <c r="MG68" t="str">
        <v>68190 - Architects Fees</v>
      </c>
      <c r="MH68" t="str">
        <v>68210 - Construction in Progress_A08210</v>
      </c>
      <c r="MI68" t="str">
        <v>68293 - Computer Hardware - Non capital outlay</v>
      </c>
      <c r="MJ68" t="str">
        <v>68294 - Computer Software As A Service - Not capitallized</v>
      </c>
      <c r="MK68" t="str">
        <v>68295 - Software Purchase - Non CAP</v>
      </c>
      <c r="ML68" t="str">
        <v>68311 - Roads</v>
      </c>
      <c r="MM68" t="str">
        <v>68312 - Bridges</v>
      </c>
      <c r="MN68" t="str">
        <v>68314 - Quality Control - Roads &amp; Bridge</v>
      </c>
      <c r="MO68" t="str">
        <v>68318 - Capital exp-cities</v>
      </c>
      <c r="MP68" t="str">
        <v>68319 - Capital - Contra (Reimbursement from Cities</v>
      </c>
      <c r="MQ68" t="str">
        <v>68330 - Curb, Gutter, &amp; Drainage</v>
      </c>
      <c r="MR68" t="str">
        <v>68399 - Capital-contra-cities</v>
      </c>
      <c r="MS68" t="str">
        <v>68410 - Furniture &amp; Equipment</v>
      </c>
      <c r="MT68" t="str">
        <v>68414 - Office Equipment</v>
      </c>
      <c r="MU68" t="str">
        <v>68415 - Equipment, Fixed Assets</v>
      </c>
      <c r="MV68" t="str">
        <v>68416 - Medical Equipment</v>
      </c>
      <c r="MW68" t="str">
        <v>68417 - Telephone Equipment</v>
      </c>
      <c r="MX68" t="str">
        <v>68418 - General Equipment</v>
      </c>
      <c r="MY68" t="str">
        <v>68419 - Laundry Equipment</v>
      </c>
      <c r="MZ68" t="str">
        <v>68520 - Telecommunication Equipment</v>
      </c>
      <c r="NA68" t="str">
        <v>68530 - Law Library Books (Complete Se</v>
      </c>
      <c r="NB68" t="str">
        <v>68610 - Special Equipment Maintenance</v>
      </c>
      <c r="NC68" t="str">
        <v>68615 - Road Construction Equipment</v>
      </c>
      <c r="ND68" t="str">
        <v>68616 - Laboratory Equipment</v>
      </c>
      <c r="NE68" t="str">
        <v>68620 - Vehicles</v>
      </c>
      <c r="NF68" t="str">
        <v>68621 - Electric Vehicles</v>
      </c>
      <c r="NG68" t="str">
        <v>68625 - Trucks</v>
      </c>
      <c r="NH68" t="str">
        <v>68630 - Computer Hardware</v>
      </c>
      <c r="NI68" t="str">
        <v>68639 - Software - Other Exp</v>
      </c>
      <c r="NJ68" t="str">
        <v>68640 - Computer Software over $10000</v>
      </c>
      <c r="NK68" t="str">
        <v>68641 - Software Dev, Imp, Cons Fees</v>
      </c>
      <c r="NL68" t="str">
        <v>68642 - Leases NonCapitalized F196 only</v>
      </c>
      <c r="NM68" t="str">
        <v>68643 - Capital Leases</v>
      </c>
      <c r="NN68" t="str">
        <v>68708 - Property - Traffic Signs</v>
      </c>
      <c r="NO68" t="str">
        <v>68713 - Property - Kitchen Equipment</v>
      </c>
      <c r="NP68" t="str">
        <v>68801 - Flooring Updates</v>
      </c>
      <c r="NQ68" t="str">
        <v>68803 - FM-Electrical</v>
      </c>
      <c r="NR68" t="str">
        <v>68806 - FM-Energy Management system</v>
      </c>
      <c r="NS68" t="str">
        <v>68809 - FM-Environmental Remediation</v>
      </c>
      <c r="NT68" t="str">
        <v>68812 - FM-Fire Alarm&amp; Smoke Detectors</v>
      </c>
      <c r="NU68" t="str">
        <v>68815 - FM-HVAC Repair</v>
      </c>
      <c r="NV68" t="str">
        <v>68818 - FM-Minor building alterations</v>
      </c>
      <c r="NW68" t="str">
        <v>68821 - FM-Painting</v>
      </c>
      <c r="NX68" t="str">
        <v>68824 - FM-Parking Program</v>
      </c>
      <c r="NY68" t="str">
        <v>68827 - FM_Plumbing</v>
      </c>
      <c r="NZ68" t="str">
        <v>68830 - FM-Roofing</v>
      </c>
      <c r="OA68" t="str">
        <v>68833 - Telcom</v>
      </c>
      <c r="OB68" t="str">
        <v>68836 - FM-Waterproofing</v>
      </c>
      <c r="OC68" t="str">
        <v>68839 - FM-Windows</v>
      </c>
      <c r="OD68" t="str">
        <v>68842 - FM-Landscaping</v>
      </c>
      <c r="OE68" t="str">
        <v>68845 - FM-ADA Improvements</v>
      </c>
      <c r="OF68" t="str">
        <v>68851 - FM-Lighting</v>
      </c>
      <c r="OG68" t="str">
        <v>68871 - FM-Other Facility Expense</v>
      </c>
      <c r="OH68" t="str">
        <v>68950 - Depreciation</v>
      </c>
      <c r="OI68" t="str">
        <v xml:space="preserve">68951 - Amortization </v>
      </c>
      <c r="OJ68" t="str">
        <v>68955 - Depreciation Adjustment - FA</v>
      </c>
      <c r="OK68" t="str">
        <v>68960 - Gain/Loss - NBV - FA</v>
      </c>
      <c r="OL68" t="str">
        <v>68961 - Cost of Removal Gain/Loss</v>
      </c>
      <c r="OM68" t="str">
        <v>69305 - Retiree-Health</v>
      </c>
      <c r="ON68" t="str">
        <v>69310 - W. Comp. Admin. Fee Expenses</v>
      </c>
      <c r="OO68" t="str">
        <v>69315 - Prescriptions</v>
      </c>
      <c r="OP68" t="str">
        <v>69320 - Administrative Fees-INS TRUST</v>
      </c>
      <c r="OQ68" t="str">
        <v>69325 - Trust - Section 125 Flex Claims</v>
      </c>
      <c r="OR68" t="str">
        <v>69330 - Trust - Optumhealth Bank</v>
      </c>
      <c r="OS68" t="str">
        <v>69335 - Trust - Miscellaneous Expenses</v>
      </c>
      <c r="OT68" t="str">
        <v>69340 - North Texas Alliance</v>
      </c>
      <c r="OU68" t="str">
        <v>69345 - Trust - Texas Health Choice</v>
      </c>
      <c r="OV68" t="str">
        <v>69350 - Trust - Safeguard Dental</v>
      </c>
      <c r="OW68" t="str">
        <v>69355 - Trust-Mental Health Network services</v>
      </c>
      <c r="OX68" t="str">
        <v>69360 - Trust - Refunds Medical Payments</v>
      </c>
      <c r="OY68" t="str">
        <v>69365 - Affordalbe Care ACT</v>
      </c>
      <c r="OZ68" t="str">
        <v>69370 - Special &amp; Trust Disbursements</v>
      </c>
      <c r="PA68" t="str">
        <v>69375 - ISF-Workers Comp Expenses</v>
      </c>
    </row>
    <row r="69" spans="1:417" x14ac:dyDescent="0.25">
      <c r="A69" t="str" cm="1">
        <f t="array" ref="A69:PA69">TRANSPOSE(_xlfn._xlws.SORT(_xlfn._xlws.FILTER(TableAccount[Account List],ISNUMBER(SEARCH(Travel!Z70,TableAccount[Account List])))))</f>
        <v>61010 - Salaries - Official</v>
      </c>
      <c r="B69" t="str">
        <v>61011 - District Court Judges(Tex. Govt. Code Sec. 659.012(a)(1))</v>
      </c>
      <c r="C69" t="str">
        <v>61012 - Court of Appeals Justices(Tex. Govt. Code Sec. 659.012(a)(2))</v>
      </c>
      <c r="D69" t="str">
        <v>61013 - Supreme Court Justices &amp; Court of Criminal Appeals Judges(Tex. Govt. Code Sec. 659.012(a)(3))</v>
      </c>
      <c r="E69" t="str">
        <v>61014 - County Court at Law Judges (Tex. Govt. Code Sec. 25.0005)</v>
      </c>
      <c r="F69" t="str">
        <v>61015 - Probate Court Judges(Tex. Govt. Code Sec. 25.0023)</v>
      </c>
      <c r="G69" t="str">
        <v>61016 - Appointed Directors</v>
      </c>
      <c r="H69" t="str">
        <v>61020 - Salaries - Assistant</v>
      </c>
      <c r="I69" t="str">
        <v>61025 - Supplemental Pay</v>
      </c>
      <c r="J69" t="str">
        <v>61030 - Salaries - Court Coordinators</v>
      </c>
      <c r="K69" t="str">
        <v>61040 - Salaries - Court Reporters</v>
      </c>
      <c r="L69" t="str">
        <v>61050 - Salaries - Overtime</v>
      </c>
      <c r="M69" t="str">
        <v>61060 - Salaries - Extra Help</v>
      </c>
      <c r="N69" t="str">
        <v>61061 - Salaries - Part-time Regular</v>
      </c>
      <c r="O69" t="str">
        <v>61062 - Salaries - Part-time Temporary</v>
      </c>
      <c r="P69" t="str">
        <v>61070 - Automobile Allowance</v>
      </c>
      <c r="Q69" t="str">
        <v>61080 - Mileage Reimbursement</v>
      </c>
      <c r="R69" t="str">
        <v>61090 - Salary Lag Account</v>
      </c>
      <c r="S69" t="str">
        <v>61110 - Social Security</v>
      </c>
      <c r="T69" t="str">
        <v>61111 - FICA_A01111</v>
      </c>
      <c r="U69" t="str">
        <v>61112 - Medicare_A01112</v>
      </c>
      <c r="V69" t="str">
        <v>61113 - PARS</v>
      </c>
      <c r="W69" t="str">
        <v>61120 - Sick Leave Payoff</v>
      </c>
      <c r="X69" t="str">
        <v>61140 - Insurance -Employer</v>
      </c>
      <c r="Y69" t="str">
        <v>61150 - Fringe Benefits Retirement-Employer</v>
      </c>
      <c r="Z69" t="str">
        <v>61160 - Unemployment Insurance</v>
      </c>
      <c r="AA69" t="str">
        <v>61190 - Workers Compensation- County</v>
      </c>
      <c r="AB69" t="str">
        <v>62001 - Operating - Budget Only</v>
      </c>
      <c r="AC69" t="str">
        <v>62010 - Advertising</v>
      </c>
      <c r="AD69" t="str">
        <v>62011 - Classified Advertising</v>
      </c>
      <c r="AE69" t="str">
        <v>62012 - Advertisement for Bids</v>
      </c>
      <c r="AF69" t="str">
        <v>62013 - Legal Notices</v>
      </c>
      <c r="AG69" t="str">
        <v>62014 - Other</v>
      </c>
      <c r="AH69" t="str">
        <v>62015 - Forfeiture Disbursements</v>
      </c>
      <c r="AI69" t="str">
        <v>62021 - Truck  Rental</v>
      </c>
      <c r="AJ69" t="str">
        <v>62022 - Equipment Rental</v>
      </c>
      <c r="AK69" t="str">
        <v>62023 - Building Rental</v>
      </c>
      <c r="AL69" t="str">
        <v>62024 - Other  Rental</v>
      </c>
      <c r="AM69" t="str">
        <v>62025 - Voting Machine Rental</v>
      </c>
      <c r="AN69" t="str">
        <v>62026 - Business Travel</v>
      </c>
      <c r="AO69" t="str">
        <v>62027 - Conference Travel</v>
      </c>
      <c r="AP69" t="str">
        <v>62028 - Legislative Travel</v>
      </c>
      <c r="AQ69" t="str">
        <v>62029 - Recruiting Travel</v>
      </c>
      <c r="AR69" t="str">
        <v>62030 - Administrative Expense</v>
      </c>
      <c r="AS69" t="str">
        <v>62031 - Administrative Expense Contra</v>
      </c>
      <c r="AT69" t="str">
        <v>62035 - Late Fees/Finance Charges</v>
      </c>
      <c r="AU69" t="str">
        <v>62036 - Day Treatment Program</v>
      </c>
      <c r="AV69" t="str">
        <v>62037 - Electronic Monitoring</v>
      </c>
      <c r="AW69" t="str">
        <v>62038 - Juvenile Groceries</v>
      </c>
      <c r="AX69" t="str">
        <v>62039 - Emergency Foster Care</v>
      </c>
      <c r="AY69" t="str">
        <v>62040 - Emergency Food Assistance</v>
      </c>
      <c r="AZ69" t="str">
        <v>62041 - Emergency Medical Assistance</v>
      </c>
      <c r="BA69" t="str">
        <v>62042 - School/Recreation Expense</v>
      </c>
      <c r="BB69" t="str">
        <v>62043 - Residential Placement</v>
      </c>
      <c r="BC69" t="str">
        <v>62044 - Medical Expenses</v>
      </c>
      <c r="BD69" t="str">
        <v>62050 - Conference/Staff Development Expense</v>
      </c>
      <c r="BE69" t="str">
        <v>62080 - Dues &amp; Subscriptions</v>
      </c>
      <c r="BF69" t="str">
        <v>62081 - Organizational Dues</v>
      </c>
      <c r="BG69" t="str">
        <v>62082 - Subscriptions</v>
      </c>
      <c r="BH69" t="str">
        <v>62083 - Refunds</v>
      </c>
      <c r="BI69" t="str">
        <v>62084 - Reporting Vital Statistics</v>
      </c>
      <c r="BJ69" t="str">
        <v>62090 - Property Less than $5000</v>
      </c>
      <c r="BK69" t="str">
        <v>62093 - Computer Hardware less than $5000</v>
      </c>
      <c r="BL69" t="str">
        <v>62094 - Software as a service</v>
      </c>
      <c r="BM69" t="str">
        <v>62095 - Computer Software</v>
      </c>
      <c r="BN69" t="str">
        <v>62097 - Radios less than $5000 (8/30/01)</v>
      </c>
      <c r="BO69" t="str">
        <v>62098 - Weapons - Guns, Rifles</v>
      </c>
      <c r="BP69" t="str">
        <v>62125 - Questioned Cost Reimbursement</v>
      </c>
      <c r="BQ69" t="str">
        <v>62136 - Court Appointed Interpreter</v>
      </c>
      <c r="BR69" t="str">
        <v>62140 - Transportation Assistance</v>
      </c>
      <c r="BS69" t="str">
        <v>62150 - License &amp; Permit Fees</v>
      </c>
      <c r="BT69" t="str">
        <v>62151 - Rental Assistance- Emergency</v>
      </c>
      <c r="BU69" t="str">
        <v>62152 - Rental Assistance - Long Term</v>
      </c>
      <c r="BV69" t="str">
        <v>62153 - Rental Assistance - Client ERAP</v>
      </c>
      <c r="BW69" t="str">
        <v>62154 - Furnishings Assistance</v>
      </c>
      <c r="BX69" t="str">
        <v>62155 - Juror Housing &amp; Meals</v>
      </c>
      <c r="BY69" t="str">
        <v>62156 - Notary /Bonds Fees</v>
      </c>
      <c r="BZ69" t="str">
        <v>62157 - Rental Assistance - Portability Vouchers</v>
      </c>
      <c r="CA69" t="str">
        <v>62160 - Office Supplies</v>
      </c>
      <c r="CB69" t="str">
        <v>62170 - Postage</v>
      </c>
      <c r="CC69" t="str">
        <v>62175 - Printing / Imaging Expense</v>
      </c>
      <c r="CD69" t="str">
        <v>62179 - Water/Sewer/Garbage</v>
      </c>
      <c r="CE69" t="str">
        <v>62180 - Emergency Assistance</v>
      </c>
      <c r="CF69" t="str">
        <v>62181 - Utilities Assistance - Elderly</v>
      </c>
      <c r="CG69" t="str">
        <v>62182 - Utilities Assistance - Emergency</v>
      </c>
      <c r="CH69" t="str">
        <v>62183 - Utilities Assistance - Co Payment</v>
      </c>
      <c r="CI69" t="str">
        <v>62184 - Utilities Assistance - Mortgage</v>
      </c>
      <c r="CJ69" t="str">
        <v>62185 - Utitlities Assitance - ERAP Client</v>
      </c>
      <c r="CK69" t="str">
        <v>62186 - Utilities Assistance</v>
      </c>
      <c r="CL69" t="str">
        <v>62187 - Utilities</v>
      </c>
      <c r="CM69" t="str">
        <v>62188 - Print Shop Expenses</v>
      </c>
      <c r="CN69" t="str">
        <v>62189 - Publications</v>
      </c>
      <c r="CO69" t="str">
        <v>62190 - Testing Expense</v>
      </c>
      <c r="CP69" t="str">
        <v>62191 - Mortgage Assistance</v>
      </c>
      <c r="CQ69" t="str">
        <v>62192 - Transportation Assistance</v>
      </c>
      <c r="CR69" t="str">
        <v>62195 - Other Miscellaneous</v>
      </c>
      <c r="CS69" t="str">
        <v>62200 - Engineering</v>
      </c>
      <c r="CT69" t="str">
        <v>62210 - Shipping &amp; Handing (Freight)</v>
      </c>
      <c r="CU69" t="str">
        <v>62211 - Telephones</v>
      </c>
      <c r="CV69" t="str">
        <v>62212 - Cellular Phones</v>
      </c>
      <c r="CW69" t="str">
        <v>62213 - Pagers</v>
      </c>
      <c r="CX69" t="str">
        <v>62214 - Internet Access</v>
      </c>
      <c r="CY69" t="str">
        <v>62215 - Telecom maintenance and repair</v>
      </c>
      <c r="CZ69" t="str">
        <v>62216 - Telecom contracts</v>
      </c>
      <c r="DA69" t="str">
        <v>62217 - Telecommunications</v>
      </c>
      <c r="DB69" t="str">
        <v>62218 - Telephone Reimbursement</v>
      </c>
      <c r="DC69" t="str">
        <v>62219 - Long Distance</v>
      </c>
      <c r="DD69" t="str">
        <v>62221 - Financial &amp; Audit</v>
      </c>
      <c r="DE69" t="str">
        <v>62222 - Sign Painting &amp; Lettering</v>
      </c>
      <c r="DF69" t="str">
        <v>62223 - Medical Services</v>
      </c>
      <c r="DG69" t="str">
        <v>62225 - Other Professional Fees</v>
      </c>
      <c r="DH69" t="str">
        <v>62226 - Professional Fees - Sub-Recipients</v>
      </c>
      <c r="DI69" t="str">
        <v>62227 - Collection Fees - Linebarger</v>
      </c>
      <c r="DJ69" t="str">
        <v>62228 - Judical Region - Local Issue</v>
      </c>
      <c r="DK69" t="str">
        <v>62229 - Contra - Reimbursement from Ci</v>
      </c>
      <c r="DL69" t="str">
        <v>62235 - DDA - Spendable Balance</v>
      </c>
      <c r="DM69" t="str">
        <v>62240 - Incentives- Participants</v>
      </c>
      <c r="DN69" t="str">
        <v>62250 - Incentives- Grants</v>
      </c>
      <c r="DO69" t="str">
        <v>62254 - Lumber</v>
      </c>
      <c r="DP69" t="str">
        <v>62255 - Steel &amp; Iron</v>
      </c>
      <c r="DQ69" t="str">
        <v>62256 - Concrete Pipes</v>
      </c>
      <c r="DR69" t="str">
        <v>62257 - Sand</v>
      </c>
      <c r="DS69" t="str">
        <v>62258 - Chat</v>
      </c>
      <c r="DT69" t="str">
        <v>62259 - Liquid Asphalt</v>
      </c>
      <c r="DU69" t="str">
        <v>62260 - Asphalt Plant Mix</v>
      </c>
      <c r="DV69" t="str">
        <v>62261 - Cement Slurry</v>
      </c>
      <c r="DW69" t="str">
        <v>62262 - Road Gravel</v>
      </c>
      <c r="DX69" t="str">
        <v>62263 - Hazardous Waste Disposal</v>
      </c>
      <c r="DY69" t="str">
        <v>62264 - Waste Disposal</v>
      </c>
      <c r="DZ69" t="str">
        <v>62265 - Trash / Litter Removal</v>
      </c>
      <c r="EA69" t="str">
        <v>62266 - Cement Sacrete</v>
      </c>
      <c r="EB69" t="str">
        <v>62267 - Signage</v>
      </c>
      <c r="EC69" t="str">
        <v>62268 - Surety Bonds</v>
      </c>
      <c r="ED69" t="str">
        <v>62269 - Death/Burial Expense</v>
      </c>
      <c r="EE69" t="str">
        <v>62270 - Line Stabilizer</v>
      </c>
      <c r="EF69" t="str">
        <v>62271 - Delivery Service</v>
      </c>
      <c r="EG69" t="str">
        <v>62275 - Usage Equipment</v>
      </c>
      <c r="EH69" t="str">
        <v>62280 - Usage Materials/Burdened</v>
      </c>
      <c r="EI69" t="str">
        <v>62285 - Fuel</v>
      </c>
      <c r="EJ69" t="str">
        <v>62310 - Petit Jury</v>
      </c>
      <c r="EK69" t="str">
        <v>62320 - Grand Jury</v>
      </c>
      <c r="EL69" t="str">
        <v>62330 - Visiting Judges</v>
      </c>
      <c r="EM69" t="str">
        <v>62340 - Visiting Court Reporters</v>
      </c>
      <c r="EN69" t="str">
        <v>62350 - Election Workers</v>
      </c>
      <c r="EO69" t="str">
        <v>62351 - DCCCD  Fitness Center</v>
      </c>
      <c r="EP69" t="str">
        <v>62352 - Room &amp; Board</v>
      </c>
      <c r="EQ69" t="str">
        <v>62353 - Cable Television</v>
      </c>
      <c r="ER69" t="str">
        <v>62354 - Relocation Expense</v>
      </c>
      <c r="ES69" t="str">
        <v>62355 - Miscellaneous Reimbursables</v>
      </c>
      <c r="ET69" t="str">
        <v>62356 - Maintenance Contracts</v>
      </c>
      <c r="EU69" t="str">
        <v>62357 - CPS Contracts</v>
      </c>
      <c r="EV69" t="str">
        <v>62358 - General Liability</v>
      </c>
      <c r="EW69" t="str">
        <v>62359 - Property Insurance</v>
      </c>
      <c r="EX69" t="str">
        <v>62360 - Insurance</v>
      </c>
      <c r="EY69" t="str">
        <v>62361 - Data Processing Contract</v>
      </c>
      <c r="EZ69" t="str">
        <v>62362 - Workers Comp (Courtesy Patrol)</v>
      </c>
      <c r="FA69" t="str">
        <v>62363 - Fire Fighting</v>
      </c>
      <c r="FB69" t="str">
        <v>62364 - Claims Against County</v>
      </c>
      <c r="FC69" t="str">
        <v>62365 - Janitorial Service -Contractual</v>
      </c>
      <c r="FD69" t="str">
        <v>62366 - Records Management Contracts</v>
      </c>
      <c r="FE69" t="str">
        <v>62367 - Other Contractual Services</v>
      </c>
      <c r="FF69" t="str">
        <v>62368 - Water Improvements - CDBG</v>
      </c>
      <c r="FG69" t="str">
        <v>62369 - Streets/Sidewalks - CDBG</v>
      </c>
      <c r="FH69" t="str">
        <v>62370 - Housing Reconstruction - CDBG</v>
      </c>
      <c r="FI69" t="str">
        <v>62371 - Transfer to State</v>
      </c>
      <c r="FJ69" t="str">
        <v>62372 - Indirect Costs</v>
      </c>
      <c r="FK69" t="str">
        <v>62373 - EMS Service</v>
      </c>
      <c r="FL69" t="str">
        <v>62374 - Mental Health State Contracts</v>
      </c>
      <c r="FM69" t="str">
        <v>62375 - Blight Removal/Demolition - CDBG</v>
      </c>
      <c r="FN69" t="str">
        <v>62376 - Housing Construction - CDBG</v>
      </c>
      <c r="FO69" t="str">
        <v>62377 - Building Improvements - CDBG</v>
      </c>
      <c r="FP69" t="str">
        <v>62378 - Sewer Improvements - CDBG</v>
      </c>
      <c r="FQ69" t="str">
        <v>62379 - Code Adminisstrator - CDBF</v>
      </c>
      <c r="FR69" t="str">
        <v>62405 - Tuition Reimbursement</v>
      </c>
      <c r="FS69" t="str">
        <v>62410 - Substitute Court Reporters</v>
      </c>
      <c r="FT69" t="str">
        <v>62430 - Consulting Fees</v>
      </c>
      <c r="FU69" t="str">
        <v>62440 - Classroom Training</v>
      </c>
      <c r="FV69" t="str">
        <v>62460 - Training Fees</v>
      </c>
      <c r="FW69" t="str">
        <v>62462 - Registration Fees - Training</v>
      </c>
      <c r="FX69" t="str">
        <v>62465 - Court Appointed Masters/Refere</v>
      </c>
      <c r="FY69" t="str">
        <v>62470 - Court Appted Atty - Other allowable Exp District Court</v>
      </c>
      <c r="FZ69" t="str">
        <v>62471 - Court Appted Atty - Other allowable Exp County Court</v>
      </c>
      <c r="GA69" t="str">
        <v>62472 - Court Appted Atty - Other allowable Exp Appeals</v>
      </c>
      <c r="GB69" t="str">
        <v>62473 - Court Appted Atty - Misdemeanor</v>
      </c>
      <c r="GC69" t="str">
        <v>62474 - Court Appted Atty - County Court Appeal</v>
      </c>
      <c r="GD69" t="str">
        <v>62475 - Court Appted Atty - Felony</v>
      </c>
      <c r="GE69" t="str">
        <v>62476 - Court Appted Atty - Captial Murder</v>
      </c>
      <c r="GF69" t="str">
        <v>62477 - Court Appted Atty - Writs</v>
      </c>
      <c r="GG69" t="str">
        <v>62478 - Court Appted Atty - Investigator</v>
      </c>
      <c r="GH69" t="str">
        <v>62479 - Court Appted Atty -Child Welfare</v>
      </c>
      <c r="GI69" t="str">
        <v>62480 - Court Appted Atty - Delinquency</v>
      </c>
      <c r="GJ69" t="str">
        <v>62481 - Court Appointed Atty. -   Death Penalty</v>
      </c>
      <c r="GK69" t="str">
        <v>62482 - Court Appted Atty - No Charges</v>
      </c>
      <c r="GL69" t="str">
        <v>62483 - Court Appted Atty - District Court Appeal</v>
      </c>
      <c r="GM69" t="str">
        <v>62484 - Courty Appted Atty - Other allowable Exp Capital</v>
      </c>
      <c r="GN69" t="str">
        <v>62485 - Ct. Appt. Ad-Iitem Full Guardianship</v>
      </c>
      <c r="GO69" t="str">
        <v>62486 - Court Appointed Advocates</v>
      </c>
      <c r="GP69" t="str">
        <v>62488 - Trial Expense Other Court Costs</v>
      </c>
      <c r="GQ69" t="str">
        <v>62491 - Transcripts of Proceedings</v>
      </c>
      <c r="GR69" t="str">
        <v>62492 - Mediators</v>
      </c>
      <c r="GS69" t="str">
        <v>62493 - Witness Fees</v>
      </c>
      <c r="GT69" t="str">
        <v>62494 - Expenses -Visiting Judges &amp; CT Reporters</v>
      </c>
      <c r="GU69" t="str">
        <v>62495 - Attorney Pro Tem</v>
      </c>
      <c r="GV69" t="str">
        <v>62496 - Appraisal District Share</v>
      </c>
      <c r="GW69" t="str">
        <v>62497 - Expert Testimony - Non PSYCH</v>
      </c>
      <c r="GX69" t="str">
        <v>62498 - Expert Testimony - Psych</v>
      </c>
      <c r="GY69" t="str">
        <v>62499 - Expert Testimony - Non Psych Capital</v>
      </c>
      <c r="GZ69" t="str">
        <v>62500 - Expert Testimony - PD</v>
      </c>
      <c r="HA69" t="str">
        <v>62501 - Expert Testimony - Psych Capital</v>
      </c>
      <c r="HB69" t="str">
        <v>62502 - Capital Public Defender Expert Witness</v>
      </c>
      <c r="HC69" t="str">
        <v>62505 - Investigator - Capital</v>
      </c>
      <c r="HD69" t="str">
        <v>62510 - Ammunition/Explosives</v>
      </c>
      <c r="HE69" t="str">
        <v>62520 - Crime Scene Supplies</v>
      </c>
      <c r="HF69" t="str">
        <v>62530 - Law Enforcement Badges</v>
      </c>
      <c r="HG69" t="str">
        <v>62535 - Bulletproof Vests</v>
      </c>
      <c r="HH69" t="str">
        <v>62540 - Groceries</v>
      </c>
      <c r="HI69" t="str">
        <v>62543 - Vehicles Insurance</v>
      </c>
      <c r="HJ69" t="str">
        <v>62544 - Other</v>
      </c>
      <c r="HK69" t="str">
        <v>62545 - Household Utensils</v>
      </c>
      <c r="HL69" t="str">
        <v>62550 - Kitchen Supplies</v>
      </c>
      <c r="HM69" t="str">
        <v>62555 - Detention Supplies</v>
      </c>
      <c r="HN69" t="str">
        <v>62556 - Personal Care Toiletries</v>
      </c>
      <c r="HO69" t="str">
        <v>62560 - Land-Open Spaces and PW</v>
      </c>
      <c r="HP69" t="str">
        <v>62565 - Citi Lead Projects - Public Wks</v>
      </c>
      <c r="HQ69" t="str">
        <v>62567 - Professional Services</v>
      </c>
      <c r="HR69" t="str">
        <v>62568 - R O W</v>
      </c>
      <c r="HS69" t="str">
        <v>62569 - Land Improvment- Highways and Streets</v>
      </c>
      <c r="HT69" t="str">
        <v>62570 - Construction</v>
      </c>
      <c r="HU69" t="str">
        <v>62571 - Special Commissioners</v>
      </c>
      <c r="HV69" t="str">
        <v>62575 - Clothing  &amp;  Bedding</v>
      </c>
      <c r="HW69" t="str">
        <v>62580 - Reserve Deputy Bond</v>
      </c>
      <c r="HX69" t="str">
        <v>62585 - Informant Fees</v>
      </c>
      <c r="HY69" t="str">
        <v>62590 - County Auto Maintenance</v>
      </c>
      <c r="HZ69" t="str">
        <v>62595 - Vehicle Emissions Repairs</v>
      </c>
      <c r="IA69" t="str">
        <v>62610 - Auto Parts &amp; Supplies</v>
      </c>
      <c r="IB69" t="str">
        <v>62620 - Towing / Road Service</v>
      </c>
      <c r="IC69" t="str">
        <v>62630 - Radio Parts &amp; Supplies</v>
      </c>
      <c r="ID69" t="str">
        <v>62635 - Materials and Supplies</v>
      </c>
      <c r="IE69" t="str">
        <v>62640 - Maintenance/Labor on Building/Office Equipment</v>
      </c>
      <c r="IF69" t="str">
        <v>62650 - Special Equipment Maintenance</v>
      </c>
      <c r="IG69" t="str">
        <v>62660 - Computer Maintenance (Non Contractual)</v>
      </c>
      <c r="IH69" t="str">
        <v>62670 - Maintenance</v>
      </c>
      <c r="II69" t="str">
        <v>62680 - Building Material</v>
      </c>
      <c r="IJ69" t="str">
        <v>62690 - Hardware &amp; Electrical Supplies</v>
      </c>
      <c r="IK69" t="str">
        <v>62710 - Plumbing Supplies</v>
      </c>
      <c r="IL69" t="str">
        <v>62720 - Janitorial Supplies</v>
      </c>
      <c r="IM69" t="str">
        <v>62730 - Small Tools</v>
      </c>
      <c r="IN69" t="str">
        <v>62740 - Painting Supplies</v>
      </c>
      <c r="IO69" t="str">
        <v>62750 - Welding Supplies</v>
      </c>
      <c r="IP69" t="str">
        <v>62760 - Ground Maintenance</v>
      </c>
      <c r="IQ69" t="str">
        <v>62770 - Extermination/Fumigation</v>
      </c>
      <c r="IR69" t="str">
        <v>62810 - Groceries-Other</v>
      </c>
      <c r="IS69" t="str">
        <v>62815 - Jury Room Supplies</v>
      </c>
      <c r="IT69" t="str">
        <v>62818 - FM-Minor Building Alterations</v>
      </c>
      <c r="IU69" t="str">
        <v>62820 - Agricultural Supplies</v>
      </c>
      <c r="IV69" t="str">
        <v>62825 - Animal &amp; Livestock Feed &amp; Supplies</v>
      </c>
      <c r="IW69" t="str">
        <v>62830 - Animal Disposal</v>
      </c>
      <c r="IX69" t="str">
        <v>62835 - Autopsy Supplies</v>
      </c>
      <c r="IY69" t="str">
        <v>62840 - Laboratory Supplies</v>
      </c>
      <c r="IZ69" t="str">
        <v>62845 - Chemicals</v>
      </c>
      <c r="JA69" t="str">
        <v>62846 - Cylinder Gases</v>
      </c>
      <c r="JB69" t="str">
        <v>62847 - Drafting /Survey Supplies</v>
      </c>
      <c r="JC69" t="str">
        <v>62860 - FM-ADA Improvements</v>
      </c>
      <c r="JD69" t="str">
        <v>62861 - FM-Flooring updates</v>
      </c>
      <c r="JE69" t="str">
        <v>62862 - FM-Environmental Remediation</v>
      </c>
      <c r="JF69" t="str">
        <v>62863 - FM-HVAC Repair</v>
      </c>
      <c r="JG69" t="str">
        <v>62864 - FM-Minor Building Alterations</v>
      </c>
      <c r="JH69" t="str">
        <v>62865 - FM-Landscaping</v>
      </c>
      <c r="JI69" t="str">
        <v>62866 - FM-ADA Improvements</v>
      </c>
      <c r="JJ69" t="str">
        <v>62867 - FM-Lighting</v>
      </c>
      <c r="JK69" t="str">
        <v>62868 - FM-Other Facility Expense</v>
      </c>
      <c r="JL69" t="str">
        <v>62869 - FM-Fire Alarm&amp; Smoke Detectors</v>
      </c>
      <c r="JM69" t="str">
        <v>62871 - FM-Other Facility Expense</v>
      </c>
      <c r="JN69" t="str">
        <v>62872 - FM-Parking Program</v>
      </c>
      <c r="JO69" t="str">
        <v>62873 - FM-Emergency Management System</v>
      </c>
      <c r="JP69" t="str">
        <v>62874 - FM-Electrical</v>
      </c>
      <c r="JQ69" t="str">
        <v>62875 - FM-Plumbing</v>
      </c>
      <c r="JR69" t="str">
        <v>62876 - FM-Elevators</v>
      </c>
      <c r="JS69" t="str">
        <v>62880 - Election Supplies</v>
      </c>
      <c r="JT69" t="str">
        <v>62890 - Voting Machine Supplies</v>
      </c>
      <c r="JU69" t="str">
        <v>62910 - Voting Machine Transportation</v>
      </c>
      <c r="JV69" t="str">
        <v>62920 - Drug &amp; Medical Supplies</v>
      </c>
      <c r="JW69" t="str">
        <v>62930 - Photo Supplies</v>
      </c>
      <c r="JX69" t="str">
        <v>62935 - Two-Way Radios</v>
      </c>
      <c r="JY69" t="str">
        <v>62940 - Laundry &amp; Cleaning Supplies</v>
      </c>
      <c r="JZ69" t="str">
        <v>62950 - Books &amp; Supplements</v>
      </c>
      <c r="KA69" t="str">
        <v>62960 - Training Supplies</v>
      </c>
      <c r="KB69" t="str">
        <v>62970 - Uniforms</v>
      </c>
      <c r="KC69" t="str">
        <v>62975 - Payment Old Cancelled Warrants</v>
      </c>
      <c r="KD69" t="str">
        <v>62980 - Auto Expense - Incidental</v>
      </c>
      <c r="KE69" t="str">
        <v>62990 - Special Allocation - Welfare Dept.</v>
      </c>
      <c r="KF69" t="str">
        <v>62995 - Lease Expenses</v>
      </c>
      <c r="KG69" t="str">
        <v>63101 - GT6112-Substitute Teacher Salaries</v>
      </c>
      <c r="KH69" t="str">
        <v>63102 - GT6119-Teachers and Other Prof</v>
      </c>
      <c r="KI69" t="str">
        <v>63103 - GT6121-Extra Duty Pay /Overtime</v>
      </c>
      <c r="KJ69" t="str">
        <v>63104 - GT6129-Support Salaries</v>
      </c>
      <c r="KK69" t="str">
        <v>63105 - GT6141-Social Security / Medic</v>
      </c>
      <c r="KL69" t="str">
        <v>63106 - GT6142-Group Health and Life I</v>
      </c>
      <c r="KM69" t="str">
        <v>63107 - GT6143-Workers Compensation</v>
      </c>
      <c r="KN69" t="str">
        <v>63108 - GT6145-Unemployment Compensation</v>
      </c>
      <c r="KO69" t="str">
        <v>63109 - GT6146-Teacher Retirement / TR</v>
      </c>
      <c r="KP69" t="str">
        <v>63110 - GT6200-No Description</v>
      </c>
      <c r="KQ69" t="str">
        <v>63111 - GT6211-Legal Services</v>
      </c>
      <c r="KR69" t="str">
        <v>63112 - GT6212-Audit Services</v>
      </c>
      <c r="KS69" t="str">
        <v>63113 - GT6239-Education Service Center</v>
      </c>
      <c r="KT69" t="str">
        <v>63114 - GT6249-Maintenance and Repair</v>
      </c>
      <c r="KU69" t="str">
        <v>63115 - GT6259-Utilities</v>
      </c>
      <c r="KV69" t="str">
        <v>63116 - GT6269-Rentals - Operating Lea</v>
      </c>
      <c r="KW69" t="str">
        <v>63117 - GT6299-No Description</v>
      </c>
      <c r="KX69" t="str">
        <v>63118 - GT6319-Supplies for Maintenanc</v>
      </c>
      <c r="KY69" t="str">
        <v>63119 - GT6321-Textbooks</v>
      </c>
      <c r="KZ69" t="str">
        <v>63120 - GT6329-No Description</v>
      </c>
      <c r="LA69" t="str">
        <v>63121 - GT6339-Testing Materials</v>
      </c>
      <c r="LB69" t="str">
        <v>63122 - GT6399-Supplies and Materials</v>
      </c>
      <c r="LC69" t="str">
        <v>63123 - GT6411-Employee Travel</v>
      </c>
      <c r="LD69" t="str">
        <v>63124 - GT6429-Insurance Cost</v>
      </c>
      <c r="LE69" t="str">
        <v>63125 - GT6494-No Description</v>
      </c>
      <c r="LF69" t="str">
        <v>63126 - GT6499-Fees, Dues and Other Ex</v>
      </c>
      <c r="LG69" t="str">
        <v>67520 - Interest Payment</v>
      </c>
      <c r="LH69" t="str">
        <v>67525 - Premium &amp; Discount Amortization - Debt</v>
      </c>
      <c r="LI69" t="str">
        <v>67530 - Principal Payment</v>
      </c>
      <c r="LJ69" t="str">
        <v>67532 - Debt Issuance Costs</v>
      </c>
      <c r="LK69" t="str">
        <v>67535 - Deferred Debt Issuance Amortization</v>
      </c>
      <c r="LL69" t="str">
        <v>68001 - Property - Budget Only</v>
      </c>
      <c r="LM69" t="str">
        <v>68010 - Engineering &amp; Design ( Other than CMAQ)</v>
      </c>
      <c r="LN69" t="str">
        <v>68011 - Capital Outlay Other</v>
      </c>
      <c r="LO69" t="str">
        <v>68020 - Professional/Consultant Fees</v>
      </c>
      <c r="LP69" t="str">
        <v>68050 - Administrative Costs- Property</v>
      </c>
      <c r="LQ69" t="str">
        <v>68110 - Land - DO NOT USE</v>
      </c>
      <c r="LR69" t="str">
        <v>68111 - Land-NEW</v>
      </c>
      <c r="LS69" t="str">
        <v>68115 - Land Improvements</v>
      </c>
      <c r="LT69" t="str">
        <v>68116 - Land Improvements-NEW</v>
      </c>
      <c r="LU69" t="str">
        <v>68120 - Buildings</v>
      </c>
      <c r="LV69" t="str">
        <v>68121 - Building Reno - 20 year</v>
      </c>
      <c r="LW69" t="str">
        <v>68130 - Building Improvements</v>
      </c>
      <c r="LX69" t="str">
        <v>68131 - Tenant Build Out - Leasehold</v>
      </c>
      <c r="LY69" t="str">
        <v>68132 - Major Elevator Improvements</v>
      </c>
      <c r="LZ69" t="str">
        <v>68136 - Capx Temp Buildings</v>
      </c>
      <c r="MA69" t="str">
        <v>68141 - R-O-W - Land</v>
      </c>
      <c r="MB69" t="str">
        <v>68144 - R-O-W - Appraisers Fees</v>
      </c>
      <c r="MC69" t="str">
        <v>68147 - R-O-W - Title Expense</v>
      </c>
      <c r="MD69" t="str">
        <v>68149 - R-O-W - Sole Expense of State</v>
      </c>
      <c r="ME69" t="str">
        <v>68180 - Property Inspection</v>
      </c>
      <c r="MF69" t="str">
        <v>68185 - Archeological Survey</v>
      </c>
      <c r="MG69" t="str">
        <v>68190 - Architects Fees</v>
      </c>
      <c r="MH69" t="str">
        <v>68210 - Construction in Progress_A08210</v>
      </c>
      <c r="MI69" t="str">
        <v>68293 - Computer Hardware - Non capital outlay</v>
      </c>
      <c r="MJ69" t="str">
        <v>68294 - Computer Software As A Service - Not capitallized</v>
      </c>
      <c r="MK69" t="str">
        <v>68295 - Software Purchase - Non CAP</v>
      </c>
      <c r="ML69" t="str">
        <v>68311 - Roads</v>
      </c>
      <c r="MM69" t="str">
        <v>68312 - Bridges</v>
      </c>
      <c r="MN69" t="str">
        <v>68314 - Quality Control - Roads &amp; Bridge</v>
      </c>
      <c r="MO69" t="str">
        <v>68318 - Capital exp-cities</v>
      </c>
      <c r="MP69" t="str">
        <v>68319 - Capital - Contra (Reimbursement from Cities</v>
      </c>
      <c r="MQ69" t="str">
        <v>68330 - Curb, Gutter, &amp; Drainage</v>
      </c>
      <c r="MR69" t="str">
        <v>68399 - Capital-contra-cities</v>
      </c>
      <c r="MS69" t="str">
        <v>68410 - Furniture &amp; Equipment</v>
      </c>
      <c r="MT69" t="str">
        <v>68414 - Office Equipment</v>
      </c>
      <c r="MU69" t="str">
        <v>68415 - Equipment, Fixed Assets</v>
      </c>
      <c r="MV69" t="str">
        <v>68416 - Medical Equipment</v>
      </c>
      <c r="MW69" t="str">
        <v>68417 - Telephone Equipment</v>
      </c>
      <c r="MX69" t="str">
        <v>68418 - General Equipment</v>
      </c>
      <c r="MY69" t="str">
        <v>68419 - Laundry Equipment</v>
      </c>
      <c r="MZ69" t="str">
        <v>68520 - Telecommunication Equipment</v>
      </c>
      <c r="NA69" t="str">
        <v>68530 - Law Library Books (Complete Se</v>
      </c>
      <c r="NB69" t="str">
        <v>68610 - Special Equipment Maintenance</v>
      </c>
      <c r="NC69" t="str">
        <v>68615 - Road Construction Equipment</v>
      </c>
      <c r="ND69" t="str">
        <v>68616 - Laboratory Equipment</v>
      </c>
      <c r="NE69" t="str">
        <v>68620 - Vehicles</v>
      </c>
      <c r="NF69" t="str">
        <v>68621 - Electric Vehicles</v>
      </c>
      <c r="NG69" t="str">
        <v>68625 - Trucks</v>
      </c>
      <c r="NH69" t="str">
        <v>68630 - Computer Hardware</v>
      </c>
      <c r="NI69" t="str">
        <v>68639 - Software - Other Exp</v>
      </c>
      <c r="NJ69" t="str">
        <v>68640 - Computer Software over $10000</v>
      </c>
      <c r="NK69" t="str">
        <v>68641 - Software Dev, Imp, Cons Fees</v>
      </c>
      <c r="NL69" t="str">
        <v>68642 - Leases NonCapitalized F196 only</v>
      </c>
      <c r="NM69" t="str">
        <v>68643 - Capital Leases</v>
      </c>
      <c r="NN69" t="str">
        <v>68708 - Property - Traffic Signs</v>
      </c>
      <c r="NO69" t="str">
        <v>68713 - Property - Kitchen Equipment</v>
      </c>
      <c r="NP69" t="str">
        <v>68801 - Flooring Updates</v>
      </c>
      <c r="NQ69" t="str">
        <v>68803 - FM-Electrical</v>
      </c>
      <c r="NR69" t="str">
        <v>68806 - FM-Energy Management system</v>
      </c>
      <c r="NS69" t="str">
        <v>68809 - FM-Environmental Remediation</v>
      </c>
      <c r="NT69" t="str">
        <v>68812 - FM-Fire Alarm&amp; Smoke Detectors</v>
      </c>
      <c r="NU69" t="str">
        <v>68815 - FM-HVAC Repair</v>
      </c>
      <c r="NV69" t="str">
        <v>68818 - FM-Minor building alterations</v>
      </c>
      <c r="NW69" t="str">
        <v>68821 - FM-Painting</v>
      </c>
      <c r="NX69" t="str">
        <v>68824 - FM-Parking Program</v>
      </c>
      <c r="NY69" t="str">
        <v>68827 - FM_Plumbing</v>
      </c>
      <c r="NZ69" t="str">
        <v>68830 - FM-Roofing</v>
      </c>
      <c r="OA69" t="str">
        <v>68833 - Telcom</v>
      </c>
      <c r="OB69" t="str">
        <v>68836 - FM-Waterproofing</v>
      </c>
      <c r="OC69" t="str">
        <v>68839 - FM-Windows</v>
      </c>
      <c r="OD69" t="str">
        <v>68842 - FM-Landscaping</v>
      </c>
      <c r="OE69" t="str">
        <v>68845 - FM-ADA Improvements</v>
      </c>
      <c r="OF69" t="str">
        <v>68851 - FM-Lighting</v>
      </c>
      <c r="OG69" t="str">
        <v>68871 - FM-Other Facility Expense</v>
      </c>
      <c r="OH69" t="str">
        <v>68950 - Depreciation</v>
      </c>
      <c r="OI69" t="str">
        <v xml:space="preserve">68951 - Amortization </v>
      </c>
      <c r="OJ69" t="str">
        <v>68955 - Depreciation Adjustment - FA</v>
      </c>
      <c r="OK69" t="str">
        <v>68960 - Gain/Loss - NBV - FA</v>
      </c>
      <c r="OL69" t="str">
        <v>68961 - Cost of Removal Gain/Loss</v>
      </c>
      <c r="OM69" t="str">
        <v>69305 - Retiree-Health</v>
      </c>
      <c r="ON69" t="str">
        <v>69310 - W. Comp. Admin. Fee Expenses</v>
      </c>
      <c r="OO69" t="str">
        <v>69315 - Prescriptions</v>
      </c>
      <c r="OP69" t="str">
        <v>69320 - Administrative Fees-INS TRUST</v>
      </c>
      <c r="OQ69" t="str">
        <v>69325 - Trust - Section 125 Flex Claims</v>
      </c>
      <c r="OR69" t="str">
        <v>69330 - Trust - Optumhealth Bank</v>
      </c>
      <c r="OS69" t="str">
        <v>69335 - Trust - Miscellaneous Expenses</v>
      </c>
      <c r="OT69" t="str">
        <v>69340 - North Texas Alliance</v>
      </c>
      <c r="OU69" t="str">
        <v>69345 - Trust - Texas Health Choice</v>
      </c>
      <c r="OV69" t="str">
        <v>69350 - Trust - Safeguard Dental</v>
      </c>
      <c r="OW69" t="str">
        <v>69355 - Trust-Mental Health Network services</v>
      </c>
      <c r="OX69" t="str">
        <v>69360 - Trust - Refunds Medical Payments</v>
      </c>
      <c r="OY69" t="str">
        <v>69365 - Affordalbe Care ACT</v>
      </c>
      <c r="OZ69" t="str">
        <v>69370 - Special &amp; Trust Disbursements</v>
      </c>
      <c r="PA69" t="str">
        <v>69375 - ISF-Workers Comp Expenses</v>
      </c>
    </row>
    <row r="70" spans="1:417" x14ac:dyDescent="0.25">
      <c r="A70" t="str" cm="1">
        <f t="array" ref="A70:PA70">TRANSPOSE(_xlfn._xlws.SORT(_xlfn._xlws.FILTER(TableAccount[Account List],ISNUMBER(SEARCH(Travel!Z71,TableAccount[Account List])))))</f>
        <v>61010 - Salaries - Official</v>
      </c>
      <c r="B70" t="str">
        <v>61011 - District Court Judges(Tex. Govt. Code Sec. 659.012(a)(1))</v>
      </c>
      <c r="C70" t="str">
        <v>61012 - Court of Appeals Justices(Tex. Govt. Code Sec. 659.012(a)(2))</v>
      </c>
      <c r="D70" t="str">
        <v>61013 - Supreme Court Justices &amp; Court of Criminal Appeals Judges(Tex. Govt. Code Sec. 659.012(a)(3))</v>
      </c>
      <c r="E70" t="str">
        <v>61014 - County Court at Law Judges (Tex. Govt. Code Sec. 25.0005)</v>
      </c>
      <c r="F70" t="str">
        <v>61015 - Probate Court Judges(Tex. Govt. Code Sec. 25.0023)</v>
      </c>
      <c r="G70" t="str">
        <v>61016 - Appointed Directors</v>
      </c>
      <c r="H70" t="str">
        <v>61020 - Salaries - Assistant</v>
      </c>
      <c r="I70" t="str">
        <v>61025 - Supplemental Pay</v>
      </c>
      <c r="J70" t="str">
        <v>61030 - Salaries - Court Coordinators</v>
      </c>
      <c r="K70" t="str">
        <v>61040 - Salaries - Court Reporters</v>
      </c>
      <c r="L70" t="str">
        <v>61050 - Salaries - Overtime</v>
      </c>
      <c r="M70" t="str">
        <v>61060 - Salaries - Extra Help</v>
      </c>
      <c r="N70" t="str">
        <v>61061 - Salaries - Part-time Regular</v>
      </c>
      <c r="O70" t="str">
        <v>61062 - Salaries - Part-time Temporary</v>
      </c>
      <c r="P70" t="str">
        <v>61070 - Automobile Allowance</v>
      </c>
      <c r="Q70" t="str">
        <v>61080 - Mileage Reimbursement</v>
      </c>
      <c r="R70" t="str">
        <v>61090 - Salary Lag Account</v>
      </c>
      <c r="S70" t="str">
        <v>61110 - Social Security</v>
      </c>
      <c r="T70" t="str">
        <v>61111 - FICA_A01111</v>
      </c>
      <c r="U70" t="str">
        <v>61112 - Medicare_A01112</v>
      </c>
      <c r="V70" t="str">
        <v>61113 - PARS</v>
      </c>
      <c r="W70" t="str">
        <v>61120 - Sick Leave Payoff</v>
      </c>
      <c r="X70" t="str">
        <v>61140 - Insurance -Employer</v>
      </c>
      <c r="Y70" t="str">
        <v>61150 - Fringe Benefits Retirement-Employer</v>
      </c>
      <c r="Z70" t="str">
        <v>61160 - Unemployment Insurance</v>
      </c>
      <c r="AA70" t="str">
        <v>61190 - Workers Compensation- County</v>
      </c>
      <c r="AB70" t="str">
        <v>62001 - Operating - Budget Only</v>
      </c>
      <c r="AC70" t="str">
        <v>62010 - Advertising</v>
      </c>
      <c r="AD70" t="str">
        <v>62011 - Classified Advertising</v>
      </c>
      <c r="AE70" t="str">
        <v>62012 - Advertisement for Bids</v>
      </c>
      <c r="AF70" t="str">
        <v>62013 - Legal Notices</v>
      </c>
      <c r="AG70" t="str">
        <v>62014 - Other</v>
      </c>
      <c r="AH70" t="str">
        <v>62015 - Forfeiture Disbursements</v>
      </c>
      <c r="AI70" t="str">
        <v>62021 - Truck  Rental</v>
      </c>
      <c r="AJ70" t="str">
        <v>62022 - Equipment Rental</v>
      </c>
      <c r="AK70" t="str">
        <v>62023 - Building Rental</v>
      </c>
      <c r="AL70" t="str">
        <v>62024 - Other  Rental</v>
      </c>
      <c r="AM70" t="str">
        <v>62025 - Voting Machine Rental</v>
      </c>
      <c r="AN70" t="str">
        <v>62026 - Business Travel</v>
      </c>
      <c r="AO70" t="str">
        <v>62027 - Conference Travel</v>
      </c>
      <c r="AP70" t="str">
        <v>62028 - Legislative Travel</v>
      </c>
      <c r="AQ70" t="str">
        <v>62029 - Recruiting Travel</v>
      </c>
      <c r="AR70" t="str">
        <v>62030 - Administrative Expense</v>
      </c>
      <c r="AS70" t="str">
        <v>62031 - Administrative Expense Contra</v>
      </c>
      <c r="AT70" t="str">
        <v>62035 - Late Fees/Finance Charges</v>
      </c>
      <c r="AU70" t="str">
        <v>62036 - Day Treatment Program</v>
      </c>
      <c r="AV70" t="str">
        <v>62037 - Electronic Monitoring</v>
      </c>
      <c r="AW70" t="str">
        <v>62038 - Juvenile Groceries</v>
      </c>
      <c r="AX70" t="str">
        <v>62039 - Emergency Foster Care</v>
      </c>
      <c r="AY70" t="str">
        <v>62040 - Emergency Food Assistance</v>
      </c>
      <c r="AZ70" t="str">
        <v>62041 - Emergency Medical Assistance</v>
      </c>
      <c r="BA70" t="str">
        <v>62042 - School/Recreation Expense</v>
      </c>
      <c r="BB70" t="str">
        <v>62043 - Residential Placement</v>
      </c>
      <c r="BC70" t="str">
        <v>62044 - Medical Expenses</v>
      </c>
      <c r="BD70" t="str">
        <v>62050 - Conference/Staff Development Expense</v>
      </c>
      <c r="BE70" t="str">
        <v>62080 - Dues &amp; Subscriptions</v>
      </c>
      <c r="BF70" t="str">
        <v>62081 - Organizational Dues</v>
      </c>
      <c r="BG70" t="str">
        <v>62082 - Subscriptions</v>
      </c>
      <c r="BH70" t="str">
        <v>62083 - Refunds</v>
      </c>
      <c r="BI70" t="str">
        <v>62084 - Reporting Vital Statistics</v>
      </c>
      <c r="BJ70" t="str">
        <v>62090 - Property Less than $5000</v>
      </c>
      <c r="BK70" t="str">
        <v>62093 - Computer Hardware less than $5000</v>
      </c>
      <c r="BL70" t="str">
        <v>62094 - Software as a service</v>
      </c>
      <c r="BM70" t="str">
        <v>62095 - Computer Software</v>
      </c>
      <c r="BN70" t="str">
        <v>62097 - Radios less than $5000 (8/30/01)</v>
      </c>
      <c r="BO70" t="str">
        <v>62098 - Weapons - Guns, Rifles</v>
      </c>
      <c r="BP70" t="str">
        <v>62125 - Questioned Cost Reimbursement</v>
      </c>
      <c r="BQ70" t="str">
        <v>62136 - Court Appointed Interpreter</v>
      </c>
      <c r="BR70" t="str">
        <v>62140 - Transportation Assistance</v>
      </c>
      <c r="BS70" t="str">
        <v>62150 - License &amp; Permit Fees</v>
      </c>
      <c r="BT70" t="str">
        <v>62151 - Rental Assistance- Emergency</v>
      </c>
      <c r="BU70" t="str">
        <v>62152 - Rental Assistance - Long Term</v>
      </c>
      <c r="BV70" t="str">
        <v>62153 - Rental Assistance - Client ERAP</v>
      </c>
      <c r="BW70" t="str">
        <v>62154 - Furnishings Assistance</v>
      </c>
      <c r="BX70" t="str">
        <v>62155 - Juror Housing &amp; Meals</v>
      </c>
      <c r="BY70" t="str">
        <v>62156 - Notary /Bonds Fees</v>
      </c>
      <c r="BZ70" t="str">
        <v>62157 - Rental Assistance - Portability Vouchers</v>
      </c>
      <c r="CA70" t="str">
        <v>62160 - Office Supplies</v>
      </c>
      <c r="CB70" t="str">
        <v>62170 - Postage</v>
      </c>
      <c r="CC70" t="str">
        <v>62175 - Printing / Imaging Expense</v>
      </c>
      <c r="CD70" t="str">
        <v>62179 - Water/Sewer/Garbage</v>
      </c>
      <c r="CE70" t="str">
        <v>62180 - Emergency Assistance</v>
      </c>
      <c r="CF70" t="str">
        <v>62181 - Utilities Assistance - Elderly</v>
      </c>
      <c r="CG70" t="str">
        <v>62182 - Utilities Assistance - Emergency</v>
      </c>
      <c r="CH70" t="str">
        <v>62183 - Utilities Assistance - Co Payment</v>
      </c>
      <c r="CI70" t="str">
        <v>62184 - Utilities Assistance - Mortgage</v>
      </c>
      <c r="CJ70" t="str">
        <v>62185 - Utitlities Assitance - ERAP Client</v>
      </c>
      <c r="CK70" t="str">
        <v>62186 - Utilities Assistance</v>
      </c>
      <c r="CL70" t="str">
        <v>62187 - Utilities</v>
      </c>
      <c r="CM70" t="str">
        <v>62188 - Print Shop Expenses</v>
      </c>
      <c r="CN70" t="str">
        <v>62189 - Publications</v>
      </c>
      <c r="CO70" t="str">
        <v>62190 - Testing Expense</v>
      </c>
      <c r="CP70" t="str">
        <v>62191 - Mortgage Assistance</v>
      </c>
      <c r="CQ70" t="str">
        <v>62192 - Transportation Assistance</v>
      </c>
      <c r="CR70" t="str">
        <v>62195 - Other Miscellaneous</v>
      </c>
      <c r="CS70" t="str">
        <v>62200 - Engineering</v>
      </c>
      <c r="CT70" t="str">
        <v>62210 - Shipping &amp; Handing (Freight)</v>
      </c>
      <c r="CU70" t="str">
        <v>62211 - Telephones</v>
      </c>
      <c r="CV70" t="str">
        <v>62212 - Cellular Phones</v>
      </c>
      <c r="CW70" t="str">
        <v>62213 - Pagers</v>
      </c>
      <c r="CX70" t="str">
        <v>62214 - Internet Access</v>
      </c>
      <c r="CY70" t="str">
        <v>62215 - Telecom maintenance and repair</v>
      </c>
      <c r="CZ70" t="str">
        <v>62216 - Telecom contracts</v>
      </c>
      <c r="DA70" t="str">
        <v>62217 - Telecommunications</v>
      </c>
      <c r="DB70" t="str">
        <v>62218 - Telephone Reimbursement</v>
      </c>
      <c r="DC70" t="str">
        <v>62219 - Long Distance</v>
      </c>
      <c r="DD70" t="str">
        <v>62221 - Financial &amp; Audit</v>
      </c>
      <c r="DE70" t="str">
        <v>62222 - Sign Painting &amp; Lettering</v>
      </c>
      <c r="DF70" t="str">
        <v>62223 - Medical Services</v>
      </c>
      <c r="DG70" t="str">
        <v>62225 - Other Professional Fees</v>
      </c>
      <c r="DH70" t="str">
        <v>62226 - Professional Fees - Sub-Recipients</v>
      </c>
      <c r="DI70" t="str">
        <v>62227 - Collection Fees - Linebarger</v>
      </c>
      <c r="DJ70" t="str">
        <v>62228 - Judical Region - Local Issue</v>
      </c>
      <c r="DK70" t="str">
        <v>62229 - Contra - Reimbursement from Ci</v>
      </c>
      <c r="DL70" t="str">
        <v>62235 - DDA - Spendable Balance</v>
      </c>
      <c r="DM70" t="str">
        <v>62240 - Incentives- Participants</v>
      </c>
      <c r="DN70" t="str">
        <v>62250 - Incentives- Grants</v>
      </c>
      <c r="DO70" t="str">
        <v>62254 - Lumber</v>
      </c>
      <c r="DP70" t="str">
        <v>62255 - Steel &amp; Iron</v>
      </c>
      <c r="DQ70" t="str">
        <v>62256 - Concrete Pipes</v>
      </c>
      <c r="DR70" t="str">
        <v>62257 - Sand</v>
      </c>
      <c r="DS70" t="str">
        <v>62258 - Chat</v>
      </c>
      <c r="DT70" t="str">
        <v>62259 - Liquid Asphalt</v>
      </c>
      <c r="DU70" t="str">
        <v>62260 - Asphalt Plant Mix</v>
      </c>
      <c r="DV70" t="str">
        <v>62261 - Cement Slurry</v>
      </c>
      <c r="DW70" t="str">
        <v>62262 - Road Gravel</v>
      </c>
      <c r="DX70" t="str">
        <v>62263 - Hazardous Waste Disposal</v>
      </c>
      <c r="DY70" t="str">
        <v>62264 - Waste Disposal</v>
      </c>
      <c r="DZ70" t="str">
        <v>62265 - Trash / Litter Removal</v>
      </c>
      <c r="EA70" t="str">
        <v>62266 - Cement Sacrete</v>
      </c>
      <c r="EB70" t="str">
        <v>62267 - Signage</v>
      </c>
      <c r="EC70" t="str">
        <v>62268 - Surety Bonds</v>
      </c>
      <c r="ED70" t="str">
        <v>62269 - Death/Burial Expense</v>
      </c>
      <c r="EE70" t="str">
        <v>62270 - Line Stabilizer</v>
      </c>
      <c r="EF70" t="str">
        <v>62271 - Delivery Service</v>
      </c>
      <c r="EG70" t="str">
        <v>62275 - Usage Equipment</v>
      </c>
      <c r="EH70" t="str">
        <v>62280 - Usage Materials/Burdened</v>
      </c>
      <c r="EI70" t="str">
        <v>62285 - Fuel</v>
      </c>
      <c r="EJ70" t="str">
        <v>62310 - Petit Jury</v>
      </c>
      <c r="EK70" t="str">
        <v>62320 - Grand Jury</v>
      </c>
      <c r="EL70" t="str">
        <v>62330 - Visiting Judges</v>
      </c>
      <c r="EM70" t="str">
        <v>62340 - Visiting Court Reporters</v>
      </c>
      <c r="EN70" t="str">
        <v>62350 - Election Workers</v>
      </c>
      <c r="EO70" t="str">
        <v>62351 - DCCCD  Fitness Center</v>
      </c>
      <c r="EP70" t="str">
        <v>62352 - Room &amp; Board</v>
      </c>
      <c r="EQ70" t="str">
        <v>62353 - Cable Television</v>
      </c>
      <c r="ER70" t="str">
        <v>62354 - Relocation Expense</v>
      </c>
      <c r="ES70" t="str">
        <v>62355 - Miscellaneous Reimbursables</v>
      </c>
      <c r="ET70" t="str">
        <v>62356 - Maintenance Contracts</v>
      </c>
      <c r="EU70" t="str">
        <v>62357 - CPS Contracts</v>
      </c>
      <c r="EV70" t="str">
        <v>62358 - General Liability</v>
      </c>
      <c r="EW70" t="str">
        <v>62359 - Property Insurance</v>
      </c>
      <c r="EX70" t="str">
        <v>62360 - Insurance</v>
      </c>
      <c r="EY70" t="str">
        <v>62361 - Data Processing Contract</v>
      </c>
      <c r="EZ70" t="str">
        <v>62362 - Workers Comp (Courtesy Patrol)</v>
      </c>
      <c r="FA70" t="str">
        <v>62363 - Fire Fighting</v>
      </c>
      <c r="FB70" t="str">
        <v>62364 - Claims Against County</v>
      </c>
      <c r="FC70" t="str">
        <v>62365 - Janitorial Service -Contractual</v>
      </c>
      <c r="FD70" t="str">
        <v>62366 - Records Management Contracts</v>
      </c>
      <c r="FE70" t="str">
        <v>62367 - Other Contractual Services</v>
      </c>
      <c r="FF70" t="str">
        <v>62368 - Water Improvements - CDBG</v>
      </c>
      <c r="FG70" t="str">
        <v>62369 - Streets/Sidewalks - CDBG</v>
      </c>
      <c r="FH70" t="str">
        <v>62370 - Housing Reconstruction - CDBG</v>
      </c>
      <c r="FI70" t="str">
        <v>62371 - Transfer to State</v>
      </c>
      <c r="FJ70" t="str">
        <v>62372 - Indirect Costs</v>
      </c>
      <c r="FK70" t="str">
        <v>62373 - EMS Service</v>
      </c>
      <c r="FL70" t="str">
        <v>62374 - Mental Health State Contracts</v>
      </c>
      <c r="FM70" t="str">
        <v>62375 - Blight Removal/Demolition - CDBG</v>
      </c>
      <c r="FN70" t="str">
        <v>62376 - Housing Construction - CDBG</v>
      </c>
      <c r="FO70" t="str">
        <v>62377 - Building Improvements - CDBG</v>
      </c>
      <c r="FP70" t="str">
        <v>62378 - Sewer Improvements - CDBG</v>
      </c>
      <c r="FQ70" t="str">
        <v>62379 - Code Adminisstrator - CDBF</v>
      </c>
      <c r="FR70" t="str">
        <v>62405 - Tuition Reimbursement</v>
      </c>
      <c r="FS70" t="str">
        <v>62410 - Substitute Court Reporters</v>
      </c>
      <c r="FT70" t="str">
        <v>62430 - Consulting Fees</v>
      </c>
      <c r="FU70" t="str">
        <v>62440 - Classroom Training</v>
      </c>
      <c r="FV70" t="str">
        <v>62460 - Training Fees</v>
      </c>
      <c r="FW70" t="str">
        <v>62462 - Registration Fees - Training</v>
      </c>
      <c r="FX70" t="str">
        <v>62465 - Court Appointed Masters/Refere</v>
      </c>
      <c r="FY70" t="str">
        <v>62470 - Court Appted Atty - Other allowable Exp District Court</v>
      </c>
      <c r="FZ70" t="str">
        <v>62471 - Court Appted Atty - Other allowable Exp County Court</v>
      </c>
      <c r="GA70" t="str">
        <v>62472 - Court Appted Atty - Other allowable Exp Appeals</v>
      </c>
      <c r="GB70" t="str">
        <v>62473 - Court Appted Atty - Misdemeanor</v>
      </c>
      <c r="GC70" t="str">
        <v>62474 - Court Appted Atty - County Court Appeal</v>
      </c>
      <c r="GD70" t="str">
        <v>62475 - Court Appted Atty - Felony</v>
      </c>
      <c r="GE70" t="str">
        <v>62476 - Court Appted Atty - Captial Murder</v>
      </c>
      <c r="GF70" t="str">
        <v>62477 - Court Appted Atty - Writs</v>
      </c>
      <c r="GG70" t="str">
        <v>62478 - Court Appted Atty - Investigator</v>
      </c>
      <c r="GH70" t="str">
        <v>62479 - Court Appted Atty -Child Welfare</v>
      </c>
      <c r="GI70" t="str">
        <v>62480 - Court Appted Atty - Delinquency</v>
      </c>
      <c r="GJ70" t="str">
        <v>62481 - Court Appointed Atty. -   Death Penalty</v>
      </c>
      <c r="GK70" t="str">
        <v>62482 - Court Appted Atty - No Charges</v>
      </c>
      <c r="GL70" t="str">
        <v>62483 - Court Appted Atty - District Court Appeal</v>
      </c>
      <c r="GM70" t="str">
        <v>62484 - Courty Appted Atty - Other allowable Exp Capital</v>
      </c>
      <c r="GN70" t="str">
        <v>62485 - Ct. Appt. Ad-Iitem Full Guardianship</v>
      </c>
      <c r="GO70" t="str">
        <v>62486 - Court Appointed Advocates</v>
      </c>
      <c r="GP70" t="str">
        <v>62488 - Trial Expense Other Court Costs</v>
      </c>
      <c r="GQ70" t="str">
        <v>62491 - Transcripts of Proceedings</v>
      </c>
      <c r="GR70" t="str">
        <v>62492 - Mediators</v>
      </c>
      <c r="GS70" t="str">
        <v>62493 - Witness Fees</v>
      </c>
      <c r="GT70" t="str">
        <v>62494 - Expenses -Visiting Judges &amp; CT Reporters</v>
      </c>
      <c r="GU70" t="str">
        <v>62495 - Attorney Pro Tem</v>
      </c>
      <c r="GV70" t="str">
        <v>62496 - Appraisal District Share</v>
      </c>
      <c r="GW70" t="str">
        <v>62497 - Expert Testimony - Non PSYCH</v>
      </c>
      <c r="GX70" t="str">
        <v>62498 - Expert Testimony - Psych</v>
      </c>
      <c r="GY70" t="str">
        <v>62499 - Expert Testimony - Non Psych Capital</v>
      </c>
      <c r="GZ70" t="str">
        <v>62500 - Expert Testimony - PD</v>
      </c>
      <c r="HA70" t="str">
        <v>62501 - Expert Testimony - Psych Capital</v>
      </c>
      <c r="HB70" t="str">
        <v>62502 - Capital Public Defender Expert Witness</v>
      </c>
      <c r="HC70" t="str">
        <v>62505 - Investigator - Capital</v>
      </c>
      <c r="HD70" t="str">
        <v>62510 - Ammunition/Explosives</v>
      </c>
      <c r="HE70" t="str">
        <v>62520 - Crime Scene Supplies</v>
      </c>
      <c r="HF70" t="str">
        <v>62530 - Law Enforcement Badges</v>
      </c>
      <c r="HG70" t="str">
        <v>62535 - Bulletproof Vests</v>
      </c>
      <c r="HH70" t="str">
        <v>62540 - Groceries</v>
      </c>
      <c r="HI70" t="str">
        <v>62543 - Vehicles Insurance</v>
      </c>
      <c r="HJ70" t="str">
        <v>62544 - Other</v>
      </c>
      <c r="HK70" t="str">
        <v>62545 - Household Utensils</v>
      </c>
      <c r="HL70" t="str">
        <v>62550 - Kitchen Supplies</v>
      </c>
      <c r="HM70" t="str">
        <v>62555 - Detention Supplies</v>
      </c>
      <c r="HN70" t="str">
        <v>62556 - Personal Care Toiletries</v>
      </c>
      <c r="HO70" t="str">
        <v>62560 - Land-Open Spaces and PW</v>
      </c>
      <c r="HP70" t="str">
        <v>62565 - Citi Lead Projects - Public Wks</v>
      </c>
      <c r="HQ70" t="str">
        <v>62567 - Professional Services</v>
      </c>
      <c r="HR70" t="str">
        <v>62568 - R O W</v>
      </c>
      <c r="HS70" t="str">
        <v>62569 - Land Improvment- Highways and Streets</v>
      </c>
      <c r="HT70" t="str">
        <v>62570 - Construction</v>
      </c>
      <c r="HU70" t="str">
        <v>62571 - Special Commissioners</v>
      </c>
      <c r="HV70" t="str">
        <v>62575 - Clothing  &amp;  Bedding</v>
      </c>
      <c r="HW70" t="str">
        <v>62580 - Reserve Deputy Bond</v>
      </c>
      <c r="HX70" t="str">
        <v>62585 - Informant Fees</v>
      </c>
      <c r="HY70" t="str">
        <v>62590 - County Auto Maintenance</v>
      </c>
      <c r="HZ70" t="str">
        <v>62595 - Vehicle Emissions Repairs</v>
      </c>
      <c r="IA70" t="str">
        <v>62610 - Auto Parts &amp; Supplies</v>
      </c>
      <c r="IB70" t="str">
        <v>62620 - Towing / Road Service</v>
      </c>
      <c r="IC70" t="str">
        <v>62630 - Radio Parts &amp; Supplies</v>
      </c>
      <c r="ID70" t="str">
        <v>62635 - Materials and Supplies</v>
      </c>
      <c r="IE70" t="str">
        <v>62640 - Maintenance/Labor on Building/Office Equipment</v>
      </c>
      <c r="IF70" t="str">
        <v>62650 - Special Equipment Maintenance</v>
      </c>
      <c r="IG70" t="str">
        <v>62660 - Computer Maintenance (Non Contractual)</v>
      </c>
      <c r="IH70" t="str">
        <v>62670 - Maintenance</v>
      </c>
      <c r="II70" t="str">
        <v>62680 - Building Material</v>
      </c>
      <c r="IJ70" t="str">
        <v>62690 - Hardware &amp; Electrical Supplies</v>
      </c>
      <c r="IK70" t="str">
        <v>62710 - Plumbing Supplies</v>
      </c>
      <c r="IL70" t="str">
        <v>62720 - Janitorial Supplies</v>
      </c>
      <c r="IM70" t="str">
        <v>62730 - Small Tools</v>
      </c>
      <c r="IN70" t="str">
        <v>62740 - Painting Supplies</v>
      </c>
      <c r="IO70" t="str">
        <v>62750 - Welding Supplies</v>
      </c>
      <c r="IP70" t="str">
        <v>62760 - Ground Maintenance</v>
      </c>
      <c r="IQ70" t="str">
        <v>62770 - Extermination/Fumigation</v>
      </c>
      <c r="IR70" t="str">
        <v>62810 - Groceries-Other</v>
      </c>
      <c r="IS70" t="str">
        <v>62815 - Jury Room Supplies</v>
      </c>
      <c r="IT70" t="str">
        <v>62818 - FM-Minor Building Alterations</v>
      </c>
      <c r="IU70" t="str">
        <v>62820 - Agricultural Supplies</v>
      </c>
      <c r="IV70" t="str">
        <v>62825 - Animal &amp; Livestock Feed &amp; Supplies</v>
      </c>
      <c r="IW70" t="str">
        <v>62830 - Animal Disposal</v>
      </c>
      <c r="IX70" t="str">
        <v>62835 - Autopsy Supplies</v>
      </c>
      <c r="IY70" t="str">
        <v>62840 - Laboratory Supplies</v>
      </c>
      <c r="IZ70" t="str">
        <v>62845 - Chemicals</v>
      </c>
      <c r="JA70" t="str">
        <v>62846 - Cylinder Gases</v>
      </c>
      <c r="JB70" t="str">
        <v>62847 - Drafting /Survey Supplies</v>
      </c>
      <c r="JC70" t="str">
        <v>62860 - FM-ADA Improvements</v>
      </c>
      <c r="JD70" t="str">
        <v>62861 - FM-Flooring updates</v>
      </c>
      <c r="JE70" t="str">
        <v>62862 - FM-Environmental Remediation</v>
      </c>
      <c r="JF70" t="str">
        <v>62863 - FM-HVAC Repair</v>
      </c>
      <c r="JG70" t="str">
        <v>62864 - FM-Minor Building Alterations</v>
      </c>
      <c r="JH70" t="str">
        <v>62865 - FM-Landscaping</v>
      </c>
      <c r="JI70" t="str">
        <v>62866 - FM-ADA Improvements</v>
      </c>
      <c r="JJ70" t="str">
        <v>62867 - FM-Lighting</v>
      </c>
      <c r="JK70" t="str">
        <v>62868 - FM-Other Facility Expense</v>
      </c>
      <c r="JL70" t="str">
        <v>62869 - FM-Fire Alarm&amp; Smoke Detectors</v>
      </c>
      <c r="JM70" t="str">
        <v>62871 - FM-Other Facility Expense</v>
      </c>
      <c r="JN70" t="str">
        <v>62872 - FM-Parking Program</v>
      </c>
      <c r="JO70" t="str">
        <v>62873 - FM-Emergency Management System</v>
      </c>
      <c r="JP70" t="str">
        <v>62874 - FM-Electrical</v>
      </c>
      <c r="JQ70" t="str">
        <v>62875 - FM-Plumbing</v>
      </c>
      <c r="JR70" t="str">
        <v>62876 - FM-Elevators</v>
      </c>
      <c r="JS70" t="str">
        <v>62880 - Election Supplies</v>
      </c>
      <c r="JT70" t="str">
        <v>62890 - Voting Machine Supplies</v>
      </c>
      <c r="JU70" t="str">
        <v>62910 - Voting Machine Transportation</v>
      </c>
      <c r="JV70" t="str">
        <v>62920 - Drug &amp; Medical Supplies</v>
      </c>
      <c r="JW70" t="str">
        <v>62930 - Photo Supplies</v>
      </c>
      <c r="JX70" t="str">
        <v>62935 - Two-Way Radios</v>
      </c>
      <c r="JY70" t="str">
        <v>62940 - Laundry &amp; Cleaning Supplies</v>
      </c>
      <c r="JZ70" t="str">
        <v>62950 - Books &amp; Supplements</v>
      </c>
      <c r="KA70" t="str">
        <v>62960 - Training Supplies</v>
      </c>
      <c r="KB70" t="str">
        <v>62970 - Uniforms</v>
      </c>
      <c r="KC70" t="str">
        <v>62975 - Payment Old Cancelled Warrants</v>
      </c>
      <c r="KD70" t="str">
        <v>62980 - Auto Expense - Incidental</v>
      </c>
      <c r="KE70" t="str">
        <v>62990 - Special Allocation - Welfare Dept.</v>
      </c>
      <c r="KF70" t="str">
        <v>62995 - Lease Expenses</v>
      </c>
      <c r="KG70" t="str">
        <v>63101 - GT6112-Substitute Teacher Salaries</v>
      </c>
      <c r="KH70" t="str">
        <v>63102 - GT6119-Teachers and Other Prof</v>
      </c>
      <c r="KI70" t="str">
        <v>63103 - GT6121-Extra Duty Pay /Overtime</v>
      </c>
      <c r="KJ70" t="str">
        <v>63104 - GT6129-Support Salaries</v>
      </c>
      <c r="KK70" t="str">
        <v>63105 - GT6141-Social Security / Medic</v>
      </c>
      <c r="KL70" t="str">
        <v>63106 - GT6142-Group Health and Life I</v>
      </c>
      <c r="KM70" t="str">
        <v>63107 - GT6143-Workers Compensation</v>
      </c>
      <c r="KN70" t="str">
        <v>63108 - GT6145-Unemployment Compensation</v>
      </c>
      <c r="KO70" t="str">
        <v>63109 - GT6146-Teacher Retirement / TR</v>
      </c>
      <c r="KP70" t="str">
        <v>63110 - GT6200-No Description</v>
      </c>
      <c r="KQ70" t="str">
        <v>63111 - GT6211-Legal Services</v>
      </c>
      <c r="KR70" t="str">
        <v>63112 - GT6212-Audit Services</v>
      </c>
      <c r="KS70" t="str">
        <v>63113 - GT6239-Education Service Center</v>
      </c>
      <c r="KT70" t="str">
        <v>63114 - GT6249-Maintenance and Repair</v>
      </c>
      <c r="KU70" t="str">
        <v>63115 - GT6259-Utilities</v>
      </c>
      <c r="KV70" t="str">
        <v>63116 - GT6269-Rentals - Operating Lea</v>
      </c>
      <c r="KW70" t="str">
        <v>63117 - GT6299-No Description</v>
      </c>
      <c r="KX70" t="str">
        <v>63118 - GT6319-Supplies for Maintenanc</v>
      </c>
      <c r="KY70" t="str">
        <v>63119 - GT6321-Textbooks</v>
      </c>
      <c r="KZ70" t="str">
        <v>63120 - GT6329-No Description</v>
      </c>
      <c r="LA70" t="str">
        <v>63121 - GT6339-Testing Materials</v>
      </c>
      <c r="LB70" t="str">
        <v>63122 - GT6399-Supplies and Materials</v>
      </c>
      <c r="LC70" t="str">
        <v>63123 - GT6411-Employee Travel</v>
      </c>
      <c r="LD70" t="str">
        <v>63124 - GT6429-Insurance Cost</v>
      </c>
      <c r="LE70" t="str">
        <v>63125 - GT6494-No Description</v>
      </c>
      <c r="LF70" t="str">
        <v>63126 - GT6499-Fees, Dues and Other Ex</v>
      </c>
      <c r="LG70" t="str">
        <v>67520 - Interest Payment</v>
      </c>
      <c r="LH70" t="str">
        <v>67525 - Premium &amp; Discount Amortization - Debt</v>
      </c>
      <c r="LI70" t="str">
        <v>67530 - Principal Payment</v>
      </c>
      <c r="LJ70" t="str">
        <v>67532 - Debt Issuance Costs</v>
      </c>
      <c r="LK70" t="str">
        <v>67535 - Deferred Debt Issuance Amortization</v>
      </c>
      <c r="LL70" t="str">
        <v>68001 - Property - Budget Only</v>
      </c>
      <c r="LM70" t="str">
        <v>68010 - Engineering &amp; Design ( Other than CMAQ)</v>
      </c>
      <c r="LN70" t="str">
        <v>68011 - Capital Outlay Other</v>
      </c>
      <c r="LO70" t="str">
        <v>68020 - Professional/Consultant Fees</v>
      </c>
      <c r="LP70" t="str">
        <v>68050 - Administrative Costs- Property</v>
      </c>
      <c r="LQ70" t="str">
        <v>68110 - Land - DO NOT USE</v>
      </c>
      <c r="LR70" t="str">
        <v>68111 - Land-NEW</v>
      </c>
      <c r="LS70" t="str">
        <v>68115 - Land Improvements</v>
      </c>
      <c r="LT70" t="str">
        <v>68116 - Land Improvements-NEW</v>
      </c>
      <c r="LU70" t="str">
        <v>68120 - Buildings</v>
      </c>
      <c r="LV70" t="str">
        <v>68121 - Building Reno - 20 year</v>
      </c>
      <c r="LW70" t="str">
        <v>68130 - Building Improvements</v>
      </c>
      <c r="LX70" t="str">
        <v>68131 - Tenant Build Out - Leasehold</v>
      </c>
      <c r="LY70" t="str">
        <v>68132 - Major Elevator Improvements</v>
      </c>
      <c r="LZ70" t="str">
        <v>68136 - Capx Temp Buildings</v>
      </c>
      <c r="MA70" t="str">
        <v>68141 - R-O-W - Land</v>
      </c>
      <c r="MB70" t="str">
        <v>68144 - R-O-W - Appraisers Fees</v>
      </c>
      <c r="MC70" t="str">
        <v>68147 - R-O-W - Title Expense</v>
      </c>
      <c r="MD70" t="str">
        <v>68149 - R-O-W - Sole Expense of State</v>
      </c>
      <c r="ME70" t="str">
        <v>68180 - Property Inspection</v>
      </c>
      <c r="MF70" t="str">
        <v>68185 - Archeological Survey</v>
      </c>
      <c r="MG70" t="str">
        <v>68190 - Architects Fees</v>
      </c>
      <c r="MH70" t="str">
        <v>68210 - Construction in Progress_A08210</v>
      </c>
      <c r="MI70" t="str">
        <v>68293 - Computer Hardware - Non capital outlay</v>
      </c>
      <c r="MJ70" t="str">
        <v>68294 - Computer Software As A Service - Not capitallized</v>
      </c>
      <c r="MK70" t="str">
        <v>68295 - Software Purchase - Non CAP</v>
      </c>
      <c r="ML70" t="str">
        <v>68311 - Roads</v>
      </c>
      <c r="MM70" t="str">
        <v>68312 - Bridges</v>
      </c>
      <c r="MN70" t="str">
        <v>68314 - Quality Control - Roads &amp; Bridge</v>
      </c>
      <c r="MO70" t="str">
        <v>68318 - Capital exp-cities</v>
      </c>
      <c r="MP70" t="str">
        <v>68319 - Capital - Contra (Reimbursement from Cities</v>
      </c>
      <c r="MQ70" t="str">
        <v>68330 - Curb, Gutter, &amp; Drainage</v>
      </c>
      <c r="MR70" t="str">
        <v>68399 - Capital-contra-cities</v>
      </c>
      <c r="MS70" t="str">
        <v>68410 - Furniture &amp; Equipment</v>
      </c>
      <c r="MT70" t="str">
        <v>68414 - Office Equipment</v>
      </c>
      <c r="MU70" t="str">
        <v>68415 - Equipment, Fixed Assets</v>
      </c>
      <c r="MV70" t="str">
        <v>68416 - Medical Equipment</v>
      </c>
      <c r="MW70" t="str">
        <v>68417 - Telephone Equipment</v>
      </c>
      <c r="MX70" t="str">
        <v>68418 - General Equipment</v>
      </c>
      <c r="MY70" t="str">
        <v>68419 - Laundry Equipment</v>
      </c>
      <c r="MZ70" t="str">
        <v>68520 - Telecommunication Equipment</v>
      </c>
      <c r="NA70" t="str">
        <v>68530 - Law Library Books (Complete Se</v>
      </c>
      <c r="NB70" t="str">
        <v>68610 - Special Equipment Maintenance</v>
      </c>
      <c r="NC70" t="str">
        <v>68615 - Road Construction Equipment</v>
      </c>
      <c r="ND70" t="str">
        <v>68616 - Laboratory Equipment</v>
      </c>
      <c r="NE70" t="str">
        <v>68620 - Vehicles</v>
      </c>
      <c r="NF70" t="str">
        <v>68621 - Electric Vehicles</v>
      </c>
      <c r="NG70" t="str">
        <v>68625 - Trucks</v>
      </c>
      <c r="NH70" t="str">
        <v>68630 - Computer Hardware</v>
      </c>
      <c r="NI70" t="str">
        <v>68639 - Software - Other Exp</v>
      </c>
      <c r="NJ70" t="str">
        <v>68640 - Computer Software over $10000</v>
      </c>
      <c r="NK70" t="str">
        <v>68641 - Software Dev, Imp, Cons Fees</v>
      </c>
      <c r="NL70" t="str">
        <v>68642 - Leases NonCapitalized F196 only</v>
      </c>
      <c r="NM70" t="str">
        <v>68643 - Capital Leases</v>
      </c>
      <c r="NN70" t="str">
        <v>68708 - Property - Traffic Signs</v>
      </c>
      <c r="NO70" t="str">
        <v>68713 - Property - Kitchen Equipment</v>
      </c>
      <c r="NP70" t="str">
        <v>68801 - Flooring Updates</v>
      </c>
      <c r="NQ70" t="str">
        <v>68803 - FM-Electrical</v>
      </c>
      <c r="NR70" t="str">
        <v>68806 - FM-Energy Management system</v>
      </c>
      <c r="NS70" t="str">
        <v>68809 - FM-Environmental Remediation</v>
      </c>
      <c r="NT70" t="str">
        <v>68812 - FM-Fire Alarm&amp; Smoke Detectors</v>
      </c>
      <c r="NU70" t="str">
        <v>68815 - FM-HVAC Repair</v>
      </c>
      <c r="NV70" t="str">
        <v>68818 - FM-Minor building alterations</v>
      </c>
      <c r="NW70" t="str">
        <v>68821 - FM-Painting</v>
      </c>
      <c r="NX70" t="str">
        <v>68824 - FM-Parking Program</v>
      </c>
      <c r="NY70" t="str">
        <v>68827 - FM_Plumbing</v>
      </c>
      <c r="NZ70" t="str">
        <v>68830 - FM-Roofing</v>
      </c>
      <c r="OA70" t="str">
        <v>68833 - Telcom</v>
      </c>
      <c r="OB70" t="str">
        <v>68836 - FM-Waterproofing</v>
      </c>
      <c r="OC70" t="str">
        <v>68839 - FM-Windows</v>
      </c>
      <c r="OD70" t="str">
        <v>68842 - FM-Landscaping</v>
      </c>
      <c r="OE70" t="str">
        <v>68845 - FM-ADA Improvements</v>
      </c>
      <c r="OF70" t="str">
        <v>68851 - FM-Lighting</v>
      </c>
      <c r="OG70" t="str">
        <v>68871 - FM-Other Facility Expense</v>
      </c>
      <c r="OH70" t="str">
        <v>68950 - Depreciation</v>
      </c>
      <c r="OI70" t="str">
        <v xml:space="preserve">68951 - Amortization </v>
      </c>
      <c r="OJ70" t="str">
        <v>68955 - Depreciation Adjustment - FA</v>
      </c>
      <c r="OK70" t="str">
        <v>68960 - Gain/Loss - NBV - FA</v>
      </c>
      <c r="OL70" t="str">
        <v>68961 - Cost of Removal Gain/Loss</v>
      </c>
      <c r="OM70" t="str">
        <v>69305 - Retiree-Health</v>
      </c>
      <c r="ON70" t="str">
        <v>69310 - W. Comp. Admin. Fee Expenses</v>
      </c>
      <c r="OO70" t="str">
        <v>69315 - Prescriptions</v>
      </c>
      <c r="OP70" t="str">
        <v>69320 - Administrative Fees-INS TRUST</v>
      </c>
      <c r="OQ70" t="str">
        <v>69325 - Trust - Section 125 Flex Claims</v>
      </c>
      <c r="OR70" t="str">
        <v>69330 - Trust - Optumhealth Bank</v>
      </c>
      <c r="OS70" t="str">
        <v>69335 - Trust - Miscellaneous Expenses</v>
      </c>
      <c r="OT70" t="str">
        <v>69340 - North Texas Alliance</v>
      </c>
      <c r="OU70" t="str">
        <v>69345 - Trust - Texas Health Choice</v>
      </c>
      <c r="OV70" t="str">
        <v>69350 - Trust - Safeguard Dental</v>
      </c>
      <c r="OW70" t="str">
        <v>69355 - Trust-Mental Health Network services</v>
      </c>
      <c r="OX70" t="str">
        <v>69360 - Trust - Refunds Medical Payments</v>
      </c>
      <c r="OY70" t="str">
        <v>69365 - Affordalbe Care ACT</v>
      </c>
      <c r="OZ70" t="str">
        <v>69370 - Special &amp; Trust Disbursements</v>
      </c>
      <c r="PA70" t="str">
        <v>69375 - ISF-Workers Comp Expenses</v>
      </c>
    </row>
    <row r="71" spans="1:417" x14ac:dyDescent="0.25">
      <c r="A71" t="str" cm="1">
        <f t="array" ref="A71:PA71">TRANSPOSE(_xlfn._xlws.SORT(_xlfn._xlws.FILTER(TableAccount[Account List],ISNUMBER(SEARCH(Travel!Z72,TableAccount[Account List])))))</f>
        <v>61010 - Salaries - Official</v>
      </c>
      <c r="B71" t="str">
        <v>61011 - District Court Judges(Tex. Govt. Code Sec. 659.012(a)(1))</v>
      </c>
      <c r="C71" t="str">
        <v>61012 - Court of Appeals Justices(Tex. Govt. Code Sec. 659.012(a)(2))</v>
      </c>
      <c r="D71" t="str">
        <v>61013 - Supreme Court Justices &amp; Court of Criminal Appeals Judges(Tex. Govt. Code Sec. 659.012(a)(3))</v>
      </c>
      <c r="E71" t="str">
        <v>61014 - County Court at Law Judges (Tex. Govt. Code Sec. 25.0005)</v>
      </c>
      <c r="F71" t="str">
        <v>61015 - Probate Court Judges(Tex. Govt. Code Sec. 25.0023)</v>
      </c>
      <c r="G71" t="str">
        <v>61016 - Appointed Directors</v>
      </c>
      <c r="H71" t="str">
        <v>61020 - Salaries - Assistant</v>
      </c>
      <c r="I71" t="str">
        <v>61025 - Supplemental Pay</v>
      </c>
      <c r="J71" t="str">
        <v>61030 - Salaries - Court Coordinators</v>
      </c>
      <c r="K71" t="str">
        <v>61040 - Salaries - Court Reporters</v>
      </c>
      <c r="L71" t="str">
        <v>61050 - Salaries - Overtime</v>
      </c>
      <c r="M71" t="str">
        <v>61060 - Salaries - Extra Help</v>
      </c>
      <c r="N71" t="str">
        <v>61061 - Salaries - Part-time Regular</v>
      </c>
      <c r="O71" t="str">
        <v>61062 - Salaries - Part-time Temporary</v>
      </c>
      <c r="P71" t="str">
        <v>61070 - Automobile Allowance</v>
      </c>
      <c r="Q71" t="str">
        <v>61080 - Mileage Reimbursement</v>
      </c>
      <c r="R71" t="str">
        <v>61090 - Salary Lag Account</v>
      </c>
      <c r="S71" t="str">
        <v>61110 - Social Security</v>
      </c>
      <c r="T71" t="str">
        <v>61111 - FICA_A01111</v>
      </c>
      <c r="U71" t="str">
        <v>61112 - Medicare_A01112</v>
      </c>
      <c r="V71" t="str">
        <v>61113 - PARS</v>
      </c>
      <c r="W71" t="str">
        <v>61120 - Sick Leave Payoff</v>
      </c>
      <c r="X71" t="str">
        <v>61140 - Insurance -Employer</v>
      </c>
      <c r="Y71" t="str">
        <v>61150 - Fringe Benefits Retirement-Employer</v>
      </c>
      <c r="Z71" t="str">
        <v>61160 - Unemployment Insurance</v>
      </c>
      <c r="AA71" t="str">
        <v>61190 - Workers Compensation- County</v>
      </c>
      <c r="AB71" t="str">
        <v>62001 - Operating - Budget Only</v>
      </c>
      <c r="AC71" t="str">
        <v>62010 - Advertising</v>
      </c>
      <c r="AD71" t="str">
        <v>62011 - Classified Advertising</v>
      </c>
      <c r="AE71" t="str">
        <v>62012 - Advertisement for Bids</v>
      </c>
      <c r="AF71" t="str">
        <v>62013 - Legal Notices</v>
      </c>
      <c r="AG71" t="str">
        <v>62014 - Other</v>
      </c>
      <c r="AH71" t="str">
        <v>62015 - Forfeiture Disbursements</v>
      </c>
      <c r="AI71" t="str">
        <v>62021 - Truck  Rental</v>
      </c>
      <c r="AJ71" t="str">
        <v>62022 - Equipment Rental</v>
      </c>
      <c r="AK71" t="str">
        <v>62023 - Building Rental</v>
      </c>
      <c r="AL71" t="str">
        <v>62024 - Other  Rental</v>
      </c>
      <c r="AM71" t="str">
        <v>62025 - Voting Machine Rental</v>
      </c>
      <c r="AN71" t="str">
        <v>62026 - Business Travel</v>
      </c>
      <c r="AO71" t="str">
        <v>62027 - Conference Travel</v>
      </c>
      <c r="AP71" t="str">
        <v>62028 - Legislative Travel</v>
      </c>
      <c r="AQ71" t="str">
        <v>62029 - Recruiting Travel</v>
      </c>
      <c r="AR71" t="str">
        <v>62030 - Administrative Expense</v>
      </c>
      <c r="AS71" t="str">
        <v>62031 - Administrative Expense Contra</v>
      </c>
      <c r="AT71" t="str">
        <v>62035 - Late Fees/Finance Charges</v>
      </c>
      <c r="AU71" t="str">
        <v>62036 - Day Treatment Program</v>
      </c>
      <c r="AV71" t="str">
        <v>62037 - Electronic Monitoring</v>
      </c>
      <c r="AW71" t="str">
        <v>62038 - Juvenile Groceries</v>
      </c>
      <c r="AX71" t="str">
        <v>62039 - Emergency Foster Care</v>
      </c>
      <c r="AY71" t="str">
        <v>62040 - Emergency Food Assistance</v>
      </c>
      <c r="AZ71" t="str">
        <v>62041 - Emergency Medical Assistance</v>
      </c>
      <c r="BA71" t="str">
        <v>62042 - School/Recreation Expense</v>
      </c>
      <c r="BB71" t="str">
        <v>62043 - Residential Placement</v>
      </c>
      <c r="BC71" t="str">
        <v>62044 - Medical Expenses</v>
      </c>
      <c r="BD71" t="str">
        <v>62050 - Conference/Staff Development Expense</v>
      </c>
      <c r="BE71" t="str">
        <v>62080 - Dues &amp; Subscriptions</v>
      </c>
      <c r="BF71" t="str">
        <v>62081 - Organizational Dues</v>
      </c>
      <c r="BG71" t="str">
        <v>62082 - Subscriptions</v>
      </c>
      <c r="BH71" t="str">
        <v>62083 - Refunds</v>
      </c>
      <c r="BI71" t="str">
        <v>62084 - Reporting Vital Statistics</v>
      </c>
      <c r="BJ71" t="str">
        <v>62090 - Property Less than $5000</v>
      </c>
      <c r="BK71" t="str">
        <v>62093 - Computer Hardware less than $5000</v>
      </c>
      <c r="BL71" t="str">
        <v>62094 - Software as a service</v>
      </c>
      <c r="BM71" t="str">
        <v>62095 - Computer Software</v>
      </c>
      <c r="BN71" t="str">
        <v>62097 - Radios less than $5000 (8/30/01)</v>
      </c>
      <c r="BO71" t="str">
        <v>62098 - Weapons - Guns, Rifles</v>
      </c>
      <c r="BP71" t="str">
        <v>62125 - Questioned Cost Reimbursement</v>
      </c>
      <c r="BQ71" t="str">
        <v>62136 - Court Appointed Interpreter</v>
      </c>
      <c r="BR71" t="str">
        <v>62140 - Transportation Assistance</v>
      </c>
      <c r="BS71" t="str">
        <v>62150 - License &amp; Permit Fees</v>
      </c>
      <c r="BT71" t="str">
        <v>62151 - Rental Assistance- Emergency</v>
      </c>
      <c r="BU71" t="str">
        <v>62152 - Rental Assistance - Long Term</v>
      </c>
      <c r="BV71" t="str">
        <v>62153 - Rental Assistance - Client ERAP</v>
      </c>
      <c r="BW71" t="str">
        <v>62154 - Furnishings Assistance</v>
      </c>
      <c r="BX71" t="str">
        <v>62155 - Juror Housing &amp; Meals</v>
      </c>
      <c r="BY71" t="str">
        <v>62156 - Notary /Bonds Fees</v>
      </c>
      <c r="BZ71" t="str">
        <v>62157 - Rental Assistance - Portability Vouchers</v>
      </c>
      <c r="CA71" t="str">
        <v>62160 - Office Supplies</v>
      </c>
      <c r="CB71" t="str">
        <v>62170 - Postage</v>
      </c>
      <c r="CC71" t="str">
        <v>62175 - Printing / Imaging Expense</v>
      </c>
      <c r="CD71" t="str">
        <v>62179 - Water/Sewer/Garbage</v>
      </c>
      <c r="CE71" t="str">
        <v>62180 - Emergency Assistance</v>
      </c>
      <c r="CF71" t="str">
        <v>62181 - Utilities Assistance - Elderly</v>
      </c>
      <c r="CG71" t="str">
        <v>62182 - Utilities Assistance - Emergency</v>
      </c>
      <c r="CH71" t="str">
        <v>62183 - Utilities Assistance - Co Payment</v>
      </c>
      <c r="CI71" t="str">
        <v>62184 - Utilities Assistance - Mortgage</v>
      </c>
      <c r="CJ71" t="str">
        <v>62185 - Utitlities Assitance - ERAP Client</v>
      </c>
      <c r="CK71" t="str">
        <v>62186 - Utilities Assistance</v>
      </c>
      <c r="CL71" t="str">
        <v>62187 - Utilities</v>
      </c>
      <c r="CM71" t="str">
        <v>62188 - Print Shop Expenses</v>
      </c>
      <c r="CN71" t="str">
        <v>62189 - Publications</v>
      </c>
      <c r="CO71" t="str">
        <v>62190 - Testing Expense</v>
      </c>
      <c r="CP71" t="str">
        <v>62191 - Mortgage Assistance</v>
      </c>
      <c r="CQ71" t="str">
        <v>62192 - Transportation Assistance</v>
      </c>
      <c r="CR71" t="str">
        <v>62195 - Other Miscellaneous</v>
      </c>
      <c r="CS71" t="str">
        <v>62200 - Engineering</v>
      </c>
      <c r="CT71" t="str">
        <v>62210 - Shipping &amp; Handing (Freight)</v>
      </c>
      <c r="CU71" t="str">
        <v>62211 - Telephones</v>
      </c>
      <c r="CV71" t="str">
        <v>62212 - Cellular Phones</v>
      </c>
      <c r="CW71" t="str">
        <v>62213 - Pagers</v>
      </c>
      <c r="CX71" t="str">
        <v>62214 - Internet Access</v>
      </c>
      <c r="CY71" t="str">
        <v>62215 - Telecom maintenance and repair</v>
      </c>
      <c r="CZ71" t="str">
        <v>62216 - Telecom contracts</v>
      </c>
      <c r="DA71" t="str">
        <v>62217 - Telecommunications</v>
      </c>
      <c r="DB71" t="str">
        <v>62218 - Telephone Reimbursement</v>
      </c>
      <c r="DC71" t="str">
        <v>62219 - Long Distance</v>
      </c>
      <c r="DD71" t="str">
        <v>62221 - Financial &amp; Audit</v>
      </c>
      <c r="DE71" t="str">
        <v>62222 - Sign Painting &amp; Lettering</v>
      </c>
      <c r="DF71" t="str">
        <v>62223 - Medical Services</v>
      </c>
      <c r="DG71" t="str">
        <v>62225 - Other Professional Fees</v>
      </c>
      <c r="DH71" t="str">
        <v>62226 - Professional Fees - Sub-Recipients</v>
      </c>
      <c r="DI71" t="str">
        <v>62227 - Collection Fees - Linebarger</v>
      </c>
      <c r="DJ71" t="str">
        <v>62228 - Judical Region - Local Issue</v>
      </c>
      <c r="DK71" t="str">
        <v>62229 - Contra - Reimbursement from Ci</v>
      </c>
      <c r="DL71" t="str">
        <v>62235 - DDA - Spendable Balance</v>
      </c>
      <c r="DM71" t="str">
        <v>62240 - Incentives- Participants</v>
      </c>
      <c r="DN71" t="str">
        <v>62250 - Incentives- Grants</v>
      </c>
      <c r="DO71" t="str">
        <v>62254 - Lumber</v>
      </c>
      <c r="DP71" t="str">
        <v>62255 - Steel &amp; Iron</v>
      </c>
      <c r="DQ71" t="str">
        <v>62256 - Concrete Pipes</v>
      </c>
      <c r="DR71" t="str">
        <v>62257 - Sand</v>
      </c>
      <c r="DS71" t="str">
        <v>62258 - Chat</v>
      </c>
      <c r="DT71" t="str">
        <v>62259 - Liquid Asphalt</v>
      </c>
      <c r="DU71" t="str">
        <v>62260 - Asphalt Plant Mix</v>
      </c>
      <c r="DV71" t="str">
        <v>62261 - Cement Slurry</v>
      </c>
      <c r="DW71" t="str">
        <v>62262 - Road Gravel</v>
      </c>
      <c r="DX71" t="str">
        <v>62263 - Hazardous Waste Disposal</v>
      </c>
      <c r="DY71" t="str">
        <v>62264 - Waste Disposal</v>
      </c>
      <c r="DZ71" t="str">
        <v>62265 - Trash / Litter Removal</v>
      </c>
      <c r="EA71" t="str">
        <v>62266 - Cement Sacrete</v>
      </c>
      <c r="EB71" t="str">
        <v>62267 - Signage</v>
      </c>
      <c r="EC71" t="str">
        <v>62268 - Surety Bonds</v>
      </c>
      <c r="ED71" t="str">
        <v>62269 - Death/Burial Expense</v>
      </c>
      <c r="EE71" t="str">
        <v>62270 - Line Stabilizer</v>
      </c>
      <c r="EF71" t="str">
        <v>62271 - Delivery Service</v>
      </c>
      <c r="EG71" t="str">
        <v>62275 - Usage Equipment</v>
      </c>
      <c r="EH71" t="str">
        <v>62280 - Usage Materials/Burdened</v>
      </c>
      <c r="EI71" t="str">
        <v>62285 - Fuel</v>
      </c>
      <c r="EJ71" t="str">
        <v>62310 - Petit Jury</v>
      </c>
      <c r="EK71" t="str">
        <v>62320 - Grand Jury</v>
      </c>
      <c r="EL71" t="str">
        <v>62330 - Visiting Judges</v>
      </c>
      <c r="EM71" t="str">
        <v>62340 - Visiting Court Reporters</v>
      </c>
      <c r="EN71" t="str">
        <v>62350 - Election Workers</v>
      </c>
      <c r="EO71" t="str">
        <v>62351 - DCCCD  Fitness Center</v>
      </c>
      <c r="EP71" t="str">
        <v>62352 - Room &amp; Board</v>
      </c>
      <c r="EQ71" t="str">
        <v>62353 - Cable Television</v>
      </c>
      <c r="ER71" t="str">
        <v>62354 - Relocation Expense</v>
      </c>
      <c r="ES71" t="str">
        <v>62355 - Miscellaneous Reimbursables</v>
      </c>
      <c r="ET71" t="str">
        <v>62356 - Maintenance Contracts</v>
      </c>
      <c r="EU71" t="str">
        <v>62357 - CPS Contracts</v>
      </c>
      <c r="EV71" t="str">
        <v>62358 - General Liability</v>
      </c>
      <c r="EW71" t="str">
        <v>62359 - Property Insurance</v>
      </c>
      <c r="EX71" t="str">
        <v>62360 - Insurance</v>
      </c>
      <c r="EY71" t="str">
        <v>62361 - Data Processing Contract</v>
      </c>
      <c r="EZ71" t="str">
        <v>62362 - Workers Comp (Courtesy Patrol)</v>
      </c>
      <c r="FA71" t="str">
        <v>62363 - Fire Fighting</v>
      </c>
      <c r="FB71" t="str">
        <v>62364 - Claims Against County</v>
      </c>
      <c r="FC71" t="str">
        <v>62365 - Janitorial Service -Contractual</v>
      </c>
      <c r="FD71" t="str">
        <v>62366 - Records Management Contracts</v>
      </c>
      <c r="FE71" t="str">
        <v>62367 - Other Contractual Services</v>
      </c>
      <c r="FF71" t="str">
        <v>62368 - Water Improvements - CDBG</v>
      </c>
      <c r="FG71" t="str">
        <v>62369 - Streets/Sidewalks - CDBG</v>
      </c>
      <c r="FH71" t="str">
        <v>62370 - Housing Reconstruction - CDBG</v>
      </c>
      <c r="FI71" t="str">
        <v>62371 - Transfer to State</v>
      </c>
      <c r="FJ71" t="str">
        <v>62372 - Indirect Costs</v>
      </c>
      <c r="FK71" t="str">
        <v>62373 - EMS Service</v>
      </c>
      <c r="FL71" t="str">
        <v>62374 - Mental Health State Contracts</v>
      </c>
      <c r="FM71" t="str">
        <v>62375 - Blight Removal/Demolition - CDBG</v>
      </c>
      <c r="FN71" t="str">
        <v>62376 - Housing Construction - CDBG</v>
      </c>
      <c r="FO71" t="str">
        <v>62377 - Building Improvements - CDBG</v>
      </c>
      <c r="FP71" t="str">
        <v>62378 - Sewer Improvements - CDBG</v>
      </c>
      <c r="FQ71" t="str">
        <v>62379 - Code Adminisstrator - CDBF</v>
      </c>
      <c r="FR71" t="str">
        <v>62405 - Tuition Reimbursement</v>
      </c>
      <c r="FS71" t="str">
        <v>62410 - Substitute Court Reporters</v>
      </c>
      <c r="FT71" t="str">
        <v>62430 - Consulting Fees</v>
      </c>
      <c r="FU71" t="str">
        <v>62440 - Classroom Training</v>
      </c>
      <c r="FV71" t="str">
        <v>62460 - Training Fees</v>
      </c>
      <c r="FW71" t="str">
        <v>62462 - Registration Fees - Training</v>
      </c>
      <c r="FX71" t="str">
        <v>62465 - Court Appointed Masters/Refere</v>
      </c>
      <c r="FY71" t="str">
        <v>62470 - Court Appted Atty - Other allowable Exp District Court</v>
      </c>
      <c r="FZ71" t="str">
        <v>62471 - Court Appted Atty - Other allowable Exp County Court</v>
      </c>
      <c r="GA71" t="str">
        <v>62472 - Court Appted Atty - Other allowable Exp Appeals</v>
      </c>
      <c r="GB71" t="str">
        <v>62473 - Court Appted Atty - Misdemeanor</v>
      </c>
      <c r="GC71" t="str">
        <v>62474 - Court Appted Atty - County Court Appeal</v>
      </c>
      <c r="GD71" t="str">
        <v>62475 - Court Appted Atty - Felony</v>
      </c>
      <c r="GE71" t="str">
        <v>62476 - Court Appted Atty - Captial Murder</v>
      </c>
      <c r="GF71" t="str">
        <v>62477 - Court Appted Atty - Writs</v>
      </c>
      <c r="GG71" t="str">
        <v>62478 - Court Appted Atty - Investigator</v>
      </c>
      <c r="GH71" t="str">
        <v>62479 - Court Appted Atty -Child Welfare</v>
      </c>
      <c r="GI71" t="str">
        <v>62480 - Court Appted Atty - Delinquency</v>
      </c>
      <c r="GJ71" t="str">
        <v>62481 - Court Appointed Atty. -   Death Penalty</v>
      </c>
      <c r="GK71" t="str">
        <v>62482 - Court Appted Atty - No Charges</v>
      </c>
      <c r="GL71" t="str">
        <v>62483 - Court Appted Atty - District Court Appeal</v>
      </c>
      <c r="GM71" t="str">
        <v>62484 - Courty Appted Atty - Other allowable Exp Capital</v>
      </c>
      <c r="GN71" t="str">
        <v>62485 - Ct. Appt. Ad-Iitem Full Guardianship</v>
      </c>
      <c r="GO71" t="str">
        <v>62486 - Court Appointed Advocates</v>
      </c>
      <c r="GP71" t="str">
        <v>62488 - Trial Expense Other Court Costs</v>
      </c>
      <c r="GQ71" t="str">
        <v>62491 - Transcripts of Proceedings</v>
      </c>
      <c r="GR71" t="str">
        <v>62492 - Mediators</v>
      </c>
      <c r="GS71" t="str">
        <v>62493 - Witness Fees</v>
      </c>
      <c r="GT71" t="str">
        <v>62494 - Expenses -Visiting Judges &amp; CT Reporters</v>
      </c>
      <c r="GU71" t="str">
        <v>62495 - Attorney Pro Tem</v>
      </c>
      <c r="GV71" t="str">
        <v>62496 - Appraisal District Share</v>
      </c>
      <c r="GW71" t="str">
        <v>62497 - Expert Testimony - Non PSYCH</v>
      </c>
      <c r="GX71" t="str">
        <v>62498 - Expert Testimony - Psych</v>
      </c>
      <c r="GY71" t="str">
        <v>62499 - Expert Testimony - Non Psych Capital</v>
      </c>
      <c r="GZ71" t="str">
        <v>62500 - Expert Testimony - PD</v>
      </c>
      <c r="HA71" t="str">
        <v>62501 - Expert Testimony - Psych Capital</v>
      </c>
      <c r="HB71" t="str">
        <v>62502 - Capital Public Defender Expert Witness</v>
      </c>
      <c r="HC71" t="str">
        <v>62505 - Investigator - Capital</v>
      </c>
      <c r="HD71" t="str">
        <v>62510 - Ammunition/Explosives</v>
      </c>
      <c r="HE71" t="str">
        <v>62520 - Crime Scene Supplies</v>
      </c>
      <c r="HF71" t="str">
        <v>62530 - Law Enforcement Badges</v>
      </c>
      <c r="HG71" t="str">
        <v>62535 - Bulletproof Vests</v>
      </c>
      <c r="HH71" t="str">
        <v>62540 - Groceries</v>
      </c>
      <c r="HI71" t="str">
        <v>62543 - Vehicles Insurance</v>
      </c>
      <c r="HJ71" t="str">
        <v>62544 - Other</v>
      </c>
      <c r="HK71" t="str">
        <v>62545 - Household Utensils</v>
      </c>
      <c r="HL71" t="str">
        <v>62550 - Kitchen Supplies</v>
      </c>
      <c r="HM71" t="str">
        <v>62555 - Detention Supplies</v>
      </c>
      <c r="HN71" t="str">
        <v>62556 - Personal Care Toiletries</v>
      </c>
      <c r="HO71" t="str">
        <v>62560 - Land-Open Spaces and PW</v>
      </c>
      <c r="HP71" t="str">
        <v>62565 - Citi Lead Projects - Public Wks</v>
      </c>
      <c r="HQ71" t="str">
        <v>62567 - Professional Services</v>
      </c>
      <c r="HR71" t="str">
        <v>62568 - R O W</v>
      </c>
      <c r="HS71" t="str">
        <v>62569 - Land Improvment- Highways and Streets</v>
      </c>
      <c r="HT71" t="str">
        <v>62570 - Construction</v>
      </c>
      <c r="HU71" t="str">
        <v>62571 - Special Commissioners</v>
      </c>
      <c r="HV71" t="str">
        <v>62575 - Clothing  &amp;  Bedding</v>
      </c>
      <c r="HW71" t="str">
        <v>62580 - Reserve Deputy Bond</v>
      </c>
      <c r="HX71" t="str">
        <v>62585 - Informant Fees</v>
      </c>
      <c r="HY71" t="str">
        <v>62590 - County Auto Maintenance</v>
      </c>
      <c r="HZ71" t="str">
        <v>62595 - Vehicle Emissions Repairs</v>
      </c>
      <c r="IA71" t="str">
        <v>62610 - Auto Parts &amp; Supplies</v>
      </c>
      <c r="IB71" t="str">
        <v>62620 - Towing / Road Service</v>
      </c>
      <c r="IC71" t="str">
        <v>62630 - Radio Parts &amp; Supplies</v>
      </c>
      <c r="ID71" t="str">
        <v>62635 - Materials and Supplies</v>
      </c>
      <c r="IE71" t="str">
        <v>62640 - Maintenance/Labor on Building/Office Equipment</v>
      </c>
      <c r="IF71" t="str">
        <v>62650 - Special Equipment Maintenance</v>
      </c>
      <c r="IG71" t="str">
        <v>62660 - Computer Maintenance (Non Contractual)</v>
      </c>
      <c r="IH71" t="str">
        <v>62670 - Maintenance</v>
      </c>
      <c r="II71" t="str">
        <v>62680 - Building Material</v>
      </c>
      <c r="IJ71" t="str">
        <v>62690 - Hardware &amp; Electrical Supplies</v>
      </c>
      <c r="IK71" t="str">
        <v>62710 - Plumbing Supplies</v>
      </c>
      <c r="IL71" t="str">
        <v>62720 - Janitorial Supplies</v>
      </c>
      <c r="IM71" t="str">
        <v>62730 - Small Tools</v>
      </c>
      <c r="IN71" t="str">
        <v>62740 - Painting Supplies</v>
      </c>
      <c r="IO71" t="str">
        <v>62750 - Welding Supplies</v>
      </c>
      <c r="IP71" t="str">
        <v>62760 - Ground Maintenance</v>
      </c>
      <c r="IQ71" t="str">
        <v>62770 - Extermination/Fumigation</v>
      </c>
      <c r="IR71" t="str">
        <v>62810 - Groceries-Other</v>
      </c>
      <c r="IS71" t="str">
        <v>62815 - Jury Room Supplies</v>
      </c>
      <c r="IT71" t="str">
        <v>62818 - FM-Minor Building Alterations</v>
      </c>
      <c r="IU71" t="str">
        <v>62820 - Agricultural Supplies</v>
      </c>
      <c r="IV71" t="str">
        <v>62825 - Animal &amp; Livestock Feed &amp; Supplies</v>
      </c>
      <c r="IW71" t="str">
        <v>62830 - Animal Disposal</v>
      </c>
      <c r="IX71" t="str">
        <v>62835 - Autopsy Supplies</v>
      </c>
      <c r="IY71" t="str">
        <v>62840 - Laboratory Supplies</v>
      </c>
      <c r="IZ71" t="str">
        <v>62845 - Chemicals</v>
      </c>
      <c r="JA71" t="str">
        <v>62846 - Cylinder Gases</v>
      </c>
      <c r="JB71" t="str">
        <v>62847 - Drafting /Survey Supplies</v>
      </c>
      <c r="JC71" t="str">
        <v>62860 - FM-ADA Improvements</v>
      </c>
      <c r="JD71" t="str">
        <v>62861 - FM-Flooring updates</v>
      </c>
      <c r="JE71" t="str">
        <v>62862 - FM-Environmental Remediation</v>
      </c>
      <c r="JF71" t="str">
        <v>62863 - FM-HVAC Repair</v>
      </c>
      <c r="JG71" t="str">
        <v>62864 - FM-Minor Building Alterations</v>
      </c>
      <c r="JH71" t="str">
        <v>62865 - FM-Landscaping</v>
      </c>
      <c r="JI71" t="str">
        <v>62866 - FM-ADA Improvements</v>
      </c>
      <c r="JJ71" t="str">
        <v>62867 - FM-Lighting</v>
      </c>
      <c r="JK71" t="str">
        <v>62868 - FM-Other Facility Expense</v>
      </c>
      <c r="JL71" t="str">
        <v>62869 - FM-Fire Alarm&amp; Smoke Detectors</v>
      </c>
      <c r="JM71" t="str">
        <v>62871 - FM-Other Facility Expense</v>
      </c>
      <c r="JN71" t="str">
        <v>62872 - FM-Parking Program</v>
      </c>
      <c r="JO71" t="str">
        <v>62873 - FM-Emergency Management System</v>
      </c>
      <c r="JP71" t="str">
        <v>62874 - FM-Electrical</v>
      </c>
      <c r="JQ71" t="str">
        <v>62875 - FM-Plumbing</v>
      </c>
      <c r="JR71" t="str">
        <v>62876 - FM-Elevators</v>
      </c>
      <c r="JS71" t="str">
        <v>62880 - Election Supplies</v>
      </c>
      <c r="JT71" t="str">
        <v>62890 - Voting Machine Supplies</v>
      </c>
      <c r="JU71" t="str">
        <v>62910 - Voting Machine Transportation</v>
      </c>
      <c r="JV71" t="str">
        <v>62920 - Drug &amp; Medical Supplies</v>
      </c>
      <c r="JW71" t="str">
        <v>62930 - Photo Supplies</v>
      </c>
      <c r="JX71" t="str">
        <v>62935 - Two-Way Radios</v>
      </c>
      <c r="JY71" t="str">
        <v>62940 - Laundry &amp; Cleaning Supplies</v>
      </c>
      <c r="JZ71" t="str">
        <v>62950 - Books &amp; Supplements</v>
      </c>
      <c r="KA71" t="str">
        <v>62960 - Training Supplies</v>
      </c>
      <c r="KB71" t="str">
        <v>62970 - Uniforms</v>
      </c>
      <c r="KC71" t="str">
        <v>62975 - Payment Old Cancelled Warrants</v>
      </c>
      <c r="KD71" t="str">
        <v>62980 - Auto Expense - Incidental</v>
      </c>
      <c r="KE71" t="str">
        <v>62990 - Special Allocation - Welfare Dept.</v>
      </c>
      <c r="KF71" t="str">
        <v>62995 - Lease Expenses</v>
      </c>
      <c r="KG71" t="str">
        <v>63101 - GT6112-Substitute Teacher Salaries</v>
      </c>
      <c r="KH71" t="str">
        <v>63102 - GT6119-Teachers and Other Prof</v>
      </c>
      <c r="KI71" t="str">
        <v>63103 - GT6121-Extra Duty Pay /Overtime</v>
      </c>
      <c r="KJ71" t="str">
        <v>63104 - GT6129-Support Salaries</v>
      </c>
      <c r="KK71" t="str">
        <v>63105 - GT6141-Social Security / Medic</v>
      </c>
      <c r="KL71" t="str">
        <v>63106 - GT6142-Group Health and Life I</v>
      </c>
      <c r="KM71" t="str">
        <v>63107 - GT6143-Workers Compensation</v>
      </c>
      <c r="KN71" t="str">
        <v>63108 - GT6145-Unemployment Compensation</v>
      </c>
      <c r="KO71" t="str">
        <v>63109 - GT6146-Teacher Retirement / TR</v>
      </c>
      <c r="KP71" t="str">
        <v>63110 - GT6200-No Description</v>
      </c>
      <c r="KQ71" t="str">
        <v>63111 - GT6211-Legal Services</v>
      </c>
      <c r="KR71" t="str">
        <v>63112 - GT6212-Audit Services</v>
      </c>
      <c r="KS71" t="str">
        <v>63113 - GT6239-Education Service Center</v>
      </c>
      <c r="KT71" t="str">
        <v>63114 - GT6249-Maintenance and Repair</v>
      </c>
      <c r="KU71" t="str">
        <v>63115 - GT6259-Utilities</v>
      </c>
      <c r="KV71" t="str">
        <v>63116 - GT6269-Rentals - Operating Lea</v>
      </c>
      <c r="KW71" t="str">
        <v>63117 - GT6299-No Description</v>
      </c>
      <c r="KX71" t="str">
        <v>63118 - GT6319-Supplies for Maintenanc</v>
      </c>
      <c r="KY71" t="str">
        <v>63119 - GT6321-Textbooks</v>
      </c>
      <c r="KZ71" t="str">
        <v>63120 - GT6329-No Description</v>
      </c>
      <c r="LA71" t="str">
        <v>63121 - GT6339-Testing Materials</v>
      </c>
      <c r="LB71" t="str">
        <v>63122 - GT6399-Supplies and Materials</v>
      </c>
      <c r="LC71" t="str">
        <v>63123 - GT6411-Employee Travel</v>
      </c>
      <c r="LD71" t="str">
        <v>63124 - GT6429-Insurance Cost</v>
      </c>
      <c r="LE71" t="str">
        <v>63125 - GT6494-No Description</v>
      </c>
      <c r="LF71" t="str">
        <v>63126 - GT6499-Fees, Dues and Other Ex</v>
      </c>
      <c r="LG71" t="str">
        <v>67520 - Interest Payment</v>
      </c>
      <c r="LH71" t="str">
        <v>67525 - Premium &amp; Discount Amortization - Debt</v>
      </c>
      <c r="LI71" t="str">
        <v>67530 - Principal Payment</v>
      </c>
      <c r="LJ71" t="str">
        <v>67532 - Debt Issuance Costs</v>
      </c>
      <c r="LK71" t="str">
        <v>67535 - Deferred Debt Issuance Amortization</v>
      </c>
      <c r="LL71" t="str">
        <v>68001 - Property - Budget Only</v>
      </c>
      <c r="LM71" t="str">
        <v>68010 - Engineering &amp; Design ( Other than CMAQ)</v>
      </c>
      <c r="LN71" t="str">
        <v>68011 - Capital Outlay Other</v>
      </c>
      <c r="LO71" t="str">
        <v>68020 - Professional/Consultant Fees</v>
      </c>
      <c r="LP71" t="str">
        <v>68050 - Administrative Costs- Property</v>
      </c>
      <c r="LQ71" t="str">
        <v>68110 - Land - DO NOT USE</v>
      </c>
      <c r="LR71" t="str">
        <v>68111 - Land-NEW</v>
      </c>
      <c r="LS71" t="str">
        <v>68115 - Land Improvements</v>
      </c>
      <c r="LT71" t="str">
        <v>68116 - Land Improvements-NEW</v>
      </c>
      <c r="LU71" t="str">
        <v>68120 - Buildings</v>
      </c>
      <c r="LV71" t="str">
        <v>68121 - Building Reno - 20 year</v>
      </c>
      <c r="LW71" t="str">
        <v>68130 - Building Improvements</v>
      </c>
      <c r="LX71" t="str">
        <v>68131 - Tenant Build Out - Leasehold</v>
      </c>
      <c r="LY71" t="str">
        <v>68132 - Major Elevator Improvements</v>
      </c>
      <c r="LZ71" t="str">
        <v>68136 - Capx Temp Buildings</v>
      </c>
      <c r="MA71" t="str">
        <v>68141 - R-O-W - Land</v>
      </c>
      <c r="MB71" t="str">
        <v>68144 - R-O-W - Appraisers Fees</v>
      </c>
      <c r="MC71" t="str">
        <v>68147 - R-O-W - Title Expense</v>
      </c>
      <c r="MD71" t="str">
        <v>68149 - R-O-W - Sole Expense of State</v>
      </c>
      <c r="ME71" t="str">
        <v>68180 - Property Inspection</v>
      </c>
      <c r="MF71" t="str">
        <v>68185 - Archeological Survey</v>
      </c>
      <c r="MG71" t="str">
        <v>68190 - Architects Fees</v>
      </c>
      <c r="MH71" t="str">
        <v>68210 - Construction in Progress_A08210</v>
      </c>
      <c r="MI71" t="str">
        <v>68293 - Computer Hardware - Non capital outlay</v>
      </c>
      <c r="MJ71" t="str">
        <v>68294 - Computer Software As A Service - Not capitallized</v>
      </c>
      <c r="MK71" t="str">
        <v>68295 - Software Purchase - Non CAP</v>
      </c>
      <c r="ML71" t="str">
        <v>68311 - Roads</v>
      </c>
      <c r="MM71" t="str">
        <v>68312 - Bridges</v>
      </c>
      <c r="MN71" t="str">
        <v>68314 - Quality Control - Roads &amp; Bridge</v>
      </c>
      <c r="MO71" t="str">
        <v>68318 - Capital exp-cities</v>
      </c>
      <c r="MP71" t="str">
        <v>68319 - Capital - Contra (Reimbursement from Cities</v>
      </c>
      <c r="MQ71" t="str">
        <v>68330 - Curb, Gutter, &amp; Drainage</v>
      </c>
      <c r="MR71" t="str">
        <v>68399 - Capital-contra-cities</v>
      </c>
      <c r="MS71" t="str">
        <v>68410 - Furniture &amp; Equipment</v>
      </c>
      <c r="MT71" t="str">
        <v>68414 - Office Equipment</v>
      </c>
      <c r="MU71" t="str">
        <v>68415 - Equipment, Fixed Assets</v>
      </c>
      <c r="MV71" t="str">
        <v>68416 - Medical Equipment</v>
      </c>
      <c r="MW71" t="str">
        <v>68417 - Telephone Equipment</v>
      </c>
      <c r="MX71" t="str">
        <v>68418 - General Equipment</v>
      </c>
      <c r="MY71" t="str">
        <v>68419 - Laundry Equipment</v>
      </c>
      <c r="MZ71" t="str">
        <v>68520 - Telecommunication Equipment</v>
      </c>
      <c r="NA71" t="str">
        <v>68530 - Law Library Books (Complete Se</v>
      </c>
      <c r="NB71" t="str">
        <v>68610 - Special Equipment Maintenance</v>
      </c>
      <c r="NC71" t="str">
        <v>68615 - Road Construction Equipment</v>
      </c>
      <c r="ND71" t="str">
        <v>68616 - Laboratory Equipment</v>
      </c>
      <c r="NE71" t="str">
        <v>68620 - Vehicles</v>
      </c>
      <c r="NF71" t="str">
        <v>68621 - Electric Vehicles</v>
      </c>
      <c r="NG71" t="str">
        <v>68625 - Trucks</v>
      </c>
      <c r="NH71" t="str">
        <v>68630 - Computer Hardware</v>
      </c>
      <c r="NI71" t="str">
        <v>68639 - Software - Other Exp</v>
      </c>
      <c r="NJ71" t="str">
        <v>68640 - Computer Software over $10000</v>
      </c>
      <c r="NK71" t="str">
        <v>68641 - Software Dev, Imp, Cons Fees</v>
      </c>
      <c r="NL71" t="str">
        <v>68642 - Leases NonCapitalized F196 only</v>
      </c>
      <c r="NM71" t="str">
        <v>68643 - Capital Leases</v>
      </c>
      <c r="NN71" t="str">
        <v>68708 - Property - Traffic Signs</v>
      </c>
      <c r="NO71" t="str">
        <v>68713 - Property - Kitchen Equipment</v>
      </c>
      <c r="NP71" t="str">
        <v>68801 - Flooring Updates</v>
      </c>
      <c r="NQ71" t="str">
        <v>68803 - FM-Electrical</v>
      </c>
      <c r="NR71" t="str">
        <v>68806 - FM-Energy Management system</v>
      </c>
      <c r="NS71" t="str">
        <v>68809 - FM-Environmental Remediation</v>
      </c>
      <c r="NT71" t="str">
        <v>68812 - FM-Fire Alarm&amp; Smoke Detectors</v>
      </c>
      <c r="NU71" t="str">
        <v>68815 - FM-HVAC Repair</v>
      </c>
      <c r="NV71" t="str">
        <v>68818 - FM-Minor building alterations</v>
      </c>
      <c r="NW71" t="str">
        <v>68821 - FM-Painting</v>
      </c>
      <c r="NX71" t="str">
        <v>68824 - FM-Parking Program</v>
      </c>
      <c r="NY71" t="str">
        <v>68827 - FM_Plumbing</v>
      </c>
      <c r="NZ71" t="str">
        <v>68830 - FM-Roofing</v>
      </c>
      <c r="OA71" t="str">
        <v>68833 - Telcom</v>
      </c>
      <c r="OB71" t="str">
        <v>68836 - FM-Waterproofing</v>
      </c>
      <c r="OC71" t="str">
        <v>68839 - FM-Windows</v>
      </c>
      <c r="OD71" t="str">
        <v>68842 - FM-Landscaping</v>
      </c>
      <c r="OE71" t="str">
        <v>68845 - FM-ADA Improvements</v>
      </c>
      <c r="OF71" t="str">
        <v>68851 - FM-Lighting</v>
      </c>
      <c r="OG71" t="str">
        <v>68871 - FM-Other Facility Expense</v>
      </c>
      <c r="OH71" t="str">
        <v>68950 - Depreciation</v>
      </c>
      <c r="OI71" t="str">
        <v xml:space="preserve">68951 - Amortization </v>
      </c>
      <c r="OJ71" t="str">
        <v>68955 - Depreciation Adjustment - FA</v>
      </c>
      <c r="OK71" t="str">
        <v>68960 - Gain/Loss - NBV - FA</v>
      </c>
      <c r="OL71" t="str">
        <v>68961 - Cost of Removal Gain/Loss</v>
      </c>
      <c r="OM71" t="str">
        <v>69305 - Retiree-Health</v>
      </c>
      <c r="ON71" t="str">
        <v>69310 - W. Comp. Admin. Fee Expenses</v>
      </c>
      <c r="OO71" t="str">
        <v>69315 - Prescriptions</v>
      </c>
      <c r="OP71" t="str">
        <v>69320 - Administrative Fees-INS TRUST</v>
      </c>
      <c r="OQ71" t="str">
        <v>69325 - Trust - Section 125 Flex Claims</v>
      </c>
      <c r="OR71" t="str">
        <v>69330 - Trust - Optumhealth Bank</v>
      </c>
      <c r="OS71" t="str">
        <v>69335 - Trust - Miscellaneous Expenses</v>
      </c>
      <c r="OT71" t="str">
        <v>69340 - North Texas Alliance</v>
      </c>
      <c r="OU71" t="str">
        <v>69345 - Trust - Texas Health Choice</v>
      </c>
      <c r="OV71" t="str">
        <v>69350 - Trust - Safeguard Dental</v>
      </c>
      <c r="OW71" t="str">
        <v>69355 - Trust-Mental Health Network services</v>
      </c>
      <c r="OX71" t="str">
        <v>69360 - Trust - Refunds Medical Payments</v>
      </c>
      <c r="OY71" t="str">
        <v>69365 - Affordalbe Care ACT</v>
      </c>
      <c r="OZ71" t="str">
        <v>69370 - Special &amp; Trust Disbursements</v>
      </c>
      <c r="PA71" t="str">
        <v>69375 - ISF-Workers Comp Expenses</v>
      </c>
    </row>
    <row r="72" spans="1:417" x14ac:dyDescent="0.25">
      <c r="A72" t="str" cm="1">
        <f t="array" ref="A72:PA72">TRANSPOSE(_xlfn._xlws.SORT(_xlfn._xlws.FILTER(TableAccount[Account List],ISNUMBER(SEARCH(Travel!Z73,TableAccount[Account List])))))</f>
        <v>61010 - Salaries - Official</v>
      </c>
      <c r="B72" t="str">
        <v>61011 - District Court Judges(Tex. Govt. Code Sec. 659.012(a)(1))</v>
      </c>
      <c r="C72" t="str">
        <v>61012 - Court of Appeals Justices(Tex. Govt. Code Sec. 659.012(a)(2))</v>
      </c>
      <c r="D72" t="str">
        <v>61013 - Supreme Court Justices &amp; Court of Criminal Appeals Judges(Tex. Govt. Code Sec. 659.012(a)(3))</v>
      </c>
      <c r="E72" t="str">
        <v>61014 - County Court at Law Judges (Tex. Govt. Code Sec. 25.0005)</v>
      </c>
      <c r="F72" t="str">
        <v>61015 - Probate Court Judges(Tex. Govt. Code Sec. 25.0023)</v>
      </c>
      <c r="G72" t="str">
        <v>61016 - Appointed Directors</v>
      </c>
      <c r="H72" t="str">
        <v>61020 - Salaries - Assistant</v>
      </c>
      <c r="I72" t="str">
        <v>61025 - Supplemental Pay</v>
      </c>
      <c r="J72" t="str">
        <v>61030 - Salaries - Court Coordinators</v>
      </c>
      <c r="K72" t="str">
        <v>61040 - Salaries - Court Reporters</v>
      </c>
      <c r="L72" t="str">
        <v>61050 - Salaries - Overtime</v>
      </c>
      <c r="M72" t="str">
        <v>61060 - Salaries - Extra Help</v>
      </c>
      <c r="N72" t="str">
        <v>61061 - Salaries - Part-time Regular</v>
      </c>
      <c r="O72" t="str">
        <v>61062 - Salaries - Part-time Temporary</v>
      </c>
      <c r="P72" t="str">
        <v>61070 - Automobile Allowance</v>
      </c>
      <c r="Q72" t="str">
        <v>61080 - Mileage Reimbursement</v>
      </c>
      <c r="R72" t="str">
        <v>61090 - Salary Lag Account</v>
      </c>
      <c r="S72" t="str">
        <v>61110 - Social Security</v>
      </c>
      <c r="T72" t="str">
        <v>61111 - FICA_A01111</v>
      </c>
      <c r="U72" t="str">
        <v>61112 - Medicare_A01112</v>
      </c>
      <c r="V72" t="str">
        <v>61113 - PARS</v>
      </c>
      <c r="W72" t="str">
        <v>61120 - Sick Leave Payoff</v>
      </c>
      <c r="X72" t="str">
        <v>61140 - Insurance -Employer</v>
      </c>
      <c r="Y72" t="str">
        <v>61150 - Fringe Benefits Retirement-Employer</v>
      </c>
      <c r="Z72" t="str">
        <v>61160 - Unemployment Insurance</v>
      </c>
      <c r="AA72" t="str">
        <v>61190 - Workers Compensation- County</v>
      </c>
      <c r="AB72" t="str">
        <v>62001 - Operating - Budget Only</v>
      </c>
      <c r="AC72" t="str">
        <v>62010 - Advertising</v>
      </c>
      <c r="AD72" t="str">
        <v>62011 - Classified Advertising</v>
      </c>
      <c r="AE72" t="str">
        <v>62012 - Advertisement for Bids</v>
      </c>
      <c r="AF72" t="str">
        <v>62013 - Legal Notices</v>
      </c>
      <c r="AG72" t="str">
        <v>62014 - Other</v>
      </c>
      <c r="AH72" t="str">
        <v>62015 - Forfeiture Disbursements</v>
      </c>
      <c r="AI72" t="str">
        <v>62021 - Truck  Rental</v>
      </c>
      <c r="AJ72" t="str">
        <v>62022 - Equipment Rental</v>
      </c>
      <c r="AK72" t="str">
        <v>62023 - Building Rental</v>
      </c>
      <c r="AL72" t="str">
        <v>62024 - Other  Rental</v>
      </c>
      <c r="AM72" t="str">
        <v>62025 - Voting Machine Rental</v>
      </c>
      <c r="AN72" t="str">
        <v>62026 - Business Travel</v>
      </c>
      <c r="AO72" t="str">
        <v>62027 - Conference Travel</v>
      </c>
      <c r="AP72" t="str">
        <v>62028 - Legislative Travel</v>
      </c>
      <c r="AQ72" t="str">
        <v>62029 - Recruiting Travel</v>
      </c>
      <c r="AR72" t="str">
        <v>62030 - Administrative Expense</v>
      </c>
      <c r="AS72" t="str">
        <v>62031 - Administrative Expense Contra</v>
      </c>
      <c r="AT72" t="str">
        <v>62035 - Late Fees/Finance Charges</v>
      </c>
      <c r="AU72" t="str">
        <v>62036 - Day Treatment Program</v>
      </c>
      <c r="AV72" t="str">
        <v>62037 - Electronic Monitoring</v>
      </c>
      <c r="AW72" t="str">
        <v>62038 - Juvenile Groceries</v>
      </c>
      <c r="AX72" t="str">
        <v>62039 - Emergency Foster Care</v>
      </c>
      <c r="AY72" t="str">
        <v>62040 - Emergency Food Assistance</v>
      </c>
      <c r="AZ72" t="str">
        <v>62041 - Emergency Medical Assistance</v>
      </c>
      <c r="BA72" t="str">
        <v>62042 - School/Recreation Expense</v>
      </c>
      <c r="BB72" t="str">
        <v>62043 - Residential Placement</v>
      </c>
      <c r="BC72" t="str">
        <v>62044 - Medical Expenses</v>
      </c>
      <c r="BD72" t="str">
        <v>62050 - Conference/Staff Development Expense</v>
      </c>
      <c r="BE72" t="str">
        <v>62080 - Dues &amp; Subscriptions</v>
      </c>
      <c r="BF72" t="str">
        <v>62081 - Organizational Dues</v>
      </c>
      <c r="BG72" t="str">
        <v>62082 - Subscriptions</v>
      </c>
      <c r="BH72" t="str">
        <v>62083 - Refunds</v>
      </c>
      <c r="BI72" t="str">
        <v>62084 - Reporting Vital Statistics</v>
      </c>
      <c r="BJ72" t="str">
        <v>62090 - Property Less than $5000</v>
      </c>
      <c r="BK72" t="str">
        <v>62093 - Computer Hardware less than $5000</v>
      </c>
      <c r="BL72" t="str">
        <v>62094 - Software as a service</v>
      </c>
      <c r="BM72" t="str">
        <v>62095 - Computer Software</v>
      </c>
      <c r="BN72" t="str">
        <v>62097 - Radios less than $5000 (8/30/01)</v>
      </c>
      <c r="BO72" t="str">
        <v>62098 - Weapons - Guns, Rifles</v>
      </c>
      <c r="BP72" t="str">
        <v>62125 - Questioned Cost Reimbursement</v>
      </c>
      <c r="BQ72" t="str">
        <v>62136 - Court Appointed Interpreter</v>
      </c>
      <c r="BR72" t="str">
        <v>62140 - Transportation Assistance</v>
      </c>
      <c r="BS72" t="str">
        <v>62150 - License &amp; Permit Fees</v>
      </c>
      <c r="BT72" t="str">
        <v>62151 - Rental Assistance- Emergency</v>
      </c>
      <c r="BU72" t="str">
        <v>62152 - Rental Assistance - Long Term</v>
      </c>
      <c r="BV72" t="str">
        <v>62153 - Rental Assistance - Client ERAP</v>
      </c>
      <c r="BW72" t="str">
        <v>62154 - Furnishings Assistance</v>
      </c>
      <c r="BX72" t="str">
        <v>62155 - Juror Housing &amp; Meals</v>
      </c>
      <c r="BY72" t="str">
        <v>62156 - Notary /Bonds Fees</v>
      </c>
      <c r="BZ72" t="str">
        <v>62157 - Rental Assistance - Portability Vouchers</v>
      </c>
      <c r="CA72" t="str">
        <v>62160 - Office Supplies</v>
      </c>
      <c r="CB72" t="str">
        <v>62170 - Postage</v>
      </c>
      <c r="CC72" t="str">
        <v>62175 - Printing / Imaging Expense</v>
      </c>
      <c r="CD72" t="str">
        <v>62179 - Water/Sewer/Garbage</v>
      </c>
      <c r="CE72" t="str">
        <v>62180 - Emergency Assistance</v>
      </c>
      <c r="CF72" t="str">
        <v>62181 - Utilities Assistance - Elderly</v>
      </c>
      <c r="CG72" t="str">
        <v>62182 - Utilities Assistance - Emergency</v>
      </c>
      <c r="CH72" t="str">
        <v>62183 - Utilities Assistance - Co Payment</v>
      </c>
      <c r="CI72" t="str">
        <v>62184 - Utilities Assistance - Mortgage</v>
      </c>
      <c r="CJ72" t="str">
        <v>62185 - Utitlities Assitance - ERAP Client</v>
      </c>
      <c r="CK72" t="str">
        <v>62186 - Utilities Assistance</v>
      </c>
      <c r="CL72" t="str">
        <v>62187 - Utilities</v>
      </c>
      <c r="CM72" t="str">
        <v>62188 - Print Shop Expenses</v>
      </c>
      <c r="CN72" t="str">
        <v>62189 - Publications</v>
      </c>
      <c r="CO72" t="str">
        <v>62190 - Testing Expense</v>
      </c>
      <c r="CP72" t="str">
        <v>62191 - Mortgage Assistance</v>
      </c>
      <c r="CQ72" t="str">
        <v>62192 - Transportation Assistance</v>
      </c>
      <c r="CR72" t="str">
        <v>62195 - Other Miscellaneous</v>
      </c>
      <c r="CS72" t="str">
        <v>62200 - Engineering</v>
      </c>
      <c r="CT72" t="str">
        <v>62210 - Shipping &amp; Handing (Freight)</v>
      </c>
      <c r="CU72" t="str">
        <v>62211 - Telephones</v>
      </c>
      <c r="CV72" t="str">
        <v>62212 - Cellular Phones</v>
      </c>
      <c r="CW72" t="str">
        <v>62213 - Pagers</v>
      </c>
      <c r="CX72" t="str">
        <v>62214 - Internet Access</v>
      </c>
      <c r="CY72" t="str">
        <v>62215 - Telecom maintenance and repair</v>
      </c>
      <c r="CZ72" t="str">
        <v>62216 - Telecom contracts</v>
      </c>
      <c r="DA72" t="str">
        <v>62217 - Telecommunications</v>
      </c>
      <c r="DB72" t="str">
        <v>62218 - Telephone Reimbursement</v>
      </c>
      <c r="DC72" t="str">
        <v>62219 - Long Distance</v>
      </c>
      <c r="DD72" t="str">
        <v>62221 - Financial &amp; Audit</v>
      </c>
      <c r="DE72" t="str">
        <v>62222 - Sign Painting &amp; Lettering</v>
      </c>
      <c r="DF72" t="str">
        <v>62223 - Medical Services</v>
      </c>
      <c r="DG72" t="str">
        <v>62225 - Other Professional Fees</v>
      </c>
      <c r="DH72" t="str">
        <v>62226 - Professional Fees - Sub-Recipients</v>
      </c>
      <c r="DI72" t="str">
        <v>62227 - Collection Fees - Linebarger</v>
      </c>
      <c r="DJ72" t="str">
        <v>62228 - Judical Region - Local Issue</v>
      </c>
      <c r="DK72" t="str">
        <v>62229 - Contra - Reimbursement from Ci</v>
      </c>
      <c r="DL72" t="str">
        <v>62235 - DDA - Spendable Balance</v>
      </c>
      <c r="DM72" t="str">
        <v>62240 - Incentives- Participants</v>
      </c>
      <c r="DN72" t="str">
        <v>62250 - Incentives- Grants</v>
      </c>
      <c r="DO72" t="str">
        <v>62254 - Lumber</v>
      </c>
      <c r="DP72" t="str">
        <v>62255 - Steel &amp; Iron</v>
      </c>
      <c r="DQ72" t="str">
        <v>62256 - Concrete Pipes</v>
      </c>
      <c r="DR72" t="str">
        <v>62257 - Sand</v>
      </c>
      <c r="DS72" t="str">
        <v>62258 - Chat</v>
      </c>
      <c r="DT72" t="str">
        <v>62259 - Liquid Asphalt</v>
      </c>
      <c r="DU72" t="str">
        <v>62260 - Asphalt Plant Mix</v>
      </c>
      <c r="DV72" t="str">
        <v>62261 - Cement Slurry</v>
      </c>
      <c r="DW72" t="str">
        <v>62262 - Road Gravel</v>
      </c>
      <c r="DX72" t="str">
        <v>62263 - Hazardous Waste Disposal</v>
      </c>
      <c r="DY72" t="str">
        <v>62264 - Waste Disposal</v>
      </c>
      <c r="DZ72" t="str">
        <v>62265 - Trash / Litter Removal</v>
      </c>
      <c r="EA72" t="str">
        <v>62266 - Cement Sacrete</v>
      </c>
      <c r="EB72" t="str">
        <v>62267 - Signage</v>
      </c>
      <c r="EC72" t="str">
        <v>62268 - Surety Bonds</v>
      </c>
      <c r="ED72" t="str">
        <v>62269 - Death/Burial Expense</v>
      </c>
      <c r="EE72" t="str">
        <v>62270 - Line Stabilizer</v>
      </c>
      <c r="EF72" t="str">
        <v>62271 - Delivery Service</v>
      </c>
      <c r="EG72" t="str">
        <v>62275 - Usage Equipment</v>
      </c>
      <c r="EH72" t="str">
        <v>62280 - Usage Materials/Burdened</v>
      </c>
      <c r="EI72" t="str">
        <v>62285 - Fuel</v>
      </c>
      <c r="EJ72" t="str">
        <v>62310 - Petit Jury</v>
      </c>
      <c r="EK72" t="str">
        <v>62320 - Grand Jury</v>
      </c>
      <c r="EL72" t="str">
        <v>62330 - Visiting Judges</v>
      </c>
      <c r="EM72" t="str">
        <v>62340 - Visiting Court Reporters</v>
      </c>
      <c r="EN72" t="str">
        <v>62350 - Election Workers</v>
      </c>
      <c r="EO72" t="str">
        <v>62351 - DCCCD  Fitness Center</v>
      </c>
      <c r="EP72" t="str">
        <v>62352 - Room &amp; Board</v>
      </c>
      <c r="EQ72" t="str">
        <v>62353 - Cable Television</v>
      </c>
      <c r="ER72" t="str">
        <v>62354 - Relocation Expense</v>
      </c>
      <c r="ES72" t="str">
        <v>62355 - Miscellaneous Reimbursables</v>
      </c>
      <c r="ET72" t="str">
        <v>62356 - Maintenance Contracts</v>
      </c>
      <c r="EU72" t="str">
        <v>62357 - CPS Contracts</v>
      </c>
      <c r="EV72" t="str">
        <v>62358 - General Liability</v>
      </c>
      <c r="EW72" t="str">
        <v>62359 - Property Insurance</v>
      </c>
      <c r="EX72" t="str">
        <v>62360 - Insurance</v>
      </c>
      <c r="EY72" t="str">
        <v>62361 - Data Processing Contract</v>
      </c>
      <c r="EZ72" t="str">
        <v>62362 - Workers Comp (Courtesy Patrol)</v>
      </c>
      <c r="FA72" t="str">
        <v>62363 - Fire Fighting</v>
      </c>
      <c r="FB72" t="str">
        <v>62364 - Claims Against County</v>
      </c>
      <c r="FC72" t="str">
        <v>62365 - Janitorial Service -Contractual</v>
      </c>
      <c r="FD72" t="str">
        <v>62366 - Records Management Contracts</v>
      </c>
      <c r="FE72" t="str">
        <v>62367 - Other Contractual Services</v>
      </c>
      <c r="FF72" t="str">
        <v>62368 - Water Improvements - CDBG</v>
      </c>
      <c r="FG72" t="str">
        <v>62369 - Streets/Sidewalks - CDBG</v>
      </c>
      <c r="FH72" t="str">
        <v>62370 - Housing Reconstruction - CDBG</v>
      </c>
      <c r="FI72" t="str">
        <v>62371 - Transfer to State</v>
      </c>
      <c r="FJ72" t="str">
        <v>62372 - Indirect Costs</v>
      </c>
      <c r="FK72" t="str">
        <v>62373 - EMS Service</v>
      </c>
      <c r="FL72" t="str">
        <v>62374 - Mental Health State Contracts</v>
      </c>
      <c r="FM72" t="str">
        <v>62375 - Blight Removal/Demolition - CDBG</v>
      </c>
      <c r="FN72" t="str">
        <v>62376 - Housing Construction - CDBG</v>
      </c>
      <c r="FO72" t="str">
        <v>62377 - Building Improvements - CDBG</v>
      </c>
      <c r="FP72" t="str">
        <v>62378 - Sewer Improvements - CDBG</v>
      </c>
      <c r="FQ72" t="str">
        <v>62379 - Code Adminisstrator - CDBF</v>
      </c>
      <c r="FR72" t="str">
        <v>62405 - Tuition Reimbursement</v>
      </c>
      <c r="FS72" t="str">
        <v>62410 - Substitute Court Reporters</v>
      </c>
      <c r="FT72" t="str">
        <v>62430 - Consulting Fees</v>
      </c>
      <c r="FU72" t="str">
        <v>62440 - Classroom Training</v>
      </c>
      <c r="FV72" t="str">
        <v>62460 - Training Fees</v>
      </c>
      <c r="FW72" t="str">
        <v>62462 - Registration Fees - Training</v>
      </c>
      <c r="FX72" t="str">
        <v>62465 - Court Appointed Masters/Refere</v>
      </c>
      <c r="FY72" t="str">
        <v>62470 - Court Appted Atty - Other allowable Exp District Court</v>
      </c>
      <c r="FZ72" t="str">
        <v>62471 - Court Appted Atty - Other allowable Exp County Court</v>
      </c>
      <c r="GA72" t="str">
        <v>62472 - Court Appted Atty - Other allowable Exp Appeals</v>
      </c>
      <c r="GB72" t="str">
        <v>62473 - Court Appted Atty - Misdemeanor</v>
      </c>
      <c r="GC72" t="str">
        <v>62474 - Court Appted Atty - County Court Appeal</v>
      </c>
      <c r="GD72" t="str">
        <v>62475 - Court Appted Atty - Felony</v>
      </c>
      <c r="GE72" t="str">
        <v>62476 - Court Appted Atty - Captial Murder</v>
      </c>
      <c r="GF72" t="str">
        <v>62477 - Court Appted Atty - Writs</v>
      </c>
      <c r="GG72" t="str">
        <v>62478 - Court Appted Atty - Investigator</v>
      </c>
      <c r="GH72" t="str">
        <v>62479 - Court Appted Atty -Child Welfare</v>
      </c>
      <c r="GI72" t="str">
        <v>62480 - Court Appted Atty - Delinquency</v>
      </c>
      <c r="GJ72" t="str">
        <v>62481 - Court Appointed Atty. -   Death Penalty</v>
      </c>
      <c r="GK72" t="str">
        <v>62482 - Court Appted Atty - No Charges</v>
      </c>
      <c r="GL72" t="str">
        <v>62483 - Court Appted Atty - District Court Appeal</v>
      </c>
      <c r="GM72" t="str">
        <v>62484 - Courty Appted Atty - Other allowable Exp Capital</v>
      </c>
      <c r="GN72" t="str">
        <v>62485 - Ct. Appt. Ad-Iitem Full Guardianship</v>
      </c>
      <c r="GO72" t="str">
        <v>62486 - Court Appointed Advocates</v>
      </c>
      <c r="GP72" t="str">
        <v>62488 - Trial Expense Other Court Costs</v>
      </c>
      <c r="GQ72" t="str">
        <v>62491 - Transcripts of Proceedings</v>
      </c>
      <c r="GR72" t="str">
        <v>62492 - Mediators</v>
      </c>
      <c r="GS72" t="str">
        <v>62493 - Witness Fees</v>
      </c>
      <c r="GT72" t="str">
        <v>62494 - Expenses -Visiting Judges &amp; CT Reporters</v>
      </c>
      <c r="GU72" t="str">
        <v>62495 - Attorney Pro Tem</v>
      </c>
      <c r="GV72" t="str">
        <v>62496 - Appraisal District Share</v>
      </c>
      <c r="GW72" t="str">
        <v>62497 - Expert Testimony - Non PSYCH</v>
      </c>
      <c r="GX72" t="str">
        <v>62498 - Expert Testimony - Psych</v>
      </c>
      <c r="GY72" t="str">
        <v>62499 - Expert Testimony - Non Psych Capital</v>
      </c>
      <c r="GZ72" t="str">
        <v>62500 - Expert Testimony - PD</v>
      </c>
      <c r="HA72" t="str">
        <v>62501 - Expert Testimony - Psych Capital</v>
      </c>
      <c r="HB72" t="str">
        <v>62502 - Capital Public Defender Expert Witness</v>
      </c>
      <c r="HC72" t="str">
        <v>62505 - Investigator - Capital</v>
      </c>
      <c r="HD72" t="str">
        <v>62510 - Ammunition/Explosives</v>
      </c>
      <c r="HE72" t="str">
        <v>62520 - Crime Scene Supplies</v>
      </c>
      <c r="HF72" t="str">
        <v>62530 - Law Enforcement Badges</v>
      </c>
      <c r="HG72" t="str">
        <v>62535 - Bulletproof Vests</v>
      </c>
      <c r="HH72" t="str">
        <v>62540 - Groceries</v>
      </c>
      <c r="HI72" t="str">
        <v>62543 - Vehicles Insurance</v>
      </c>
      <c r="HJ72" t="str">
        <v>62544 - Other</v>
      </c>
      <c r="HK72" t="str">
        <v>62545 - Household Utensils</v>
      </c>
      <c r="HL72" t="str">
        <v>62550 - Kitchen Supplies</v>
      </c>
      <c r="HM72" t="str">
        <v>62555 - Detention Supplies</v>
      </c>
      <c r="HN72" t="str">
        <v>62556 - Personal Care Toiletries</v>
      </c>
      <c r="HO72" t="str">
        <v>62560 - Land-Open Spaces and PW</v>
      </c>
      <c r="HP72" t="str">
        <v>62565 - Citi Lead Projects - Public Wks</v>
      </c>
      <c r="HQ72" t="str">
        <v>62567 - Professional Services</v>
      </c>
      <c r="HR72" t="str">
        <v>62568 - R O W</v>
      </c>
      <c r="HS72" t="str">
        <v>62569 - Land Improvment- Highways and Streets</v>
      </c>
      <c r="HT72" t="str">
        <v>62570 - Construction</v>
      </c>
      <c r="HU72" t="str">
        <v>62571 - Special Commissioners</v>
      </c>
      <c r="HV72" t="str">
        <v>62575 - Clothing  &amp;  Bedding</v>
      </c>
      <c r="HW72" t="str">
        <v>62580 - Reserve Deputy Bond</v>
      </c>
      <c r="HX72" t="str">
        <v>62585 - Informant Fees</v>
      </c>
      <c r="HY72" t="str">
        <v>62590 - County Auto Maintenance</v>
      </c>
      <c r="HZ72" t="str">
        <v>62595 - Vehicle Emissions Repairs</v>
      </c>
      <c r="IA72" t="str">
        <v>62610 - Auto Parts &amp; Supplies</v>
      </c>
      <c r="IB72" t="str">
        <v>62620 - Towing / Road Service</v>
      </c>
      <c r="IC72" t="str">
        <v>62630 - Radio Parts &amp; Supplies</v>
      </c>
      <c r="ID72" t="str">
        <v>62635 - Materials and Supplies</v>
      </c>
      <c r="IE72" t="str">
        <v>62640 - Maintenance/Labor on Building/Office Equipment</v>
      </c>
      <c r="IF72" t="str">
        <v>62650 - Special Equipment Maintenance</v>
      </c>
      <c r="IG72" t="str">
        <v>62660 - Computer Maintenance (Non Contractual)</v>
      </c>
      <c r="IH72" t="str">
        <v>62670 - Maintenance</v>
      </c>
      <c r="II72" t="str">
        <v>62680 - Building Material</v>
      </c>
      <c r="IJ72" t="str">
        <v>62690 - Hardware &amp; Electrical Supplies</v>
      </c>
      <c r="IK72" t="str">
        <v>62710 - Plumbing Supplies</v>
      </c>
      <c r="IL72" t="str">
        <v>62720 - Janitorial Supplies</v>
      </c>
      <c r="IM72" t="str">
        <v>62730 - Small Tools</v>
      </c>
      <c r="IN72" t="str">
        <v>62740 - Painting Supplies</v>
      </c>
      <c r="IO72" t="str">
        <v>62750 - Welding Supplies</v>
      </c>
      <c r="IP72" t="str">
        <v>62760 - Ground Maintenance</v>
      </c>
      <c r="IQ72" t="str">
        <v>62770 - Extermination/Fumigation</v>
      </c>
      <c r="IR72" t="str">
        <v>62810 - Groceries-Other</v>
      </c>
      <c r="IS72" t="str">
        <v>62815 - Jury Room Supplies</v>
      </c>
      <c r="IT72" t="str">
        <v>62818 - FM-Minor Building Alterations</v>
      </c>
      <c r="IU72" t="str">
        <v>62820 - Agricultural Supplies</v>
      </c>
      <c r="IV72" t="str">
        <v>62825 - Animal &amp; Livestock Feed &amp; Supplies</v>
      </c>
      <c r="IW72" t="str">
        <v>62830 - Animal Disposal</v>
      </c>
      <c r="IX72" t="str">
        <v>62835 - Autopsy Supplies</v>
      </c>
      <c r="IY72" t="str">
        <v>62840 - Laboratory Supplies</v>
      </c>
      <c r="IZ72" t="str">
        <v>62845 - Chemicals</v>
      </c>
      <c r="JA72" t="str">
        <v>62846 - Cylinder Gases</v>
      </c>
      <c r="JB72" t="str">
        <v>62847 - Drafting /Survey Supplies</v>
      </c>
      <c r="JC72" t="str">
        <v>62860 - FM-ADA Improvements</v>
      </c>
      <c r="JD72" t="str">
        <v>62861 - FM-Flooring updates</v>
      </c>
      <c r="JE72" t="str">
        <v>62862 - FM-Environmental Remediation</v>
      </c>
      <c r="JF72" t="str">
        <v>62863 - FM-HVAC Repair</v>
      </c>
      <c r="JG72" t="str">
        <v>62864 - FM-Minor Building Alterations</v>
      </c>
      <c r="JH72" t="str">
        <v>62865 - FM-Landscaping</v>
      </c>
      <c r="JI72" t="str">
        <v>62866 - FM-ADA Improvements</v>
      </c>
      <c r="JJ72" t="str">
        <v>62867 - FM-Lighting</v>
      </c>
      <c r="JK72" t="str">
        <v>62868 - FM-Other Facility Expense</v>
      </c>
      <c r="JL72" t="str">
        <v>62869 - FM-Fire Alarm&amp; Smoke Detectors</v>
      </c>
      <c r="JM72" t="str">
        <v>62871 - FM-Other Facility Expense</v>
      </c>
      <c r="JN72" t="str">
        <v>62872 - FM-Parking Program</v>
      </c>
      <c r="JO72" t="str">
        <v>62873 - FM-Emergency Management System</v>
      </c>
      <c r="JP72" t="str">
        <v>62874 - FM-Electrical</v>
      </c>
      <c r="JQ72" t="str">
        <v>62875 - FM-Plumbing</v>
      </c>
      <c r="JR72" t="str">
        <v>62876 - FM-Elevators</v>
      </c>
      <c r="JS72" t="str">
        <v>62880 - Election Supplies</v>
      </c>
      <c r="JT72" t="str">
        <v>62890 - Voting Machine Supplies</v>
      </c>
      <c r="JU72" t="str">
        <v>62910 - Voting Machine Transportation</v>
      </c>
      <c r="JV72" t="str">
        <v>62920 - Drug &amp; Medical Supplies</v>
      </c>
      <c r="JW72" t="str">
        <v>62930 - Photo Supplies</v>
      </c>
      <c r="JX72" t="str">
        <v>62935 - Two-Way Radios</v>
      </c>
      <c r="JY72" t="str">
        <v>62940 - Laundry &amp; Cleaning Supplies</v>
      </c>
      <c r="JZ72" t="str">
        <v>62950 - Books &amp; Supplements</v>
      </c>
      <c r="KA72" t="str">
        <v>62960 - Training Supplies</v>
      </c>
      <c r="KB72" t="str">
        <v>62970 - Uniforms</v>
      </c>
      <c r="KC72" t="str">
        <v>62975 - Payment Old Cancelled Warrants</v>
      </c>
      <c r="KD72" t="str">
        <v>62980 - Auto Expense - Incidental</v>
      </c>
      <c r="KE72" t="str">
        <v>62990 - Special Allocation - Welfare Dept.</v>
      </c>
      <c r="KF72" t="str">
        <v>62995 - Lease Expenses</v>
      </c>
      <c r="KG72" t="str">
        <v>63101 - GT6112-Substitute Teacher Salaries</v>
      </c>
      <c r="KH72" t="str">
        <v>63102 - GT6119-Teachers and Other Prof</v>
      </c>
      <c r="KI72" t="str">
        <v>63103 - GT6121-Extra Duty Pay /Overtime</v>
      </c>
      <c r="KJ72" t="str">
        <v>63104 - GT6129-Support Salaries</v>
      </c>
      <c r="KK72" t="str">
        <v>63105 - GT6141-Social Security / Medic</v>
      </c>
      <c r="KL72" t="str">
        <v>63106 - GT6142-Group Health and Life I</v>
      </c>
      <c r="KM72" t="str">
        <v>63107 - GT6143-Workers Compensation</v>
      </c>
      <c r="KN72" t="str">
        <v>63108 - GT6145-Unemployment Compensation</v>
      </c>
      <c r="KO72" t="str">
        <v>63109 - GT6146-Teacher Retirement / TR</v>
      </c>
      <c r="KP72" t="str">
        <v>63110 - GT6200-No Description</v>
      </c>
      <c r="KQ72" t="str">
        <v>63111 - GT6211-Legal Services</v>
      </c>
      <c r="KR72" t="str">
        <v>63112 - GT6212-Audit Services</v>
      </c>
      <c r="KS72" t="str">
        <v>63113 - GT6239-Education Service Center</v>
      </c>
      <c r="KT72" t="str">
        <v>63114 - GT6249-Maintenance and Repair</v>
      </c>
      <c r="KU72" t="str">
        <v>63115 - GT6259-Utilities</v>
      </c>
      <c r="KV72" t="str">
        <v>63116 - GT6269-Rentals - Operating Lea</v>
      </c>
      <c r="KW72" t="str">
        <v>63117 - GT6299-No Description</v>
      </c>
      <c r="KX72" t="str">
        <v>63118 - GT6319-Supplies for Maintenanc</v>
      </c>
      <c r="KY72" t="str">
        <v>63119 - GT6321-Textbooks</v>
      </c>
      <c r="KZ72" t="str">
        <v>63120 - GT6329-No Description</v>
      </c>
      <c r="LA72" t="str">
        <v>63121 - GT6339-Testing Materials</v>
      </c>
      <c r="LB72" t="str">
        <v>63122 - GT6399-Supplies and Materials</v>
      </c>
      <c r="LC72" t="str">
        <v>63123 - GT6411-Employee Travel</v>
      </c>
      <c r="LD72" t="str">
        <v>63124 - GT6429-Insurance Cost</v>
      </c>
      <c r="LE72" t="str">
        <v>63125 - GT6494-No Description</v>
      </c>
      <c r="LF72" t="str">
        <v>63126 - GT6499-Fees, Dues and Other Ex</v>
      </c>
      <c r="LG72" t="str">
        <v>67520 - Interest Payment</v>
      </c>
      <c r="LH72" t="str">
        <v>67525 - Premium &amp; Discount Amortization - Debt</v>
      </c>
      <c r="LI72" t="str">
        <v>67530 - Principal Payment</v>
      </c>
      <c r="LJ72" t="str">
        <v>67532 - Debt Issuance Costs</v>
      </c>
      <c r="LK72" t="str">
        <v>67535 - Deferred Debt Issuance Amortization</v>
      </c>
      <c r="LL72" t="str">
        <v>68001 - Property - Budget Only</v>
      </c>
      <c r="LM72" t="str">
        <v>68010 - Engineering &amp; Design ( Other than CMAQ)</v>
      </c>
      <c r="LN72" t="str">
        <v>68011 - Capital Outlay Other</v>
      </c>
      <c r="LO72" t="str">
        <v>68020 - Professional/Consultant Fees</v>
      </c>
      <c r="LP72" t="str">
        <v>68050 - Administrative Costs- Property</v>
      </c>
      <c r="LQ72" t="str">
        <v>68110 - Land - DO NOT USE</v>
      </c>
      <c r="LR72" t="str">
        <v>68111 - Land-NEW</v>
      </c>
      <c r="LS72" t="str">
        <v>68115 - Land Improvements</v>
      </c>
      <c r="LT72" t="str">
        <v>68116 - Land Improvements-NEW</v>
      </c>
      <c r="LU72" t="str">
        <v>68120 - Buildings</v>
      </c>
      <c r="LV72" t="str">
        <v>68121 - Building Reno - 20 year</v>
      </c>
      <c r="LW72" t="str">
        <v>68130 - Building Improvements</v>
      </c>
      <c r="LX72" t="str">
        <v>68131 - Tenant Build Out - Leasehold</v>
      </c>
      <c r="LY72" t="str">
        <v>68132 - Major Elevator Improvements</v>
      </c>
      <c r="LZ72" t="str">
        <v>68136 - Capx Temp Buildings</v>
      </c>
      <c r="MA72" t="str">
        <v>68141 - R-O-W - Land</v>
      </c>
      <c r="MB72" t="str">
        <v>68144 - R-O-W - Appraisers Fees</v>
      </c>
      <c r="MC72" t="str">
        <v>68147 - R-O-W - Title Expense</v>
      </c>
      <c r="MD72" t="str">
        <v>68149 - R-O-W - Sole Expense of State</v>
      </c>
      <c r="ME72" t="str">
        <v>68180 - Property Inspection</v>
      </c>
      <c r="MF72" t="str">
        <v>68185 - Archeological Survey</v>
      </c>
      <c r="MG72" t="str">
        <v>68190 - Architects Fees</v>
      </c>
      <c r="MH72" t="str">
        <v>68210 - Construction in Progress_A08210</v>
      </c>
      <c r="MI72" t="str">
        <v>68293 - Computer Hardware - Non capital outlay</v>
      </c>
      <c r="MJ72" t="str">
        <v>68294 - Computer Software As A Service - Not capitallized</v>
      </c>
      <c r="MK72" t="str">
        <v>68295 - Software Purchase - Non CAP</v>
      </c>
      <c r="ML72" t="str">
        <v>68311 - Roads</v>
      </c>
      <c r="MM72" t="str">
        <v>68312 - Bridges</v>
      </c>
      <c r="MN72" t="str">
        <v>68314 - Quality Control - Roads &amp; Bridge</v>
      </c>
      <c r="MO72" t="str">
        <v>68318 - Capital exp-cities</v>
      </c>
      <c r="MP72" t="str">
        <v>68319 - Capital - Contra (Reimbursement from Cities</v>
      </c>
      <c r="MQ72" t="str">
        <v>68330 - Curb, Gutter, &amp; Drainage</v>
      </c>
      <c r="MR72" t="str">
        <v>68399 - Capital-contra-cities</v>
      </c>
      <c r="MS72" t="str">
        <v>68410 - Furniture &amp; Equipment</v>
      </c>
      <c r="MT72" t="str">
        <v>68414 - Office Equipment</v>
      </c>
      <c r="MU72" t="str">
        <v>68415 - Equipment, Fixed Assets</v>
      </c>
      <c r="MV72" t="str">
        <v>68416 - Medical Equipment</v>
      </c>
      <c r="MW72" t="str">
        <v>68417 - Telephone Equipment</v>
      </c>
      <c r="MX72" t="str">
        <v>68418 - General Equipment</v>
      </c>
      <c r="MY72" t="str">
        <v>68419 - Laundry Equipment</v>
      </c>
      <c r="MZ72" t="str">
        <v>68520 - Telecommunication Equipment</v>
      </c>
      <c r="NA72" t="str">
        <v>68530 - Law Library Books (Complete Se</v>
      </c>
      <c r="NB72" t="str">
        <v>68610 - Special Equipment Maintenance</v>
      </c>
      <c r="NC72" t="str">
        <v>68615 - Road Construction Equipment</v>
      </c>
      <c r="ND72" t="str">
        <v>68616 - Laboratory Equipment</v>
      </c>
      <c r="NE72" t="str">
        <v>68620 - Vehicles</v>
      </c>
      <c r="NF72" t="str">
        <v>68621 - Electric Vehicles</v>
      </c>
      <c r="NG72" t="str">
        <v>68625 - Trucks</v>
      </c>
      <c r="NH72" t="str">
        <v>68630 - Computer Hardware</v>
      </c>
      <c r="NI72" t="str">
        <v>68639 - Software - Other Exp</v>
      </c>
      <c r="NJ72" t="str">
        <v>68640 - Computer Software over $10000</v>
      </c>
      <c r="NK72" t="str">
        <v>68641 - Software Dev, Imp, Cons Fees</v>
      </c>
      <c r="NL72" t="str">
        <v>68642 - Leases NonCapitalized F196 only</v>
      </c>
      <c r="NM72" t="str">
        <v>68643 - Capital Leases</v>
      </c>
      <c r="NN72" t="str">
        <v>68708 - Property - Traffic Signs</v>
      </c>
      <c r="NO72" t="str">
        <v>68713 - Property - Kitchen Equipment</v>
      </c>
      <c r="NP72" t="str">
        <v>68801 - Flooring Updates</v>
      </c>
      <c r="NQ72" t="str">
        <v>68803 - FM-Electrical</v>
      </c>
      <c r="NR72" t="str">
        <v>68806 - FM-Energy Management system</v>
      </c>
      <c r="NS72" t="str">
        <v>68809 - FM-Environmental Remediation</v>
      </c>
      <c r="NT72" t="str">
        <v>68812 - FM-Fire Alarm&amp; Smoke Detectors</v>
      </c>
      <c r="NU72" t="str">
        <v>68815 - FM-HVAC Repair</v>
      </c>
      <c r="NV72" t="str">
        <v>68818 - FM-Minor building alterations</v>
      </c>
      <c r="NW72" t="str">
        <v>68821 - FM-Painting</v>
      </c>
      <c r="NX72" t="str">
        <v>68824 - FM-Parking Program</v>
      </c>
      <c r="NY72" t="str">
        <v>68827 - FM_Plumbing</v>
      </c>
      <c r="NZ72" t="str">
        <v>68830 - FM-Roofing</v>
      </c>
      <c r="OA72" t="str">
        <v>68833 - Telcom</v>
      </c>
      <c r="OB72" t="str">
        <v>68836 - FM-Waterproofing</v>
      </c>
      <c r="OC72" t="str">
        <v>68839 - FM-Windows</v>
      </c>
      <c r="OD72" t="str">
        <v>68842 - FM-Landscaping</v>
      </c>
      <c r="OE72" t="str">
        <v>68845 - FM-ADA Improvements</v>
      </c>
      <c r="OF72" t="str">
        <v>68851 - FM-Lighting</v>
      </c>
      <c r="OG72" t="str">
        <v>68871 - FM-Other Facility Expense</v>
      </c>
      <c r="OH72" t="str">
        <v>68950 - Depreciation</v>
      </c>
      <c r="OI72" t="str">
        <v xml:space="preserve">68951 - Amortization </v>
      </c>
      <c r="OJ72" t="str">
        <v>68955 - Depreciation Adjustment - FA</v>
      </c>
      <c r="OK72" t="str">
        <v>68960 - Gain/Loss - NBV - FA</v>
      </c>
      <c r="OL72" t="str">
        <v>68961 - Cost of Removal Gain/Loss</v>
      </c>
      <c r="OM72" t="str">
        <v>69305 - Retiree-Health</v>
      </c>
      <c r="ON72" t="str">
        <v>69310 - W. Comp. Admin. Fee Expenses</v>
      </c>
      <c r="OO72" t="str">
        <v>69315 - Prescriptions</v>
      </c>
      <c r="OP72" t="str">
        <v>69320 - Administrative Fees-INS TRUST</v>
      </c>
      <c r="OQ72" t="str">
        <v>69325 - Trust - Section 125 Flex Claims</v>
      </c>
      <c r="OR72" t="str">
        <v>69330 - Trust - Optumhealth Bank</v>
      </c>
      <c r="OS72" t="str">
        <v>69335 - Trust - Miscellaneous Expenses</v>
      </c>
      <c r="OT72" t="str">
        <v>69340 - North Texas Alliance</v>
      </c>
      <c r="OU72" t="str">
        <v>69345 - Trust - Texas Health Choice</v>
      </c>
      <c r="OV72" t="str">
        <v>69350 - Trust - Safeguard Dental</v>
      </c>
      <c r="OW72" t="str">
        <v>69355 - Trust-Mental Health Network services</v>
      </c>
      <c r="OX72" t="str">
        <v>69360 - Trust - Refunds Medical Payments</v>
      </c>
      <c r="OY72" t="str">
        <v>69365 - Affordalbe Care ACT</v>
      </c>
      <c r="OZ72" t="str">
        <v>69370 - Special &amp; Trust Disbursements</v>
      </c>
      <c r="PA72" t="str">
        <v>69375 - ISF-Workers Comp Expenses</v>
      </c>
    </row>
    <row r="73" spans="1:417" x14ac:dyDescent="0.25">
      <c r="A73" t="str" cm="1">
        <f t="array" ref="A73:PA73">TRANSPOSE(_xlfn._xlws.SORT(_xlfn._xlws.FILTER(TableAccount[Account List],ISNUMBER(SEARCH(Travel!Z74,TableAccount[Account List])))))</f>
        <v>61010 - Salaries - Official</v>
      </c>
      <c r="B73" t="str">
        <v>61011 - District Court Judges(Tex. Govt. Code Sec. 659.012(a)(1))</v>
      </c>
      <c r="C73" t="str">
        <v>61012 - Court of Appeals Justices(Tex. Govt. Code Sec. 659.012(a)(2))</v>
      </c>
      <c r="D73" t="str">
        <v>61013 - Supreme Court Justices &amp; Court of Criminal Appeals Judges(Tex. Govt. Code Sec. 659.012(a)(3))</v>
      </c>
      <c r="E73" t="str">
        <v>61014 - County Court at Law Judges (Tex. Govt. Code Sec. 25.0005)</v>
      </c>
      <c r="F73" t="str">
        <v>61015 - Probate Court Judges(Tex. Govt. Code Sec. 25.0023)</v>
      </c>
      <c r="G73" t="str">
        <v>61016 - Appointed Directors</v>
      </c>
      <c r="H73" t="str">
        <v>61020 - Salaries - Assistant</v>
      </c>
      <c r="I73" t="str">
        <v>61025 - Supplemental Pay</v>
      </c>
      <c r="J73" t="str">
        <v>61030 - Salaries - Court Coordinators</v>
      </c>
      <c r="K73" t="str">
        <v>61040 - Salaries - Court Reporters</v>
      </c>
      <c r="L73" t="str">
        <v>61050 - Salaries - Overtime</v>
      </c>
      <c r="M73" t="str">
        <v>61060 - Salaries - Extra Help</v>
      </c>
      <c r="N73" t="str">
        <v>61061 - Salaries - Part-time Regular</v>
      </c>
      <c r="O73" t="str">
        <v>61062 - Salaries - Part-time Temporary</v>
      </c>
      <c r="P73" t="str">
        <v>61070 - Automobile Allowance</v>
      </c>
      <c r="Q73" t="str">
        <v>61080 - Mileage Reimbursement</v>
      </c>
      <c r="R73" t="str">
        <v>61090 - Salary Lag Account</v>
      </c>
      <c r="S73" t="str">
        <v>61110 - Social Security</v>
      </c>
      <c r="T73" t="str">
        <v>61111 - FICA_A01111</v>
      </c>
      <c r="U73" t="str">
        <v>61112 - Medicare_A01112</v>
      </c>
      <c r="V73" t="str">
        <v>61113 - PARS</v>
      </c>
      <c r="W73" t="str">
        <v>61120 - Sick Leave Payoff</v>
      </c>
      <c r="X73" t="str">
        <v>61140 - Insurance -Employer</v>
      </c>
      <c r="Y73" t="str">
        <v>61150 - Fringe Benefits Retirement-Employer</v>
      </c>
      <c r="Z73" t="str">
        <v>61160 - Unemployment Insurance</v>
      </c>
      <c r="AA73" t="str">
        <v>61190 - Workers Compensation- County</v>
      </c>
      <c r="AB73" t="str">
        <v>62001 - Operating - Budget Only</v>
      </c>
      <c r="AC73" t="str">
        <v>62010 - Advertising</v>
      </c>
      <c r="AD73" t="str">
        <v>62011 - Classified Advertising</v>
      </c>
      <c r="AE73" t="str">
        <v>62012 - Advertisement for Bids</v>
      </c>
      <c r="AF73" t="str">
        <v>62013 - Legal Notices</v>
      </c>
      <c r="AG73" t="str">
        <v>62014 - Other</v>
      </c>
      <c r="AH73" t="str">
        <v>62015 - Forfeiture Disbursements</v>
      </c>
      <c r="AI73" t="str">
        <v>62021 - Truck  Rental</v>
      </c>
      <c r="AJ73" t="str">
        <v>62022 - Equipment Rental</v>
      </c>
      <c r="AK73" t="str">
        <v>62023 - Building Rental</v>
      </c>
      <c r="AL73" t="str">
        <v>62024 - Other  Rental</v>
      </c>
      <c r="AM73" t="str">
        <v>62025 - Voting Machine Rental</v>
      </c>
      <c r="AN73" t="str">
        <v>62026 - Business Travel</v>
      </c>
      <c r="AO73" t="str">
        <v>62027 - Conference Travel</v>
      </c>
      <c r="AP73" t="str">
        <v>62028 - Legislative Travel</v>
      </c>
      <c r="AQ73" t="str">
        <v>62029 - Recruiting Travel</v>
      </c>
      <c r="AR73" t="str">
        <v>62030 - Administrative Expense</v>
      </c>
      <c r="AS73" t="str">
        <v>62031 - Administrative Expense Contra</v>
      </c>
      <c r="AT73" t="str">
        <v>62035 - Late Fees/Finance Charges</v>
      </c>
      <c r="AU73" t="str">
        <v>62036 - Day Treatment Program</v>
      </c>
      <c r="AV73" t="str">
        <v>62037 - Electronic Monitoring</v>
      </c>
      <c r="AW73" t="str">
        <v>62038 - Juvenile Groceries</v>
      </c>
      <c r="AX73" t="str">
        <v>62039 - Emergency Foster Care</v>
      </c>
      <c r="AY73" t="str">
        <v>62040 - Emergency Food Assistance</v>
      </c>
      <c r="AZ73" t="str">
        <v>62041 - Emergency Medical Assistance</v>
      </c>
      <c r="BA73" t="str">
        <v>62042 - School/Recreation Expense</v>
      </c>
      <c r="BB73" t="str">
        <v>62043 - Residential Placement</v>
      </c>
      <c r="BC73" t="str">
        <v>62044 - Medical Expenses</v>
      </c>
      <c r="BD73" t="str">
        <v>62050 - Conference/Staff Development Expense</v>
      </c>
      <c r="BE73" t="str">
        <v>62080 - Dues &amp; Subscriptions</v>
      </c>
      <c r="BF73" t="str">
        <v>62081 - Organizational Dues</v>
      </c>
      <c r="BG73" t="str">
        <v>62082 - Subscriptions</v>
      </c>
      <c r="BH73" t="str">
        <v>62083 - Refunds</v>
      </c>
      <c r="BI73" t="str">
        <v>62084 - Reporting Vital Statistics</v>
      </c>
      <c r="BJ73" t="str">
        <v>62090 - Property Less than $5000</v>
      </c>
      <c r="BK73" t="str">
        <v>62093 - Computer Hardware less than $5000</v>
      </c>
      <c r="BL73" t="str">
        <v>62094 - Software as a service</v>
      </c>
      <c r="BM73" t="str">
        <v>62095 - Computer Software</v>
      </c>
      <c r="BN73" t="str">
        <v>62097 - Radios less than $5000 (8/30/01)</v>
      </c>
      <c r="BO73" t="str">
        <v>62098 - Weapons - Guns, Rifles</v>
      </c>
      <c r="BP73" t="str">
        <v>62125 - Questioned Cost Reimbursement</v>
      </c>
      <c r="BQ73" t="str">
        <v>62136 - Court Appointed Interpreter</v>
      </c>
      <c r="BR73" t="str">
        <v>62140 - Transportation Assistance</v>
      </c>
      <c r="BS73" t="str">
        <v>62150 - License &amp; Permit Fees</v>
      </c>
      <c r="BT73" t="str">
        <v>62151 - Rental Assistance- Emergency</v>
      </c>
      <c r="BU73" t="str">
        <v>62152 - Rental Assistance - Long Term</v>
      </c>
      <c r="BV73" t="str">
        <v>62153 - Rental Assistance - Client ERAP</v>
      </c>
      <c r="BW73" t="str">
        <v>62154 - Furnishings Assistance</v>
      </c>
      <c r="BX73" t="str">
        <v>62155 - Juror Housing &amp; Meals</v>
      </c>
      <c r="BY73" t="str">
        <v>62156 - Notary /Bonds Fees</v>
      </c>
      <c r="BZ73" t="str">
        <v>62157 - Rental Assistance - Portability Vouchers</v>
      </c>
      <c r="CA73" t="str">
        <v>62160 - Office Supplies</v>
      </c>
      <c r="CB73" t="str">
        <v>62170 - Postage</v>
      </c>
      <c r="CC73" t="str">
        <v>62175 - Printing / Imaging Expense</v>
      </c>
      <c r="CD73" t="str">
        <v>62179 - Water/Sewer/Garbage</v>
      </c>
      <c r="CE73" t="str">
        <v>62180 - Emergency Assistance</v>
      </c>
      <c r="CF73" t="str">
        <v>62181 - Utilities Assistance - Elderly</v>
      </c>
      <c r="CG73" t="str">
        <v>62182 - Utilities Assistance - Emergency</v>
      </c>
      <c r="CH73" t="str">
        <v>62183 - Utilities Assistance - Co Payment</v>
      </c>
      <c r="CI73" t="str">
        <v>62184 - Utilities Assistance - Mortgage</v>
      </c>
      <c r="CJ73" t="str">
        <v>62185 - Utitlities Assitance - ERAP Client</v>
      </c>
      <c r="CK73" t="str">
        <v>62186 - Utilities Assistance</v>
      </c>
      <c r="CL73" t="str">
        <v>62187 - Utilities</v>
      </c>
      <c r="CM73" t="str">
        <v>62188 - Print Shop Expenses</v>
      </c>
      <c r="CN73" t="str">
        <v>62189 - Publications</v>
      </c>
      <c r="CO73" t="str">
        <v>62190 - Testing Expense</v>
      </c>
      <c r="CP73" t="str">
        <v>62191 - Mortgage Assistance</v>
      </c>
      <c r="CQ73" t="str">
        <v>62192 - Transportation Assistance</v>
      </c>
      <c r="CR73" t="str">
        <v>62195 - Other Miscellaneous</v>
      </c>
      <c r="CS73" t="str">
        <v>62200 - Engineering</v>
      </c>
      <c r="CT73" t="str">
        <v>62210 - Shipping &amp; Handing (Freight)</v>
      </c>
      <c r="CU73" t="str">
        <v>62211 - Telephones</v>
      </c>
      <c r="CV73" t="str">
        <v>62212 - Cellular Phones</v>
      </c>
      <c r="CW73" t="str">
        <v>62213 - Pagers</v>
      </c>
      <c r="CX73" t="str">
        <v>62214 - Internet Access</v>
      </c>
      <c r="CY73" t="str">
        <v>62215 - Telecom maintenance and repair</v>
      </c>
      <c r="CZ73" t="str">
        <v>62216 - Telecom contracts</v>
      </c>
      <c r="DA73" t="str">
        <v>62217 - Telecommunications</v>
      </c>
      <c r="DB73" t="str">
        <v>62218 - Telephone Reimbursement</v>
      </c>
      <c r="DC73" t="str">
        <v>62219 - Long Distance</v>
      </c>
      <c r="DD73" t="str">
        <v>62221 - Financial &amp; Audit</v>
      </c>
      <c r="DE73" t="str">
        <v>62222 - Sign Painting &amp; Lettering</v>
      </c>
      <c r="DF73" t="str">
        <v>62223 - Medical Services</v>
      </c>
      <c r="DG73" t="str">
        <v>62225 - Other Professional Fees</v>
      </c>
      <c r="DH73" t="str">
        <v>62226 - Professional Fees - Sub-Recipients</v>
      </c>
      <c r="DI73" t="str">
        <v>62227 - Collection Fees - Linebarger</v>
      </c>
      <c r="DJ73" t="str">
        <v>62228 - Judical Region - Local Issue</v>
      </c>
      <c r="DK73" t="str">
        <v>62229 - Contra - Reimbursement from Ci</v>
      </c>
      <c r="DL73" t="str">
        <v>62235 - DDA - Spendable Balance</v>
      </c>
      <c r="DM73" t="str">
        <v>62240 - Incentives- Participants</v>
      </c>
      <c r="DN73" t="str">
        <v>62250 - Incentives- Grants</v>
      </c>
      <c r="DO73" t="str">
        <v>62254 - Lumber</v>
      </c>
      <c r="DP73" t="str">
        <v>62255 - Steel &amp; Iron</v>
      </c>
      <c r="DQ73" t="str">
        <v>62256 - Concrete Pipes</v>
      </c>
      <c r="DR73" t="str">
        <v>62257 - Sand</v>
      </c>
      <c r="DS73" t="str">
        <v>62258 - Chat</v>
      </c>
      <c r="DT73" t="str">
        <v>62259 - Liquid Asphalt</v>
      </c>
      <c r="DU73" t="str">
        <v>62260 - Asphalt Plant Mix</v>
      </c>
      <c r="DV73" t="str">
        <v>62261 - Cement Slurry</v>
      </c>
      <c r="DW73" t="str">
        <v>62262 - Road Gravel</v>
      </c>
      <c r="DX73" t="str">
        <v>62263 - Hazardous Waste Disposal</v>
      </c>
      <c r="DY73" t="str">
        <v>62264 - Waste Disposal</v>
      </c>
      <c r="DZ73" t="str">
        <v>62265 - Trash / Litter Removal</v>
      </c>
      <c r="EA73" t="str">
        <v>62266 - Cement Sacrete</v>
      </c>
      <c r="EB73" t="str">
        <v>62267 - Signage</v>
      </c>
      <c r="EC73" t="str">
        <v>62268 - Surety Bonds</v>
      </c>
      <c r="ED73" t="str">
        <v>62269 - Death/Burial Expense</v>
      </c>
      <c r="EE73" t="str">
        <v>62270 - Line Stabilizer</v>
      </c>
      <c r="EF73" t="str">
        <v>62271 - Delivery Service</v>
      </c>
      <c r="EG73" t="str">
        <v>62275 - Usage Equipment</v>
      </c>
      <c r="EH73" t="str">
        <v>62280 - Usage Materials/Burdened</v>
      </c>
      <c r="EI73" t="str">
        <v>62285 - Fuel</v>
      </c>
      <c r="EJ73" t="str">
        <v>62310 - Petit Jury</v>
      </c>
      <c r="EK73" t="str">
        <v>62320 - Grand Jury</v>
      </c>
      <c r="EL73" t="str">
        <v>62330 - Visiting Judges</v>
      </c>
      <c r="EM73" t="str">
        <v>62340 - Visiting Court Reporters</v>
      </c>
      <c r="EN73" t="str">
        <v>62350 - Election Workers</v>
      </c>
      <c r="EO73" t="str">
        <v>62351 - DCCCD  Fitness Center</v>
      </c>
      <c r="EP73" t="str">
        <v>62352 - Room &amp; Board</v>
      </c>
      <c r="EQ73" t="str">
        <v>62353 - Cable Television</v>
      </c>
      <c r="ER73" t="str">
        <v>62354 - Relocation Expense</v>
      </c>
      <c r="ES73" t="str">
        <v>62355 - Miscellaneous Reimbursables</v>
      </c>
      <c r="ET73" t="str">
        <v>62356 - Maintenance Contracts</v>
      </c>
      <c r="EU73" t="str">
        <v>62357 - CPS Contracts</v>
      </c>
      <c r="EV73" t="str">
        <v>62358 - General Liability</v>
      </c>
      <c r="EW73" t="str">
        <v>62359 - Property Insurance</v>
      </c>
      <c r="EX73" t="str">
        <v>62360 - Insurance</v>
      </c>
      <c r="EY73" t="str">
        <v>62361 - Data Processing Contract</v>
      </c>
      <c r="EZ73" t="str">
        <v>62362 - Workers Comp (Courtesy Patrol)</v>
      </c>
      <c r="FA73" t="str">
        <v>62363 - Fire Fighting</v>
      </c>
      <c r="FB73" t="str">
        <v>62364 - Claims Against County</v>
      </c>
      <c r="FC73" t="str">
        <v>62365 - Janitorial Service -Contractual</v>
      </c>
      <c r="FD73" t="str">
        <v>62366 - Records Management Contracts</v>
      </c>
      <c r="FE73" t="str">
        <v>62367 - Other Contractual Services</v>
      </c>
      <c r="FF73" t="str">
        <v>62368 - Water Improvements - CDBG</v>
      </c>
      <c r="FG73" t="str">
        <v>62369 - Streets/Sidewalks - CDBG</v>
      </c>
      <c r="FH73" t="str">
        <v>62370 - Housing Reconstruction - CDBG</v>
      </c>
      <c r="FI73" t="str">
        <v>62371 - Transfer to State</v>
      </c>
      <c r="FJ73" t="str">
        <v>62372 - Indirect Costs</v>
      </c>
      <c r="FK73" t="str">
        <v>62373 - EMS Service</v>
      </c>
      <c r="FL73" t="str">
        <v>62374 - Mental Health State Contracts</v>
      </c>
      <c r="FM73" t="str">
        <v>62375 - Blight Removal/Demolition - CDBG</v>
      </c>
      <c r="FN73" t="str">
        <v>62376 - Housing Construction - CDBG</v>
      </c>
      <c r="FO73" t="str">
        <v>62377 - Building Improvements - CDBG</v>
      </c>
      <c r="FP73" t="str">
        <v>62378 - Sewer Improvements - CDBG</v>
      </c>
      <c r="FQ73" t="str">
        <v>62379 - Code Adminisstrator - CDBF</v>
      </c>
      <c r="FR73" t="str">
        <v>62405 - Tuition Reimbursement</v>
      </c>
      <c r="FS73" t="str">
        <v>62410 - Substitute Court Reporters</v>
      </c>
      <c r="FT73" t="str">
        <v>62430 - Consulting Fees</v>
      </c>
      <c r="FU73" t="str">
        <v>62440 - Classroom Training</v>
      </c>
      <c r="FV73" t="str">
        <v>62460 - Training Fees</v>
      </c>
      <c r="FW73" t="str">
        <v>62462 - Registration Fees - Training</v>
      </c>
      <c r="FX73" t="str">
        <v>62465 - Court Appointed Masters/Refere</v>
      </c>
      <c r="FY73" t="str">
        <v>62470 - Court Appted Atty - Other allowable Exp District Court</v>
      </c>
      <c r="FZ73" t="str">
        <v>62471 - Court Appted Atty - Other allowable Exp County Court</v>
      </c>
      <c r="GA73" t="str">
        <v>62472 - Court Appted Atty - Other allowable Exp Appeals</v>
      </c>
      <c r="GB73" t="str">
        <v>62473 - Court Appted Atty - Misdemeanor</v>
      </c>
      <c r="GC73" t="str">
        <v>62474 - Court Appted Atty - County Court Appeal</v>
      </c>
      <c r="GD73" t="str">
        <v>62475 - Court Appted Atty - Felony</v>
      </c>
      <c r="GE73" t="str">
        <v>62476 - Court Appted Atty - Captial Murder</v>
      </c>
      <c r="GF73" t="str">
        <v>62477 - Court Appted Atty - Writs</v>
      </c>
      <c r="GG73" t="str">
        <v>62478 - Court Appted Atty - Investigator</v>
      </c>
      <c r="GH73" t="str">
        <v>62479 - Court Appted Atty -Child Welfare</v>
      </c>
      <c r="GI73" t="str">
        <v>62480 - Court Appted Atty - Delinquency</v>
      </c>
      <c r="GJ73" t="str">
        <v>62481 - Court Appointed Atty. -   Death Penalty</v>
      </c>
      <c r="GK73" t="str">
        <v>62482 - Court Appted Atty - No Charges</v>
      </c>
      <c r="GL73" t="str">
        <v>62483 - Court Appted Atty - District Court Appeal</v>
      </c>
      <c r="GM73" t="str">
        <v>62484 - Courty Appted Atty - Other allowable Exp Capital</v>
      </c>
      <c r="GN73" t="str">
        <v>62485 - Ct. Appt. Ad-Iitem Full Guardianship</v>
      </c>
      <c r="GO73" t="str">
        <v>62486 - Court Appointed Advocates</v>
      </c>
      <c r="GP73" t="str">
        <v>62488 - Trial Expense Other Court Costs</v>
      </c>
      <c r="GQ73" t="str">
        <v>62491 - Transcripts of Proceedings</v>
      </c>
      <c r="GR73" t="str">
        <v>62492 - Mediators</v>
      </c>
      <c r="GS73" t="str">
        <v>62493 - Witness Fees</v>
      </c>
      <c r="GT73" t="str">
        <v>62494 - Expenses -Visiting Judges &amp; CT Reporters</v>
      </c>
      <c r="GU73" t="str">
        <v>62495 - Attorney Pro Tem</v>
      </c>
      <c r="GV73" t="str">
        <v>62496 - Appraisal District Share</v>
      </c>
      <c r="GW73" t="str">
        <v>62497 - Expert Testimony - Non PSYCH</v>
      </c>
      <c r="GX73" t="str">
        <v>62498 - Expert Testimony - Psych</v>
      </c>
      <c r="GY73" t="str">
        <v>62499 - Expert Testimony - Non Psych Capital</v>
      </c>
      <c r="GZ73" t="str">
        <v>62500 - Expert Testimony - PD</v>
      </c>
      <c r="HA73" t="str">
        <v>62501 - Expert Testimony - Psych Capital</v>
      </c>
      <c r="HB73" t="str">
        <v>62502 - Capital Public Defender Expert Witness</v>
      </c>
      <c r="HC73" t="str">
        <v>62505 - Investigator - Capital</v>
      </c>
      <c r="HD73" t="str">
        <v>62510 - Ammunition/Explosives</v>
      </c>
      <c r="HE73" t="str">
        <v>62520 - Crime Scene Supplies</v>
      </c>
      <c r="HF73" t="str">
        <v>62530 - Law Enforcement Badges</v>
      </c>
      <c r="HG73" t="str">
        <v>62535 - Bulletproof Vests</v>
      </c>
      <c r="HH73" t="str">
        <v>62540 - Groceries</v>
      </c>
      <c r="HI73" t="str">
        <v>62543 - Vehicles Insurance</v>
      </c>
      <c r="HJ73" t="str">
        <v>62544 - Other</v>
      </c>
      <c r="HK73" t="str">
        <v>62545 - Household Utensils</v>
      </c>
      <c r="HL73" t="str">
        <v>62550 - Kitchen Supplies</v>
      </c>
      <c r="HM73" t="str">
        <v>62555 - Detention Supplies</v>
      </c>
      <c r="HN73" t="str">
        <v>62556 - Personal Care Toiletries</v>
      </c>
      <c r="HO73" t="str">
        <v>62560 - Land-Open Spaces and PW</v>
      </c>
      <c r="HP73" t="str">
        <v>62565 - Citi Lead Projects - Public Wks</v>
      </c>
      <c r="HQ73" t="str">
        <v>62567 - Professional Services</v>
      </c>
      <c r="HR73" t="str">
        <v>62568 - R O W</v>
      </c>
      <c r="HS73" t="str">
        <v>62569 - Land Improvment- Highways and Streets</v>
      </c>
      <c r="HT73" t="str">
        <v>62570 - Construction</v>
      </c>
      <c r="HU73" t="str">
        <v>62571 - Special Commissioners</v>
      </c>
      <c r="HV73" t="str">
        <v>62575 - Clothing  &amp;  Bedding</v>
      </c>
      <c r="HW73" t="str">
        <v>62580 - Reserve Deputy Bond</v>
      </c>
      <c r="HX73" t="str">
        <v>62585 - Informant Fees</v>
      </c>
      <c r="HY73" t="str">
        <v>62590 - County Auto Maintenance</v>
      </c>
      <c r="HZ73" t="str">
        <v>62595 - Vehicle Emissions Repairs</v>
      </c>
      <c r="IA73" t="str">
        <v>62610 - Auto Parts &amp; Supplies</v>
      </c>
      <c r="IB73" t="str">
        <v>62620 - Towing / Road Service</v>
      </c>
      <c r="IC73" t="str">
        <v>62630 - Radio Parts &amp; Supplies</v>
      </c>
      <c r="ID73" t="str">
        <v>62635 - Materials and Supplies</v>
      </c>
      <c r="IE73" t="str">
        <v>62640 - Maintenance/Labor on Building/Office Equipment</v>
      </c>
      <c r="IF73" t="str">
        <v>62650 - Special Equipment Maintenance</v>
      </c>
      <c r="IG73" t="str">
        <v>62660 - Computer Maintenance (Non Contractual)</v>
      </c>
      <c r="IH73" t="str">
        <v>62670 - Maintenance</v>
      </c>
      <c r="II73" t="str">
        <v>62680 - Building Material</v>
      </c>
      <c r="IJ73" t="str">
        <v>62690 - Hardware &amp; Electrical Supplies</v>
      </c>
      <c r="IK73" t="str">
        <v>62710 - Plumbing Supplies</v>
      </c>
      <c r="IL73" t="str">
        <v>62720 - Janitorial Supplies</v>
      </c>
      <c r="IM73" t="str">
        <v>62730 - Small Tools</v>
      </c>
      <c r="IN73" t="str">
        <v>62740 - Painting Supplies</v>
      </c>
      <c r="IO73" t="str">
        <v>62750 - Welding Supplies</v>
      </c>
      <c r="IP73" t="str">
        <v>62760 - Ground Maintenance</v>
      </c>
      <c r="IQ73" t="str">
        <v>62770 - Extermination/Fumigation</v>
      </c>
      <c r="IR73" t="str">
        <v>62810 - Groceries-Other</v>
      </c>
      <c r="IS73" t="str">
        <v>62815 - Jury Room Supplies</v>
      </c>
      <c r="IT73" t="str">
        <v>62818 - FM-Minor Building Alterations</v>
      </c>
      <c r="IU73" t="str">
        <v>62820 - Agricultural Supplies</v>
      </c>
      <c r="IV73" t="str">
        <v>62825 - Animal &amp; Livestock Feed &amp; Supplies</v>
      </c>
      <c r="IW73" t="str">
        <v>62830 - Animal Disposal</v>
      </c>
      <c r="IX73" t="str">
        <v>62835 - Autopsy Supplies</v>
      </c>
      <c r="IY73" t="str">
        <v>62840 - Laboratory Supplies</v>
      </c>
      <c r="IZ73" t="str">
        <v>62845 - Chemicals</v>
      </c>
      <c r="JA73" t="str">
        <v>62846 - Cylinder Gases</v>
      </c>
      <c r="JB73" t="str">
        <v>62847 - Drafting /Survey Supplies</v>
      </c>
      <c r="JC73" t="str">
        <v>62860 - FM-ADA Improvements</v>
      </c>
      <c r="JD73" t="str">
        <v>62861 - FM-Flooring updates</v>
      </c>
      <c r="JE73" t="str">
        <v>62862 - FM-Environmental Remediation</v>
      </c>
      <c r="JF73" t="str">
        <v>62863 - FM-HVAC Repair</v>
      </c>
      <c r="JG73" t="str">
        <v>62864 - FM-Minor Building Alterations</v>
      </c>
      <c r="JH73" t="str">
        <v>62865 - FM-Landscaping</v>
      </c>
      <c r="JI73" t="str">
        <v>62866 - FM-ADA Improvements</v>
      </c>
      <c r="JJ73" t="str">
        <v>62867 - FM-Lighting</v>
      </c>
      <c r="JK73" t="str">
        <v>62868 - FM-Other Facility Expense</v>
      </c>
      <c r="JL73" t="str">
        <v>62869 - FM-Fire Alarm&amp; Smoke Detectors</v>
      </c>
      <c r="JM73" t="str">
        <v>62871 - FM-Other Facility Expense</v>
      </c>
      <c r="JN73" t="str">
        <v>62872 - FM-Parking Program</v>
      </c>
      <c r="JO73" t="str">
        <v>62873 - FM-Emergency Management System</v>
      </c>
      <c r="JP73" t="str">
        <v>62874 - FM-Electrical</v>
      </c>
      <c r="JQ73" t="str">
        <v>62875 - FM-Plumbing</v>
      </c>
      <c r="JR73" t="str">
        <v>62876 - FM-Elevators</v>
      </c>
      <c r="JS73" t="str">
        <v>62880 - Election Supplies</v>
      </c>
      <c r="JT73" t="str">
        <v>62890 - Voting Machine Supplies</v>
      </c>
      <c r="JU73" t="str">
        <v>62910 - Voting Machine Transportation</v>
      </c>
      <c r="JV73" t="str">
        <v>62920 - Drug &amp; Medical Supplies</v>
      </c>
      <c r="JW73" t="str">
        <v>62930 - Photo Supplies</v>
      </c>
      <c r="JX73" t="str">
        <v>62935 - Two-Way Radios</v>
      </c>
      <c r="JY73" t="str">
        <v>62940 - Laundry &amp; Cleaning Supplies</v>
      </c>
      <c r="JZ73" t="str">
        <v>62950 - Books &amp; Supplements</v>
      </c>
      <c r="KA73" t="str">
        <v>62960 - Training Supplies</v>
      </c>
      <c r="KB73" t="str">
        <v>62970 - Uniforms</v>
      </c>
      <c r="KC73" t="str">
        <v>62975 - Payment Old Cancelled Warrants</v>
      </c>
      <c r="KD73" t="str">
        <v>62980 - Auto Expense - Incidental</v>
      </c>
      <c r="KE73" t="str">
        <v>62990 - Special Allocation - Welfare Dept.</v>
      </c>
      <c r="KF73" t="str">
        <v>62995 - Lease Expenses</v>
      </c>
      <c r="KG73" t="str">
        <v>63101 - GT6112-Substitute Teacher Salaries</v>
      </c>
      <c r="KH73" t="str">
        <v>63102 - GT6119-Teachers and Other Prof</v>
      </c>
      <c r="KI73" t="str">
        <v>63103 - GT6121-Extra Duty Pay /Overtime</v>
      </c>
      <c r="KJ73" t="str">
        <v>63104 - GT6129-Support Salaries</v>
      </c>
      <c r="KK73" t="str">
        <v>63105 - GT6141-Social Security / Medic</v>
      </c>
      <c r="KL73" t="str">
        <v>63106 - GT6142-Group Health and Life I</v>
      </c>
      <c r="KM73" t="str">
        <v>63107 - GT6143-Workers Compensation</v>
      </c>
      <c r="KN73" t="str">
        <v>63108 - GT6145-Unemployment Compensation</v>
      </c>
      <c r="KO73" t="str">
        <v>63109 - GT6146-Teacher Retirement / TR</v>
      </c>
      <c r="KP73" t="str">
        <v>63110 - GT6200-No Description</v>
      </c>
      <c r="KQ73" t="str">
        <v>63111 - GT6211-Legal Services</v>
      </c>
      <c r="KR73" t="str">
        <v>63112 - GT6212-Audit Services</v>
      </c>
      <c r="KS73" t="str">
        <v>63113 - GT6239-Education Service Center</v>
      </c>
      <c r="KT73" t="str">
        <v>63114 - GT6249-Maintenance and Repair</v>
      </c>
      <c r="KU73" t="str">
        <v>63115 - GT6259-Utilities</v>
      </c>
      <c r="KV73" t="str">
        <v>63116 - GT6269-Rentals - Operating Lea</v>
      </c>
      <c r="KW73" t="str">
        <v>63117 - GT6299-No Description</v>
      </c>
      <c r="KX73" t="str">
        <v>63118 - GT6319-Supplies for Maintenanc</v>
      </c>
      <c r="KY73" t="str">
        <v>63119 - GT6321-Textbooks</v>
      </c>
      <c r="KZ73" t="str">
        <v>63120 - GT6329-No Description</v>
      </c>
      <c r="LA73" t="str">
        <v>63121 - GT6339-Testing Materials</v>
      </c>
      <c r="LB73" t="str">
        <v>63122 - GT6399-Supplies and Materials</v>
      </c>
      <c r="LC73" t="str">
        <v>63123 - GT6411-Employee Travel</v>
      </c>
      <c r="LD73" t="str">
        <v>63124 - GT6429-Insurance Cost</v>
      </c>
      <c r="LE73" t="str">
        <v>63125 - GT6494-No Description</v>
      </c>
      <c r="LF73" t="str">
        <v>63126 - GT6499-Fees, Dues and Other Ex</v>
      </c>
      <c r="LG73" t="str">
        <v>67520 - Interest Payment</v>
      </c>
      <c r="LH73" t="str">
        <v>67525 - Premium &amp; Discount Amortization - Debt</v>
      </c>
      <c r="LI73" t="str">
        <v>67530 - Principal Payment</v>
      </c>
      <c r="LJ73" t="str">
        <v>67532 - Debt Issuance Costs</v>
      </c>
      <c r="LK73" t="str">
        <v>67535 - Deferred Debt Issuance Amortization</v>
      </c>
      <c r="LL73" t="str">
        <v>68001 - Property - Budget Only</v>
      </c>
      <c r="LM73" t="str">
        <v>68010 - Engineering &amp; Design ( Other than CMAQ)</v>
      </c>
      <c r="LN73" t="str">
        <v>68011 - Capital Outlay Other</v>
      </c>
      <c r="LO73" t="str">
        <v>68020 - Professional/Consultant Fees</v>
      </c>
      <c r="LP73" t="str">
        <v>68050 - Administrative Costs- Property</v>
      </c>
      <c r="LQ73" t="str">
        <v>68110 - Land - DO NOT USE</v>
      </c>
      <c r="LR73" t="str">
        <v>68111 - Land-NEW</v>
      </c>
      <c r="LS73" t="str">
        <v>68115 - Land Improvements</v>
      </c>
      <c r="LT73" t="str">
        <v>68116 - Land Improvements-NEW</v>
      </c>
      <c r="LU73" t="str">
        <v>68120 - Buildings</v>
      </c>
      <c r="LV73" t="str">
        <v>68121 - Building Reno - 20 year</v>
      </c>
      <c r="LW73" t="str">
        <v>68130 - Building Improvements</v>
      </c>
      <c r="LX73" t="str">
        <v>68131 - Tenant Build Out - Leasehold</v>
      </c>
      <c r="LY73" t="str">
        <v>68132 - Major Elevator Improvements</v>
      </c>
      <c r="LZ73" t="str">
        <v>68136 - Capx Temp Buildings</v>
      </c>
      <c r="MA73" t="str">
        <v>68141 - R-O-W - Land</v>
      </c>
      <c r="MB73" t="str">
        <v>68144 - R-O-W - Appraisers Fees</v>
      </c>
      <c r="MC73" t="str">
        <v>68147 - R-O-W - Title Expense</v>
      </c>
      <c r="MD73" t="str">
        <v>68149 - R-O-W - Sole Expense of State</v>
      </c>
      <c r="ME73" t="str">
        <v>68180 - Property Inspection</v>
      </c>
      <c r="MF73" t="str">
        <v>68185 - Archeological Survey</v>
      </c>
      <c r="MG73" t="str">
        <v>68190 - Architects Fees</v>
      </c>
      <c r="MH73" t="str">
        <v>68210 - Construction in Progress_A08210</v>
      </c>
      <c r="MI73" t="str">
        <v>68293 - Computer Hardware - Non capital outlay</v>
      </c>
      <c r="MJ73" t="str">
        <v>68294 - Computer Software As A Service - Not capitallized</v>
      </c>
      <c r="MK73" t="str">
        <v>68295 - Software Purchase - Non CAP</v>
      </c>
      <c r="ML73" t="str">
        <v>68311 - Roads</v>
      </c>
      <c r="MM73" t="str">
        <v>68312 - Bridges</v>
      </c>
      <c r="MN73" t="str">
        <v>68314 - Quality Control - Roads &amp; Bridge</v>
      </c>
      <c r="MO73" t="str">
        <v>68318 - Capital exp-cities</v>
      </c>
      <c r="MP73" t="str">
        <v>68319 - Capital - Contra (Reimbursement from Cities</v>
      </c>
      <c r="MQ73" t="str">
        <v>68330 - Curb, Gutter, &amp; Drainage</v>
      </c>
      <c r="MR73" t="str">
        <v>68399 - Capital-contra-cities</v>
      </c>
      <c r="MS73" t="str">
        <v>68410 - Furniture &amp; Equipment</v>
      </c>
      <c r="MT73" t="str">
        <v>68414 - Office Equipment</v>
      </c>
      <c r="MU73" t="str">
        <v>68415 - Equipment, Fixed Assets</v>
      </c>
      <c r="MV73" t="str">
        <v>68416 - Medical Equipment</v>
      </c>
      <c r="MW73" t="str">
        <v>68417 - Telephone Equipment</v>
      </c>
      <c r="MX73" t="str">
        <v>68418 - General Equipment</v>
      </c>
      <c r="MY73" t="str">
        <v>68419 - Laundry Equipment</v>
      </c>
      <c r="MZ73" t="str">
        <v>68520 - Telecommunication Equipment</v>
      </c>
      <c r="NA73" t="str">
        <v>68530 - Law Library Books (Complete Se</v>
      </c>
      <c r="NB73" t="str">
        <v>68610 - Special Equipment Maintenance</v>
      </c>
      <c r="NC73" t="str">
        <v>68615 - Road Construction Equipment</v>
      </c>
      <c r="ND73" t="str">
        <v>68616 - Laboratory Equipment</v>
      </c>
      <c r="NE73" t="str">
        <v>68620 - Vehicles</v>
      </c>
      <c r="NF73" t="str">
        <v>68621 - Electric Vehicles</v>
      </c>
      <c r="NG73" t="str">
        <v>68625 - Trucks</v>
      </c>
      <c r="NH73" t="str">
        <v>68630 - Computer Hardware</v>
      </c>
      <c r="NI73" t="str">
        <v>68639 - Software - Other Exp</v>
      </c>
      <c r="NJ73" t="str">
        <v>68640 - Computer Software over $10000</v>
      </c>
      <c r="NK73" t="str">
        <v>68641 - Software Dev, Imp, Cons Fees</v>
      </c>
      <c r="NL73" t="str">
        <v>68642 - Leases NonCapitalized F196 only</v>
      </c>
      <c r="NM73" t="str">
        <v>68643 - Capital Leases</v>
      </c>
      <c r="NN73" t="str">
        <v>68708 - Property - Traffic Signs</v>
      </c>
      <c r="NO73" t="str">
        <v>68713 - Property - Kitchen Equipment</v>
      </c>
      <c r="NP73" t="str">
        <v>68801 - Flooring Updates</v>
      </c>
      <c r="NQ73" t="str">
        <v>68803 - FM-Electrical</v>
      </c>
      <c r="NR73" t="str">
        <v>68806 - FM-Energy Management system</v>
      </c>
      <c r="NS73" t="str">
        <v>68809 - FM-Environmental Remediation</v>
      </c>
      <c r="NT73" t="str">
        <v>68812 - FM-Fire Alarm&amp; Smoke Detectors</v>
      </c>
      <c r="NU73" t="str">
        <v>68815 - FM-HVAC Repair</v>
      </c>
      <c r="NV73" t="str">
        <v>68818 - FM-Minor building alterations</v>
      </c>
      <c r="NW73" t="str">
        <v>68821 - FM-Painting</v>
      </c>
      <c r="NX73" t="str">
        <v>68824 - FM-Parking Program</v>
      </c>
      <c r="NY73" t="str">
        <v>68827 - FM_Plumbing</v>
      </c>
      <c r="NZ73" t="str">
        <v>68830 - FM-Roofing</v>
      </c>
      <c r="OA73" t="str">
        <v>68833 - Telcom</v>
      </c>
      <c r="OB73" t="str">
        <v>68836 - FM-Waterproofing</v>
      </c>
      <c r="OC73" t="str">
        <v>68839 - FM-Windows</v>
      </c>
      <c r="OD73" t="str">
        <v>68842 - FM-Landscaping</v>
      </c>
      <c r="OE73" t="str">
        <v>68845 - FM-ADA Improvements</v>
      </c>
      <c r="OF73" t="str">
        <v>68851 - FM-Lighting</v>
      </c>
      <c r="OG73" t="str">
        <v>68871 - FM-Other Facility Expense</v>
      </c>
      <c r="OH73" t="str">
        <v>68950 - Depreciation</v>
      </c>
      <c r="OI73" t="str">
        <v xml:space="preserve">68951 - Amortization </v>
      </c>
      <c r="OJ73" t="str">
        <v>68955 - Depreciation Adjustment - FA</v>
      </c>
      <c r="OK73" t="str">
        <v>68960 - Gain/Loss - NBV - FA</v>
      </c>
      <c r="OL73" t="str">
        <v>68961 - Cost of Removal Gain/Loss</v>
      </c>
      <c r="OM73" t="str">
        <v>69305 - Retiree-Health</v>
      </c>
      <c r="ON73" t="str">
        <v>69310 - W. Comp. Admin. Fee Expenses</v>
      </c>
      <c r="OO73" t="str">
        <v>69315 - Prescriptions</v>
      </c>
      <c r="OP73" t="str">
        <v>69320 - Administrative Fees-INS TRUST</v>
      </c>
      <c r="OQ73" t="str">
        <v>69325 - Trust - Section 125 Flex Claims</v>
      </c>
      <c r="OR73" t="str">
        <v>69330 - Trust - Optumhealth Bank</v>
      </c>
      <c r="OS73" t="str">
        <v>69335 - Trust - Miscellaneous Expenses</v>
      </c>
      <c r="OT73" t="str">
        <v>69340 - North Texas Alliance</v>
      </c>
      <c r="OU73" t="str">
        <v>69345 - Trust - Texas Health Choice</v>
      </c>
      <c r="OV73" t="str">
        <v>69350 - Trust - Safeguard Dental</v>
      </c>
      <c r="OW73" t="str">
        <v>69355 - Trust-Mental Health Network services</v>
      </c>
      <c r="OX73" t="str">
        <v>69360 - Trust - Refunds Medical Payments</v>
      </c>
      <c r="OY73" t="str">
        <v>69365 - Affordalbe Care ACT</v>
      </c>
      <c r="OZ73" t="str">
        <v>69370 - Special &amp; Trust Disbursements</v>
      </c>
      <c r="PA73" t="str">
        <v>69375 - ISF-Workers Comp Expenses</v>
      </c>
    </row>
    <row r="74" spans="1:417" x14ac:dyDescent="0.25">
      <c r="A74" t="str" cm="1">
        <f t="array" ref="A74:PA74">TRANSPOSE(_xlfn._xlws.SORT(_xlfn._xlws.FILTER(TableAccount[Account List],ISNUMBER(SEARCH(Travel!Z75,TableAccount[Account List])))))</f>
        <v>61010 - Salaries - Official</v>
      </c>
      <c r="B74" t="str">
        <v>61011 - District Court Judges(Tex. Govt. Code Sec. 659.012(a)(1))</v>
      </c>
      <c r="C74" t="str">
        <v>61012 - Court of Appeals Justices(Tex. Govt. Code Sec. 659.012(a)(2))</v>
      </c>
      <c r="D74" t="str">
        <v>61013 - Supreme Court Justices &amp; Court of Criminal Appeals Judges(Tex. Govt. Code Sec. 659.012(a)(3))</v>
      </c>
      <c r="E74" t="str">
        <v>61014 - County Court at Law Judges (Tex. Govt. Code Sec. 25.0005)</v>
      </c>
      <c r="F74" t="str">
        <v>61015 - Probate Court Judges(Tex. Govt. Code Sec. 25.0023)</v>
      </c>
      <c r="G74" t="str">
        <v>61016 - Appointed Directors</v>
      </c>
      <c r="H74" t="str">
        <v>61020 - Salaries - Assistant</v>
      </c>
      <c r="I74" t="str">
        <v>61025 - Supplemental Pay</v>
      </c>
      <c r="J74" t="str">
        <v>61030 - Salaries - Court Coordinators</v>
      </c>
      <c r="K74" t="str">
        <v>61040 - Salaries - Court Reporters</v>
      </c>
      <c r="L74" t="str">
        <v>61050 - Salaries - Overtime</v>
      </c>
      <c r="M74" t="str">
        <v>61060 - Salaries - Extra Help</v>
      </c>
      <c r="N74" t="str">
        <v>61061 - Salaries - Part-time Regular</v>
      </c>
      <c r="O74" t="str">
        <v>61062 - Salaries - Part-time Temporary</v>
      </c>
      <c r="P74" t="str">
        <v>61070 - Automobile Allowance</v>
      </c>
      <c r="Q74" t="str">
        <v>61080 - Mileage Reimbursement</v>
      </c>
      <c r="R74" t="str">
        <v>61090 - Salary Lag Account</v>
      </c>
      <c r="S74" t="str">
        <v>61110 - Social Security</v>
      </c>
      <c r="T74" t="str">
        <v>61111 - FICA_A01111</v>
      </c>
      <c r="U74" t="str">
        <v>61112 - Medicare_A01112</v>
      </c>
      <c r="V74" t="str">
        <v>61113 - PARS</v>
      </c>
      <c r="W74" t="str">
        <v>61120 - Sick Leave Payoff</v>
      </c>
      <c r="X74" t="str">
        <v>61140 - Insurance -Employer</v>
      </c>
      <c r="Y74" t="str">
        <v>61150 - Fringe Benefits Retirement-Employer</v>
      </c>
      <c r="Z74" t="str">
        <v>61160 - Unemployment Insurance</v>
      </c>
      <c r="AA74" t="str">
        <v>61190 - Workers Compensation- County</v>
      </c>
      <c r="AB74" t="str">
        <v>62001 - Operating - Budget Only</v>
      </c>
      <c r="AC74" t="str">
        <v>62010 - Advertising</v>
      </c>
      <c r="AD74" t="str">
        <v>62011 - Classified Advertising</v>
      </c>
      <c r="AE74" t="str">
        <v>62012 - Advertisement for Bids</v>
      </c>
      <c r="AF74" t="str">
        <v>62013 - Legal Notices</v>
      </c>
      <c r="AG74" t="str">
        <v>62014 - Other</v>
      </c>
      <c r="AH74" t="str">
        <v>62015 - Forfeiture Disbursements</v>
      </c>
      <c r="AI74" t="str">
        <v>62021 - Truck  Rental</v>
      </c>
      <c r="AJ74" t="str">
        <v>62022 - Equipment Rental</v>
      </c>
      <c r="AK74" t="str">
        <v>62023 - Building Rental</v>
      </c>
      <c r="AL74" t="str">
        <v>62024 - Other  Rental</v>
      </c>
      <c r="AM74" t="str">
        <v>62025 - Voting Machine Rental</v>
      </c>
      <c r="AN74" t="str">
        <v>62026 - Business Travel</v>
      </c>
      <c r="AO74" t="str">
        <v>62027 - Conference Travel</v>
      </c>
      <c r="AP74" t="str">
        <v>62028 - Legislative Travel</v>
      </c>
      <c r="AQ74" t="str">
        <v>62029 - Recruiting Travel</v>
      </c>
      <c r="AR74" t="str">
        <v>62030 - Administrative Expense</v>
      </c>
      <c r="AS74" t="str">
        <v>62031 - Administrative Expense Contra</v>
      </c>
      <c r="AT74" t="str">
        <v>62035 - Late Fees/Finance Charges</v>
      </c>
      <c r="AU74" t="str">
        <v>62036 - Day Treatment Program</v>
      </c>
      <c r="AV74" t="str">
        <v>62037 - Electronic Monitoring</v>
      </c>
      <c r="AW74" t="str">
        <v>62038 - Juvenile Groceries</v>
      </c>
      <c r="AX74" t="str">
        <v>62039 - Emergency Foster Care</v>
      </c>
      <c r="AY74" t="str">
        <v>62040 - Emergency Food Assistance</v>
      </c>
      <c r="AZ74" t="str">
        <v>62041 - Emergency Medical Assistance</v>
      </c>
      <c r="BA74" t="str">
        <v>62042 - School/Recreation Expense</v>
      </c>
      <c r="BB74" t="str">
        <v>62043 - Residential Placement</v>
      </c>
      <c r="BC74" t="str">
        <v>62044 - Medical Expenses</v>
      </c>
      <c r="BD74" t="str">
        <v>62050 - Conference/Staff Development Expense</v>
      </c>
      <c r="BE74" t="str">
        <v>62080 - Dues &amp; Subscriptions</v>
      </c>
      <c r="BF74" t="str">
        <v>62081 - Organizational Dues</v>
      </c>
      <c r="BG74" t="str">
        <v>62082 - Subscriptions</v>
      </c>
      <c r="BH74" t="str">
        <v>62083 - Refunds</v>
      </c>
      <c r="BI74" t="str">
        <v>62084 - Reporting Vital Statistics</v>
      </c>
      <c r="BJ74" t="str">
        <v>62090 - Property Less than $5000</v>
      </c>
      <c r="BK74" t="str">
        <v>62093 - Computer Hardware less than $5000</v>
      </c>
      <c r="BL74" t="str">
        <v>62094 - Software as a service</v>
      </c>
      <c r="BM74" t="str">
        <v>62095 - Computer Software</v>
      </c>
      <c r="BN74" t="str">
        <v>62097 - Radios less than $5000 (8/30/01)</v>
      </c>
      <c r="BO74" t="str">
        <v>62098 - Weapons - Guns, Rifles</v>
      </c>
      <c r="BP74" t="str">
        <v>62125 - Questioned Cost Reimbursement</v>
      </c>
      <c r="BQ74" t="str">
        <v>62136 - Court Appointed Interpreter</v>
      </c>
      <c r="BR74" t="str">
        <v>62140 - Transportation Assistance</v>
      </c>
      <c r="BS74" t="str">
        <v>62150 - License &amp; Permit Fees</v>
      </c>
      <c r="BT74" t="str">
        <v>62151 - Rental Assistance- Emergency</v>
      </c>
      <c r="BU74" t="str">
        <v>62152 - Rental Assistance - Long Term</v>
      </c>
      <c r="BV74" t="str">
        <v>62153 - Rental Assistance - Client ERAP</v>
      </c>
      <c r="BW74" t="str">
        <v>62154 - Furnishings Assistance</v>
      </c>
      <c r="BX74" t="str">
        <v>62155 - Juror Housing &amp; Meals</v>
      </c>
      <c r="BY74" t="str">
        <v>62156 - Notary /Bonds Fees</v>
      </c>
      <c r="BZ74" t="str">
        <v>62157 - Rental Assistance - Portability Vouchers</v>
      </c>
      <c r="CA74" t="str">
        <v>62160 - Office Supplies</v>
      </c>
      <c r="CB74" t="str">
        <v>62170 - Postage</v>
      </c>
      <c r="CC74" t="str">
        <v>62175 - Printing / Imaging Expense</v>
      </c>
      <c r="CD74" t="str">
        <v>62179 - Water/Sewer/Garbage</v>
      </c>
      <c r="CE74" t="str">
        <v>62180 - Emergency Assistance</v>
      </c>
      <c r="CF74" t="str">
        <v>62181 - Utilities Assistance - Elderly</v>
      </c>
      <c r="CG74" t="str">
        <v>62182 - Utilities Assistance - Emergency</v>
      </c>
      <c r="CH74" t="str">
        <v>62183 - Utilities Assistance - Co Payment</v>
      </c>
      <c r="CI74" t="str">
        <v>62184 - Utilities Assistance - Mortgage</v>
      </c>
      <c r="CJ74" t="str">
        <v>62185 - Utitlities Assitance - ERAP Client</v>
      </c>
      <c r="CK74" t="str">
        <v>62186 - Utilities Assistance</v>
      </c>
      <c r="CL74" t="str">
        <v>62187 - Utilities</v>
      </c>
      <c r="CM74" t="str">
        <v>62188 - Print Shop Expenses</v>
      </c>
      <c r="CN74" t="str">
        <v>62189 - Publications</v>
      </c>
      <c r="CO74" t="str">
        <v>62190 - Testing Expense</v>
      </c>
      <c r="CP74" t="str">
        <v>62191 - Mortgage Assistance</v>
      </c>
      <c r="CQ74" t="str">
        <v>62192 - Transportation Assistance</v>
      </c>
      <c r="CR74" t="str">
        <v>62195 - Other Miscellaneous</v>
      </c>
      <c r="CS74" t="str">
        <v>62200 - Engineering</v>
      </c>
      <c r="CT74" t="str">
        <v>62210 - Shipping &amp; Handing (Freight)</v>
      </c>
      <c r="CU74" t="str">
        <v>62211 - Telephones</v>
      </c>
      <c r="CV74" t="str">
        <v>62212 - Cellular Phones</v>
      </c>
      <c r="CW74" t="str">
        <v>62213 - Pagers</v>
      </c>
      <c r="CX74" t="str">
        <v>62214 - Internet Access</v>
      </c>
      <c r="CY74" t="str">
        <v>62215 - Telecom maintenance and repair</v>
      </c>
      <c r="CZ74" t="str">
        <v>62216 - Telecom contracts</v>
      </c>
      <c r="DA74" t="str">
        <v>62217 - Telecommunications</v>
      </c>
      <c r="DB74" t="str">
        <v>62218 - Telephone Reimbursement</v>
      </c>
      <c r="DC74" t="str">
        <v>62219 - Long Distance</v>
      </c>
      <c r="DD74" t="str">
        <v>62221 - Financial &amp; Audit</v>
      </c>
      <c r="DE74" t="str">
        <v>62222 - Sign Painting &amp; Lettering</v>
      </c>
      <c r="DF74" t="str">
        <v>62223 - Medical Services</v>
      </c>
      <c r="DG74" t="str">
        <v>62225 - Other Professional Fees</v>
      </c>
      <c r="DH74" t="str">
        <v>62226 - Professional Fees - Sub-Recipients</v>
      </c>
      <c r="DI74" t="str">
        <v>62227 - Collection Fees - Linebarger</v>
      </c>
      <c r="DJ74" t="str">
        <v>62228 - Judical Region - Local Issue</v>
      </c>
      <c r="DK74" t="str">
        <v>62229 - Contra - Reimbursement from Ci</v>
      </c>
      <c r="DL74" t="str">
        <v>62235 - DDA - Spendable Balance</v>
      </c>
      <c r="DM74" t="str">
        <v>62240 - Incentives- Participants</v>
      </c>
      <c r="DN74" t="str">
        <v>62250 - Incentives- Grants</v>
      </c>
      <c r="DO74" t="str">
        <v>62254 - Lumber</v>
      </c>
      <c r="DP74" t="str">
        <v>62255 - Steel &amp; Iron</v>
      </c>
      <c r="DQ74" t="str">
        <v>62256 - Concrete Pipes</v>
      </c>
      <c r="DR74" t="str">
        <v>62257 - Sand</v>
      </c>
      <c r="DS74" t="str">
        <v>62258 - Chat</v>
      </c>
      <c r="DT74" t="str">
        <v>62259 - Liquid Asphalt</v>
      </c>
      <c r="DU74" t="str">
        <v>62260 - Asphalt Plant Mix</v>
      </c>
      <c r="DV74" t="str">
        <v>62261 - Cement Slurry</v>
      </c>
      <c r="DW74" t="str">
        <v>62262 - Road Gravel</v>
      </c>
      <c r="DX74" t="str">
        <v>62263 - Hazardous Waste Disposal</v>
      </c>
      <c r="DY74" t="str">
        <v>62264 - Waste Disposal</v>
      </c>
      <c r="DZ74" t="str">
        <v>62265 - Trash / Litter Removal</v>
      </c>
      <c r="EA74" t="str">
        <v>62266 - Cement Sacrete</v>
      </c>
      <c r="EB74" t="str">
        <v>62267 - Signage</v>
      </c>
      <c r="EC74" t="str">
        <v>62268 - Surety Bonds</v>
      </c>
      <c r="ED74" t="str">
        <v>62269 - Death/Burial Expense</v>
      </c>
      <c r="EE74" t="str">
        <v>62270 - Line Stabilizer</v>
      </c>
      <c r="EF74" t="str">
        <v>62271 - Delivery Service</v>
      </c>
      <c r="EG74" t="str">
        <v>62275 - Usage Equipment</v>
      </c>
      <c r="EH74" t="str">
        <v>62280 - Usage Materials/Burdened</v>
      </c>
      <c r="EI74" t="str">
        <v>62285 - Fuel</v>
      </c>
      <c r="EJ74" t="str">
        <v>62310 - Petit Jury</v>
      </c>
      <c r="EK74" t="str">
        <v>62320 - Grand Jury</v>
      </c>
      <c r="EL74" t="str">
        <v>62330 - Visiting Judges</v>
      </c>
      <c r="EM74" t="str">
        <v>62340 - Visiting Court Reporters</v>
      </c>
      <c r="EN74" t="str">
        <v>62350 - Election Workers</v>
      </c>
      <c r="EO74" t="str">
        <v>62351 - DCCCD  Fitness Center</v>
      </c>
      <c r="EP74" t="str">
        <v>62352 - Room &amp; Board</v>
      </c>
      <c r="EQ74" t="str">
        <v>62353 - Cable Television</v>
      </c>
      <c r="ER74" t="str">
        <v>62354 - Relocation Expense</v>
      </c>
      <c r="ES74" t="str">
        <v>62355 - Miscellaneous Reimbursables</v>
      </c>
      <c r="ET74" t="str">
        <v>62356 - Maintenance Contracts</v>
      </c>
      <c r="EU74" t="str">
        <v>62357 - CPS Contracts</v>
      </c>
      <c r="EV74" t="str">
        <v>62358 - General Liability</v>
      </c>
      <c r="EW74" t="str">
        <v>62359 - Property Insurance</v>
      </c>
      <c r="EX74" t="str">
        <v>62360 - Insurance</v>
      </c>
      <c r="EY74" t="str">
        <v>62361 - Data Processing Contract</v>
      </c>
      <c r="EZ74" t="str">
        <v>62362 - Workers Comp (Courtesy Patrol)</v>
      </c>
      <c r="FA74" t="str">
        <v>62363 - Fire Fighting</v>
      </c>
      <c r="FB74" t="str">
        <v>62364 - Claims Against County</v>
      </c>
      <c r="FC74" t="str">
        <v>62365 - Janitorial Service -Contractual</v>
      </c>
      <c r="FD74" t="str">
        <v>62366 - Records Management Contracts</v>
      </c>
      <c r="FE74" t="str">
        <v>62367 - Other Contractual Services</v>
      </c>
      <c r="FF74" t="str">
        <v>62368 - Water Improvements - CDBG</v>
      </c>
      <c r="FG74" t="str">
        <v>62369 - Streets/Sidewalks - CDBG</v>
      </c>
      <c r="FH74" t="str">
        <v>62370 - Housing Reconstruction - CDBG</v>
      </c>
      <c r="FI74" t="str">
        <v>62371 - Transfer to State</v>
      </c>
      <c r="FJ74" t="str">
        <v>62372 - Indirect Costs</v>
      </c>
      <c r="FK74" t="str">
        <v>62373 - EMS Service</v>
      </c>
      <c r="FL74" t="str">
        <v>62374 - Mental Health State Contracts</v>
      </c>
      <c r="FM74" t="str">
        <v>62375 - Blight Removal/Demolition - CDBG</v>
      </c>
      <c r="FN74" t="str">
        <v>62376 - Housing Construction - CDBG</v>
      </c>
      <c r="FO74" t="str">
        <v>62377 - Building Improvements - CDBG</v>
      </c>
      <c r="FP74" t="str">
        <v>62378 - Sewer Improvements - CDBG</v>
      </c>
      <c r="FQ74" t="str">
        <v>62379 - Code Adminisstrator - CDBF</v>
      </c>
      <c r="FR74" t="str">
        <v>62405 - Tuition Reimbursement</v>
      </c>
      <c r="FS74" t="str">
        <v>62410 - Substitute Court Reporters</v>
      </c>
      <c r="FT74" t="str">
        <v>62430 - Consulting Fees</v>
      </c>
      <c r="FU74" t="str">
        <v>62440 - Classroom Training</v>
      </c>
      <c r="FV74" t="str">
        <v>62460 - Training Fees</v>
      </c>
      <c r="FW74" t="str">
        <v>62462 - Registration Fees - Training</v>
      </c>
      <c r="FX74" t="str">
        <v>62465 - Court Appointed Masters/Refere</v>
      </c>
      <c r="FY74" t="str">
        <v>62470 - Court Appted Atty - Other allowable Exp District Court</v>
      </c>
      <c r="FZ74" t="str">
        <v>62471 - Court Appted Atty - Other allowable Exp County Court</v>
      </c>
      <c r="GA74" t="str">
        <v>62472 - Court Appted Atty - Other allowable Exp Appeals</v>
      </c>
      <c r="GB74" t="str">
        <v>62473 - Court Appted Atty - Misdemeanor</v>
      </c>
      <c r="GC74" t="str">
        <v>62474 - Court Appted Atty - County Court Appeal</v>
      </c>
      <c r="GD74" t="str">
        <v>62475 - Court Appted Atty - Felony</v>
      </c>
      <c r="GE74" t="str">
        <v>62476 - Court Appted Atty - Captial Murder</v>
      </c>
      <c r="GF74" t="str">
        <v>62477 - Court Appted Atty - Writs</v>
      </c>
      <c r="GG74" t="str">
        <v>62478 - Court Appted Atty - Investigator</v>
      </c>
      <c r="GH74" t="str">
        <v>62479 - Court Appted Atty -Child Welfare</v>
      </c>
      <c r="GI74" t="str">
        <v>62480 - Court Appted Atty - Delinquency</v>
      </c>
      <c r="GJ74" t="str">
        <v>62481 - Court Appointed Atty. -   Death Penalty</v>
      </c>
      <c r="GK74" t="str">
        <v>62482 - Court Appted Atty - No Charges</v>
      </c>
      <c r="GL74" t="str">
        <v>62483 - Court Appted Atty - District Court Appeal</v>
      </c>
      <c r="GM74" t="str">
        <v>62484 - Courty Appted Atty - Other allowable Exp Capital</v>
      </c>
      <c r="GN74" t="str">
        <v>62485 - Ct. Appt. Ad-Iitem Full Guardianship</v>
      </c>
      <c r="GO74" t="str">
        <v>62486 - Court Appointed Advocates</v>
      </c>
      <c r="GP74" t="str">
        <v>62488 - Trial Expense Other Court Costs</v>
      </c>
      <c r="GQ74" t="str">
        <v>62491 - Transcripts of Proceedings</v>
      </c>
      <c r="GR74" t="str">
        <v>62492 - Mediators</v>
      </c>
      <c r="GS74" t="str">
        <v>62493 - Witness Fees</v>
      </c>
      <c r="GT74" t="str">
        <v>62494 - Expenses -Visiting Judges &amp; CT Reporters</v>
      </c>
      <c r="GU74" t="str">
        <v>62495 - Attorney Pro Tem</v>
      </c>
      <c r="GV74" t="str">
        <v>62496 - Appraisal District Share</v>
      </c>
      <c r="GW74" t="str">
        <v>62497 - Expert Testimony - Non PSYCH</v>
      </c>
      <c r="GX74" t="str">
        <v>62498 - Expert Testimony - Psych</v>
      </c>
      <c r="GY74" t="str">
        <v>62499 - Expert Testimony - Non Psych Capital</v>
      </c>
      <c r="GZ74" t="str">
        <v>62500 - Expert Testimony - PD</v>
      </c>
      <c r="HA74" t="str">
        <v>62501 - Expert Testimony - Psych Capital</v>
      </c>
      <c r="HB74" t="str">
        <v>62502 - Capital Public Defender Expert Witness</v>
      </c>
      <c r="HC74" t="str">
        <v>62505 - Investigator - Capital</v>
      </c>
      <c r="HD74" t="str">
        <v>62510 - Ammunition/Explosives</v>
      </c>
      <c r="HE74" t="str">
        <v>62520 - Crime Scene Supplies</v>
      </c>
      <c r="HF74" t="str">
        <v>62530 - Law Enforcement Badges</v>
      </c>
      <c r="HG74" t="str">
        <v>62535 - Bulletproof Vests</v>
      </c>
      <c r="HH74" t="str">
        <v>62540 - Groceries</v>
      </c>
      <c r="HI74" t="str">
        <v>62543 - Vehicles Insurance</v>
      </c>
      <c r="HJ74" t="str">
        <v>62544 - Other</v>
      </c>
      <c r="HK74" t="str">
        <v>62545 - Household Utensils</v>
      </c>
      <c r="HL74" t="str">
        <v>62550 - Kitchen Supplies</v>
      </c>
      <c r="HM74" t="str">
        <v>62555 - Detention Supplies</v>
      </c>
      <c r="HN74" t="str">
        <v>62556 - Personal Care Toiletries</v>
      </c>
      <c r="HO74" t="str">
        <v>62560 - Land-Open Spaces and PW</v>
      </c>
      <c r="HP74" t="str">
        <v>62565 - Citi Lead Projects - Public Wks</v>
      </c>
      <c r="HQ74" t="str">
        <v>62567 - Professional Services</v>
      </c>
      <c r="HR74" t="str">
        <v>62568 - R O W</v>
      </c>
      <c r="HS74" t="str">
        <v>62569 - Land Improvment- Highways and Streets</v>
      </c>
      <c r="HT74" t="str">
        <v>62570 - Construction</v>
      </c>
      <c r="HU74" t="str">
        <v>62571 - Special Commissioners</v>
      </c>
      <c r="HV74" t="str">
        <v>62575 - Clothing  &amp;  Bedding</v>
      </c>
      <c r="HW74" t="str">
        <v>62580 - Reserve Deputy Bond</v>
      </c>
      <c r="HX74" t="str">
        <v>62585 - Informant Fees</v>
      </c>
      <c r="HY74" t="str">
        <v>62590 - County Auto Maintenance</v>
      </c>
      <c r="HZ74" t="str">
        <v>62595 - Vehicle Emissions Repairs</v>
      </c>
      <c r="IA74" t="str">
        <v>62610 - Auto Parts &amp; Supplies</v>
      </c>
      <c r="IB74" t="str">
        <v>62620 - Towing / Road Service</v>
      </c>
      <c r="IC74" t="str">
        <v>62630 - Radio Parts &amp; Supplies</v>
      </c>
      <c r="ID74" t="str">
        <v>62635 - Materials and Supplies</v>
      </c>
      <c r="IE74" t="str">
        <v>62640 - Maintenance/Labor on Building/Office Equipment</v>
      </c>
      <c r="IF74" t="str">
        <v>62650 - Special Equipment Maintenance</v>
      </c>
      <c r="IG74" t="str">
        <v>62660 - Computer Maintenance (Non Contractual)</v>
      </c>
      <c r="IH74" t="str">
        <v>62670 - Maintenance</v>
      </c>
      <c r="II74" t="str">
        <v>62680 - Building Material</v>
      </c>
      <c r="IJ74" t="str">
        <v>62690 - Hardware &amp; Electrical Supplies</v>
      </c>
      <c r="IK74" t="str">
        <v>62710 - Plumbing Supplies</v>
      </c>
      <c r="IL74" t="str">
        <v>62720 - Janitorial Supplies</v>
      </c>
      <c r="IM74" t="str">
        <v>62730 - Small Tools</v>
      </c>
      <c r="IN74" t="str">
        <v>62740 - Painting Supplies</v>
      </c>
      <c r="IO74" t="str">
        <v>62750 - Welding Supplies</v>
      </c>
      <c r="IP74" t="str">
        <v>62760 - Ground Maintenance</v>
      </c>
      <c r="IQ74" t="str">
        <v>62770 - Extermination/Fumigation</v>
      </c>
      <c r="IR74" t="str">
        <v>62810 - Groceries-Other</v>
      </c>
      <c r="IS74" t="str">
        <v>62815 - Jury Room Supplies</v>
      </c>
      <c r="IT74" t="str">
        <v>62818 - FM-Minor Building Alterations</v>
      </c>
      <c r="IU74" t="str">
        <v>62820 - Agricultural Supplies</v>
      </c>
      <c r="IV74" t="str">
        <v>62825 - Animal &amp; Livestock Feed &amp; Supplies</v>
      </c>
      <c r="IW74" t="str">
        <v>62830 - Animal Disposal</v>
      </c>
      <c r="IX74" t="str">
        <v>62835 - Autopsy Supplies</v>
      </c>
      <c r="IY74" t="str">
        <v>62840 - Laboratory Supplies</v>
      </c>
      <c r="IZ74" t="str">
        <v>62845 - Chemicals</v>
      </c>
      <c r="JA74" t="str">
        <v>62846 - Cylinder Gases</v>
      </c>
      <c r="JB74" t="str">
        <v>62847 - Drafting /Survey Supplies</v>
      </c>
      <c r="JC74" t="str">
        <v>62860 - FM-ADA Improvements</v>
      </c>
      <c r="JD74" t="str">
        <v>62861 - FM-Flooring updates</v>
      </c>
      <c r="JE74" t="str">
        <v>62862 - FM-Environmental Remediation</v>
      </c>
      <c r="JF74" t="str">
        <v>62863 - FM-HVAC Repair</v>
      </c>
      <c r="JG74" t="str">
        <v>62864 - FM-Minor Building Alterations</v>
      </c>
      <c r="JH74" t="str">
        <v>62865 - FM-Landscaping</v>
      </c>
      <c r="JI74" t="str">
        <v>62866 - FM-ADA Improvements</v>
      </c>
      <c r="JJ74" t="str">
        <v>62867 - FM-Lighting</v>
      </c>
      <c r="JK74" t="str">
        <v>62868 - FM-Other Facility Expense</v>
      </c>
      <c r="JL74" t="str">
        <v>62869 - FM-Fire Alarm&amp; Smoke Detectors</v>
      </c>
      <c r="JM74" t="str">
        <v>62871 - FM-Other Facility Expense</v>
      </c>
      <c r="JN74" t="str">
        <v>62872 - FM-Parking Program</v>
      </c>
      <c r="JO74" t="str">
        <v>62873 - FM-Emergency Management System</v>
      </c>
      <c r="JP74" t="str">
        <v>62874 - FM-Electrical</v>
      </c>
      <c r="JQ74" t="str">
        <v>62875 - FM-Plumbing</v>
      </c>
      <c r="JR74" t="str">
        <v>62876 - FM-Elevators</v>
      </c>
      <c r="JS74" t="str">
        <v>62880 - Election Supplies</v>
      </c>
      <c r="JT74" t="str">
        <v>62890 - Voting Machine Supplies</v>
      </c>
      <c r="JU74" t="str">
        <v>62910 - Voting Machine Transportation</v>
      </c>
      <c r="JV74" t="str">
        <v>62920 - Drug &amp; Medical Supplies</v>
      </c>
      <c r="JW74" t="str">
        <v>62930 - Photo Supplies</v>
      </c>
      <c r="JX74" t="str">
        <v>62935 - Two-Way Radios</v>
      </c>
      <c r="JY74" t="str">
        <v>62940 - Laundry &amp; Cleaning Supplies</v>
      </c>
      <c r="JZ74" t="str">
        <v>62950 - Books &amp; Supplements</v>
      </c>
      <c r="KA74" t="str">
        <v>62960 - Training Supplies</v>
      </c>
      <c r="KB74" t="str">
        <v>62970 - Uniforms</v>
      </c>
      <c r="KC74" t="str">
        <v>62975 - Payment Old Cancelled Warrants</v>
      </c>
      <c r="KD74" t="str">
        <v>62980 - Auto Expense - Incidental</v>
      </c>
      <c r="KE74" t="str">
        <v>62990 - Special Allocation - Welfare Dept.</v>
      </c>
      <c r="KF74" t="str">
        <v>62995 - Lease Expenses</v>
      </c>
      <c r="KG74" t="str">
        <v>63101 - GT6112-Substitute Teacher Salaries</v>
      </c>
      <c r="KH74" t="str">
        <v>63102 - GT6119-Teachers and Other Prof</v>
      </c>
      <c r="KI74" t="str">
        <v>63103 - GT6121-Extra Duty Pay /Overtime</v>
      </c>
      <c r="KJ74" t="str">
        <v>63104 - GT6129-Support Salaries</v>
      </c>
      <c r="KK74" t="str">
        <v>63105 - GT6141-Social Security / Medic</v>
      </c>
      <c r="KL74" t="str">
        <v>63106 - GT6142-Group Health and Life I</v>
      </c>
      <c r="KM74" t="str">
        <v>63107 - GT6143-Workers Compensation</v>
      </c>
      <c r="KN74" t="str">
        <v>63108 - GT6145-Unemployment Compensation</v>
      </c>
      <c r="KO74" t="str">
        <v>63109 - GT6146-Teacher Retirement / TR</v>
      </c>
      <c r="KP74" t="str">
        <v>63110 - GT6200-No Description</v>
      </c>
      <c r="KQ74" t="str">
        <v>63111 - GT6211-Legal Services</v>
      </c>
      <c r="KR74" t="str">
        <v>63112 - GT6212-Audit Services</v>
      </c>
      <c r="KS74" t="str">
        <v>63113 - GT6239-Education Service Center</v>
      </c>
      <c r="KT74" t="str">
        <v>63114 - GT6249-Maintenance and Repair</v>
      </c>
      <c r="KU74" t="str">
        <v>63115 - GT6259-Utilities</v>
      </c>
      <c r="KV74" t="str">
        <v>63116 - GT6269-Rentals - Operating Lea</v>
      </c>
      <c r="KW74" t="str">
        <v>63117 - GT6299-No Description</v>
      </c>
      <c r="KX74" t="str">
        <v>63118 - GT6319-Supplies for Maintenanc</v>
      </c>
      <c r="KY74" t="str">
        <v>63119 - GT6321-Textbooks</v>
      </c>
      <c r="KZ74" t="str">
        <v>63120 - GT6329-No Description</v>
      </c>
      <c r="LA74" t="str">
        <v>63121 - GT6339-Testing Materials</v>
      </c>
      <c r="LB74" t="str">
        <v>63122 - GT6399-Supplies and Materials</v>
      </c>
      <c r="LC74" t="str">
        <v>63123 - GT6411-Employee Travel</v>
      </c>
      <c r="LD74" t="str">
        <v>63124 - GT6429-Insurance Cost</v>
      </c>
      <c r="LE74" t="str">
        <v>63125 - GT6494-No Description</v>
      </c>
      <c r="LF74" t="str">
        <v>63126 - GT6499-Fees, Dues and Other Ex</v>
      </c>
      <c r="LG74" t="str">
        <v>67520 - Interest Payment</v>
      </c>
      <c r="LH74" t="str">
        <v>67525 - Premium &amp; Discount Amortization - Debt</v>
      </c>
      <c r="LI74" t="str">
        <v>67530 - Principal Payment</v>
      </c>
      <c r="LJ74" t="str">
        <v>67532 - Debt Issuance Costs</v>
      </c>
      <c r="LK74" t="str">
        <v>67535 - Deferred Debt Issuance Amortization</v>
      </c>
      <c r="LL74" t="str">
        <v>68001 - Property - Budget Only</v>
      </c>
      <c r="LM74" t="str">
        <v>68010 - Engineering &amp; Design ( Other than CMAQ)</v>
      </c>
      <c r="LN74" t="str">
        <v>68011 - Capital Outlay Other</v>
      </c>
      <c r="LO74" t="str">
        <v>68020 - Professional/Consultant Fees</v>
      </c>
      <c r="LP74" t="str">
        <v>68050 - Administrative Costs- Property</v>
      </c>
      <c r="LQ74" t="str">
        <v>68110 - Land - DO NOT USE</v>
      </c>
      <c r="LR74" t="str">
        <v>68111 - Land-NEW</v>
      </c>
      <c r="LS74" t="str">
        <v>68115 - Land Improvements</v>
      </c>
      <c r="LT74" t="str">
        <v>68116 - Land Improvements-NEW</v>
      </c>
      <c r="LU74" t="str">
        <v>68120 - Buildings</v>
      </c>
      <c r="LV74" t="str">
        <v>68121 - Building Reno - 20 year</v>
      </c>
      <c r="LW74" t="str">
        <v>68130 - Building Improvements</v>
      </c>
      <c r="LX74" t="str">
        <v>68131 - Tenant Build Out - Leasehold</v>
      </c>
      <c r="LY74" t="str">
        <v>68132 - Major Elevator Improvements</v>
      </c>
      <c r="LZ74" t="str">
        <v>68136 - Capx Temp Buildings</v>
      </c>
      <c r="MA74" t="str">
        <v>68141 - R-O-W - Land</v>
      </c>
      <c r="MB74" t="str">
        <v>68144 - R-O-W - Appraisers Fees</v>
      </c>
      <c r="MC74" t="str">
        <v>68147 - R-O-W - Title Expense</v>
      </c>
      <c r="MD74" t="str">
        <v>68149 - R-O-W - Sole Expense of State</v>
      </c>
      <c r="ME74" t="str">
        <v>68180 - Property Inspection</v>
      </c>
      <c r="MF74" t="str">
        <v>68185 - Archeological Survey</v>
      </c>
      <c r="MG74" t="str">
        <v>68190 - Architects Fees</v>
      </c>
      <c r="MH74" t="str">
        <v>68210 - Construction in Progress_A08210</v>
      </c>
      <c r="MI74" t="str">
        <v>68293 - Computer Hardware - Non capital outlay</v>
      </c>
      <c r="MJ74" t="str">
        <v>68294 - Computer Software As A Service - Not capitallized</v>
      </c>
      <c r="MK74" t="str">
        <v>68295 - Software Purchase - Non CAP</v>
      </c>
      <c r="ML74" t="str">
        <v>68311 - Roads</v>
      </c>
      <c r="MM74" t="str">
        <v>68312 - Bridges</v>
      </c>
      <c r="MN74" t="str">
        <v>68314 - Quality Control - Roads &amp; Bridge</v>
      </c>
      <c r="MO74" t="str">
        <v>68318 - Capital exp-cities</v>
      </c>
      <c r="MP74" t="str">
        <v>68319 - Capital - Contra (Reimbursement from Cities</v>
      </c>
      <c r="MQ74" t="str">
        <v>68330 - Curb, Gutter, &amp; Drainage</v>
      </c>
      <c r="MR74" t="str">
        <v>68399 - Capital-contra-cities</v>
      </c>
      <c r="MS74" t="str">
        <v>68410 - Furniture &amp; Equipment</v>
      </c>
      <c r="MT74" t="str">
        <v>68414 - Office Equipment</v>
      </c>
      <c r="MU74" t="str">
        <v>68415 - Equipment, Fixed Assets</v>
      </c>
      <c r="MV74" t="str">
        <v>68416 - Medical Equipment</v>
      </c>
      <c r="MW74" t="str">
        <v>68417 - Telephone Equipment</v>
      </c>
      <c r="MX74" t="str">
        <v>68418 - General Equipment</v>
      </c>
      <c r="MY74" t="str">
        <v>68419 - Laundry Equipment</v>
      </c>
      <c r="MZ74" t="str">
        <v>68520 - Telecommunication Equipment</v>
      </c>
      <c r="NA74" t="str">
        <v>68530 - Law Library Books (Complete Se</v>
      </c>
      <c r="NB74" t="str">
        <v>68610 - Special Equipment Maintenance</v>
      </c>
      <c r="NC74" t="str">
        <v>68615 - Road Construction Equipment</v>
      </c>
      <c r="ND74" t="str">
        <v>68616 - Laboratory Equipment</v>
      </c>
      <c r="NE74" t="str">
        <v>68620 - Vehicles</v>
      </c>
      <c r="NF74" t="str">
        <v>68621 - Electric Vehicles</v>
      </c>
      <c r="NG74" t="str">
        <v>68625 - Trucks</v>
      </c>
      <c r="NH74" t="str">
        <v>68630 - Computer Hardware</v>
      </c>
      <c r="NI74" t="str">
        <v>68639 - Software - Other Exp</v>
      </c>
      <c r="NJ74" t="str">
        <v>68640 - Computer Software over $10000</v>
      </c>
      <c r="NK74" t="str">
        <v>68641 - Software Dev, Imp, Cons Fees</v>
      </c>
      <c r="NL74" t="str">
        <v>68642 - Leases NonCapitalized F196 only</v>
      </c>
      <c r="NM74" t="str">
        <v>68643 - Capital Leases</v>
      </c>
      <c r="NN74" t="str">
        <v>68708 - Property - Traffic Signs</v>
      </c>
      <c r="NO74" t="str">
        <v>68713 - Property - Kitchen Equipment</v>
      </c>
      <c r="NP74" t="str">
        <v>68801 - Flooring Updates</v>
      </c>
      <c r="NQ74" t="str">
        <v>68803 - FM-Electrical</v>
      </c>
      <c r="NR74" t="str">
        <v>68806 - FM-Energy Management system</v>
      </c>
      <c r="NS74" t="str">
        <v>68809 - FM-Environmental Remediation</v>
      </c>
      <c r="NT74" t="str">
        <v>68812 - FM-Fire Alarm&amp; Smoke Detectors</v>
      </c>
      <c r="NU74" t="str">
        <v>68815 - FM-HVAC Repair</v>
      </c>
      <c r="NV74" t="str">
        <v>68818 - FM-Minor building alterations</v>
      </c>
      <c r="NW74" t="str">
        <v>68821 - FM-Painting</v>
      </c>
      <c r="NX74" t="str">
        <v>68824 - FM-Parking Program</v>
      </c>
      <c r="NY74" t="str">
        <v>68827 - FM_Plumbing</v>
      </c>
      <c r="NZ74" t="str">
        <v>68830 - FM-Roofing</v>
      </c>
      <c r="OA74" t="str">
        <v>68833 - Telcom</v>
      </c>
      <c r="OB74" t="str">
        <v>68836 - FM-Waterproofing</v>
      </c>
      <c r="OC74" t="str">
        <v>68839 - FM-Windows</v>
      </c>
      <c r="OD74" t="str">
        <v>68842 - FM-Landscaping</v>
      </c>
      <c r="OE74" t="str">
        <v>68845 - FM-ADA Improvements</v>
      </c>
      <c r="OF74" t="str">
        <v>68851 - FM-Lighting</v>
      </c>
      <c r="OG74" t="str">
        <v>68871 - FM-Other Facility Expense</v>
      </c>
      <c r="OH74" t="str">
        <v>68950 - Depreciation</v>
      </c>
      <c r="OI74" t="str">
        <v xml:space="preserve">68951 - Amortization </v>
      </c>
      <c r="OJ74" t="str">
        <v>68955 - Depreciation Adjustment - FA</v>
      </c>
      <c r="OK74" t="str">
        <v>68960 - Gain/Loss - NBV - FA</v>
      </c>
      <c r="OL74" t="str">
        <v>68961 - Cost of Removal Gain/Loss</v>
      </c>
      <c r="OM74" t="str">
        <v>69305 - Retiree-Health</v>
      </c>
      <c r="ON74" t="str">
        <v>69310 - W. Comp. Admin. Fee Expenses</v>
      </c>
      <c r="OO74" t="str">
        <v>69315 - Prescriptions</v>
      </c>
      <c r="OP74" t="str">
        <v>69320 - Administrative Fees-INS TRUST</v>
      </c>
      <c r="OQ74" t="str">
        <v>69325 - Trust - Section 125 Flex Claims</v>
      </c>
      <c r="OR74" t="str">
        <v>69330 - Trust - Optumhealth Bank</v>
      </c>
      <c r="OS74" t="str">
        <v>69335 - Trust - Miscellaneous Expenses</v>
      </c>
      <c r="OT74" t="str">
        <v>69340 - North Texas Alliance</v>
      </c>
      <c r="OU74" t="str">
        <v>69345 - Trust - Texas Health Choice</v>
      </c>
      <c r="OV74" t="str">
        <v>69350 - Trust - Safeguard Dental</v>
      </c>
      <c r="OW74" t="str">
        <v>69355 - Trust-Mental Health Network services</v>
      </c>
      <c r="OX74" t="str">
        <v>69360 - Trust - Refunds Medical Payments</v>
      </c>
      <c r="OY74" t="str">
        <v>69365 - Affordalbe Care ACT</v>
      </c>
      <c r="OZ74" t="str">
        <v>69370 - Special &amp; Trust Disbursements</v>
      </c>
      <c r="PA74" t="str">
        <v>69375 - ISF-Workers Comp Expenses</v>
      </c>
    </row>
    <row r="75" spans="1:417" x14ac:dyDescent="0.25">
      <c r="A75" t="str" cm="1">
        <f t="array" ref="A75:PA75">TRANSPOSE(_xlfn._xlws.SORT(_xlfn._xlws.FILTER(TableAccount[Account List],ISNUMBER(SEARCH(Travel!Z76,TableAccount[Account List])))))</f>
        <v>61010 - Salaries - Official</v>
      </c>
      <c r="B75" t="str">
        <v>61011 - District Court Judges(Tex. Govt. Code Sec. 659.012(a)(1))</v>
      </c>
      <c r="C75" t="str">
        <v>61012 - Court of Appeals Justices(Tex. Govt. Code Sec. 659.012(a)(2))</v>
      </c>
      <c r="D75" t="str">
        <v>61013 - Supreme Court Justices &amp; Court of Criminal Appeals Judges(Tex. Govt. Code Sec. 659.012(a)(3))</v>
      </c>
      <c r="E75" t="str">
        <v>61014 - County Court at Law Judges (Tex. Govt. Code Sec. 25.0005)</v>
      </c>
      <c r="F75" t="str">
        <v>61015 - Probate Court Judges(Tex. Govt. Code Sec. 25.0023)</v>
      </c>
      <c r="G75" t="str">
        <v>61016 - Appointed Directors</v>
      </c>
      <c r="H75" t="str">
        <v>61020 - Salaries - Assistant</v>
      </c>
      <c r="I75" t="str">
        <v>61025 - Supplemental Pay</v>
      </c>
      <c r="J75" t="str">
        <v>61030 - Salaries - Court Coordinators</v>
      </c>
      <c r="K75" t="str">
        <v>61040 - Salaries - Court Reporters</v>
      </c>
      <c r="L75" t="str">
        <v>61050 - Salaries - Overtime</v>
      </c>
      <c r="M75" t="str">
        <v>61060 - Salaries - Extra Help</v>
      </c>
      <c r="N75" t="str">
        <v>61061 - Salaries - Part-time Regular</v>
      </c>
      <c r="O75" t="str">
        <v>61062 - Salaries - Part-time Temporary</v>
      </c>
      <c r="P75" t="str">
        <v>61070 - Automobile Allowance</v>
      </c>
      <c r="Q75" t="str">
        <v>61080 - Mileage Reimbursement</v>
      </c>
      <c r="R75" t="str">
        <v>61090 - Salary Lag Account</v>
      </c>
      <c r="S75" t="str">
        <v>61110 - Social Security</v>
      </c>
      <c r="T75" t="str">
        <v>61111 - FICA_A01111</v>
      </c>
      <c r="U75" t="str">
        <v>61112 - Medicare_A01112</v>
      </c>
      <c r="V75" t="str">
        <v>61113 - PARS</v>
      </c>
      <c r="W75" t="str">
        <v>61120 - Sick Leave Payoff</v>
      </c>
      <c r="X75" t="str">
        <v>61140 - Insurance -Employer</v>
      </c>
      <c r="Y75" t="str">
        <v>61150 - Fringe Benefits Retirement-Employer</v>
      </c>
      <c r="Z75" t="str">
        <v>61160 - Unemployment Insurance</v>
      </c>
      <c r="AA75" t="str">
        <v>61190 - Workers Compensation- County</v>
      </c>
      <c r="AB75" t="str">
        <v>62001 - Operating - Budget Only</v>
      </c>
      <c r="AC75" t="str">
        <v>62010 - Advertising</v>
      </c>
      <c r="AD75" t="str">
        <v>62011 - Classified Advertising</v>
      </c>
      <c r="AE75" t="str">
        <v>62012 - Advertisement for Bids</v>
      </c>
      <c r="AF75" t="str">
        <v>62013 - Legal Notices</v>
      </c>
      <c r="AG75" t="str">
        <v>62014 - Other</v>
      </c>
      <c r="AH75" t="str">
        <v>62015 - Forfeiture Disbursements</v>
      </c>
      <c r="AI75" t="str">
        <v>62021 - Truck  Rental</v>
      </c>
      <c r="AJ75" t="str">
        <v>62022 - Equipment Rental</v>
      </c>
      <c r="AK75" t="str">
        <v>62023 - Building Rental</v>
      </c>
      <c r="AL75" t="str">
        <v>62024 - Other  Rental</v>
      </c>
      <c r="AM75" t="str">
        <v>62025 - Voting Machine Rental</v>
      </c>
      <c r="AN75" t="str">
        <v>62026 - Business Travel</v>
      </c>
      <c r="AO75" t="str">
        <v>62027 - Conference Travel</v>
      </c>
      <c r="AP75" t="str">
        <v>62028 - Legislative Travel</v>
      </c>
      <c r="AQ75" t="str">
        <v>62029 - Recruiting Travel</v>
      </c>
      <c r="AR75" t="str">
        <v>62030 - Administrative Expense</v>
      </c>
      <c r="AS75" t="str">
        <v>62031 - Administrative Expense Contra</v>
      </c>
      <c r="AT75" t="str">
        <v>62035 - Late Fees/Finance Charges</v>
      </c>
      <c r="AU75" t="str">
        <v>62036 - Day Treatment Program</v>
      </c>
      <c r="AV75" t="str">
        <v>62037 - Electronic Monitoring</v>
      </c>
      <c r="AW75" t="str">
        <v>62038 - Juvenile Groceries</v>
      </c>
      <c r="AX75" t="str">
        <v>62039 - Emergency Foster Care</v>
      </c>
      <c r="AY75" t="str">
        <v>62040 - Emergency Food Assistance</v>
      </c>
      <c r="AZ75" t="str">
        <v>62041 - Emergency Medical Assistance</v>
      </c>
      <c r="BA75" t="str">
        <v>62042 - School/Recreation Expense</v>
      </c>
      <c r="BB75" t="str">
        <v>62043 - Residential Placement</v>
      </c>
      <c r="BC75" t="str">
        <v>62044 - Medical Expenses</v>
      </c>
      <c r="BD75" t="str">
        <v>62050 - Conference/Staff Development Expense</v>
      </c>
      <c r="BE75" t="str">
        <v>62080 - Dues &amp; Subscriptions</v>
      </c>
      <c r="BF75" t="str">
        <v>62081 - Organizational Dues</v>
      </c>
      <c r="BG75" t="str">
        <v>62082 - Subscriptions</v>
      </c>
      <c r="BH75" t="str">
        <v>62083 - Refunds</v>
      </c>
      <c r="BI75" t="str">
        <v>62084 - Reporting Vital Statistics</v>
      </c>
      <c r="BJ75" t="str">
        <v>62090 - Property Less than $5000</v>
      </c>
      <c r="BK75" t="str">
        <v>62093 - Computer Hardware less than $5000</v>
      </c>
      <c r="BL75" t="str">
        <v>62094 - Software as a service</v>
      </c>
      <c r="BM75" t="str">
        <v>62095 - Computer Software</v>
      </c>
      <c r="BN75" t="str">
        <v>62097 - Radios less than $5000 (8/30/01)</v>
      </c>
      <c r="BO75" t="str">
        <v>62098 - Weapons - Guns, Rifles</v>
      </c>
      <c r="BP75" t="str">
        <v>62125 - Questioned Cost Reimbursement</v>
      </c>
      <c r="BQ75" t="str">
        <v>62136 - Court Appointed Interpreter</v>
      </c>
      <c r="BR75" t="str">
        <v>62140 - Transportation Assistance</v>
      </c>
      <c r="BS75" t="str">
        <v>62150 - License &amp; Permit Fees</v>
      </c>
      <c r="BT75" t="str">
        <v>62151 - Rental Assistance- Emergency</v>
      </c>
      <c r="BU75" t="str">
        <v>62152 - Rental Assistance - Long Term</v>
      </c>
      <c r="BV75" t="str">
        <v>62153 - Rental Assistance - Client ERAP</v>
      </c>
      <c r="BW75" t="str">
        <v>62154 - Furnishings Assistance</v>
      </c>
      <c r="BX75" t="str">
        <v>62155 - Juror Housing &amp; Meals</v>
      </c>
      <c r="BY75" t="str">
        <v>62156 - Notary /Bonds Fees</v>
      </c>
      <c r="BZ75" t="str">
        <v>62157 - Rental Assistance - Portability Vouchers</v>
      </c>
      <c r="CA75" t="str">
        <v>62160 - Office Supplies</v>
      </c>
      <c r="CB75" t="str">
        <v>62170 - Postage</v>
      </c>
      <c r="CC75" t="str">
        <v>62175 - Printing / Imaging Expense</v>
      </c>
      <c r="CD75" t="str">
        <v>62179 - Water/Sewer/Garbage</v>
      </c>
      <c r="CE75" t="str">
        <v>62180 - Emergency Assistance</v>
      </c>
      <c r="CF75" t="str">
        <v>62181 - Utilities Assistance - Elderly</v>
      </c>
      <c r="CG75" t="str">
        <v>62182 - Utilities Assistance - Emergency</v>
      </c>
      <c r="CH75" t="str">
        <v>62183 - Utilities Assistance - Co Payment</v>
      </c>
      <c r="CI75" t="str">
        <v>62184 - Utilities Assistance - Mortgage</v>
      </c>
      <c r="CJ75" t="str">
        <v>62185 - Utitlities Assitance - ERAP Client</v>
      </c>
      <c r="CK75" t="str">
        <v>62186 - Utilities Assistance</v>
      </c>
      <c r="CL75" t="str">
        <v>62187 - Utilities</v>
      </c>
      <c r="CM75" t="str">
        <v>62188 - Print Shop Expenses</v>
      </c>
      <c r="CN75" t="str">
        <v>62189 - Publications</v>
      </c>
      <c r="CO75" t="str">
        <v>62190 - Testing Expense</v>
      </c>
      <c r="CP75" t="str">
        <v>62191 - Mortgage Assistance</v>
      </c>
      <c r="CQ75" t="str">
        <v>62192 - Transportation Assistance</v>
      </c>
      <c r="CR75" t="str">
        <v>62195 - Other Miscellaneous</v>
      </c>
      <c r="CS75" t="str">
        <v>62200 - Engineering</v>
      </c>
      <c r="CT75" t="str">
        <v>62210 - Shipping &amp; Handing (Freight)</v>
      </c>
      <c r="CU75" t="str">
        <v>62211 - Telephones</v>
      </c>
      <c r="CV75" t="str">
        <v>62212 - Cellular Phones</v>
      </c>
      <c r="CW75" t="str">
        <v>62213 - Pagers</v>
      </c>
      <c r="CX75" t="str">
        <v>62214 - Internet Access</v>
      </c>
      <c r="CY75" t="str">
        <v>62215 - Telecom maintenance and repair</v>
      </c>
      <c r="CZ75" t="str">
        <v>62216 - Telecom contracts</v>
      </c>
      <c r="DA75" t="str">
        <v>62217 - Telecommunications</v>
      </c>
      <c r="DB75" t="str">
        <v>62218 - Telephone Reimbursement</v>
      </c>
      <c r="DC75" t="str">
        <v>62219 - Long Distance</v>
      </c>
      <c r="DD75" t="str">
        <v>62221 - Financial &amp; Audit</v>
      </c>
      <c r="DE75" t="str">
        <v>62222 - Sign Painting &amp; Lettering</v>
      </c>
      <c r="DF75" t="str">
        <v>62223 - Medical Services</v>
      </c>
      <c r="DG75" t="str">
        <v>62225 - Other Professional Fees</v>
      </c>
      <c r="DH75" t="str">
        <v>62226 - Professional Fees - Sub-Recipients</v>
      </c>
      <c r="DI75" t="str">
        <v>62227 - Collection Fees - Linebarger</v>
      </c>
      <c r="DJ75" t="str">
        <v>62228 - Judical Region - Local Issue</v>
      </c>
      <c r="DK75" t="str">
        <v>62229 - Contra - Reimbursement from Ci</v>
      </c>
      <c r="DL75" t="str">
        <v>62235 - DDA - Spendable Balance</v>
      </c>
      <c r="DM75" t="str">
        <v>62240 - Incentives- Participants</v>
      </c>
      <c r="DN75" t="str">
        <v>62250 - Incentives- Grants</v>
      </c>
      <c r="DO75" t="str">
        <v>62254 - Lumber</v>
      </c>
      <c r="DP75" t="str">
        <v>62255 - Steel &amp; Iron</v>
      </c>
      <c r="DQ75" t="str">
        <v>62256 - Concrete Pipes</v>
      </c>
      <c r="DR75" t="str">
        <v>62257 - Sand</v>
      </c>
      <c r="DS75" t="str">
        <v>62258 - Chat</v>
      </c>
      <c r="DT75" t="str">
        <v>62259 - Liquid Asphalt</v>
      </c>
      <c r="DU75" t="str">
        <v>62260 - Asphalt Plant Mix</v>
      </c>
      <c r="DV75" t="str">
        <v>62261 - Cement Slurry</v>
      </c>
      <c r="DW75" t="str">
        <v>62262 - Road Gravel</v>
      </c>
      <c r="DX75" t="str">
        <v>62263 - Hazardous Waste Disposal</v>
      </c>
      <c r="DY75" t="str">
        <v>62264 - Waste Disposal</v>
      </c>
      <c r="DZ75" t="str">
        <v>62265 - Trash / Litter Removal</v>
      </c>
      <c r="EA75" t="str">
        <v>62266 - Cement Sacrete</v>
      </c>
      <c r="EB75" t="str">
        <v>62267 - Signage</v>
      </c>
      <c r="EC75" t="str">
        <v>62268 - Surety Bonds</v>
      </c>
      <c r="ED75" t="str">
        <v>62269 - Death/Burial Expense</v>
      </c>
      <c r="EE75" t="str">
        <v>62270 - Line Stabilizer</v>
      </c>
      <c r="EF75" t="str">
        <v>62271 - Delivery Service</v>
      </c>
      <c r="EG75" t="str">
        <v>62275 - Usage Equipment</v>
      </c>
      <c r="EH75" t="str">
        <v>62280 - Usage Materials/Burdened</v>
      </c>
      <c r="EI75" t="str">
        <v>62285 - Fuel</v>
      </c>
      <c r="EJ75" t="str">
        <v>62310 - Petit Jury</v>
      </c>
      <c r="EK75" t="str">
        <v>62320 - Grand Jury</v>
      </c>
      <c r="EL75" t="str">
        <v>62330 - Visiting Judges</v>
      </c>
      <c r="EM75" t="str">
        <v>62340 - Visiting Court Reporters</v>
      </c>
      <c r="EN75" t="str">
        <v>62350 - Election Workers</v>
      </c>
      <c r="EO75" t="str">
        <v>62351 - DCCCD  Fitness Center</v>
      </c>
      <c r="EP75" t="str">
        <v>62352 - Room &amp; Board</v>
      </c>
      <c r="EQ75" t="str">
        <v>62353 - Cable Television</v>
      </c>
      <c r="ER75" t="str">
        <v>62354 - Relocation Expense</v>
      </c>
      <c r="ES75" t="str">
        <v>62355 - Miscellaneous Reimbursables</v>
      </c>
      <c r="ET75" t="str">
        <v>62356 - Maintenance Contracts</v>
      </c>
      <c r="EU75" t="str">
        <v>62357 - CPS Contracts</v>
      </c>
      <c r="EV75" t="str">
        <v>62358 - General Liability</v>
      </c>
      <c r="EW75" t="str">
        <v>62359 - Property Insurance</v>
      </c>
      <c r="EX75" t="str">
        <v>62360 - Insurance</v>
      </c>
      <c r="EY75" t="str">
        <v>62361 - Data Processing Contract</v>
      </c>
      <c r="EZ75" t="str">
        <v>62362 - Workers Comp (Courtesy Patrol)</v>
      </c>
      <c r="FA75" t="str">
        <v>62363 - Fire Fighting</v>
      </c>
      <c r="FB75" t="str">
        <v>62364 - Claims Against County</v>
      </c>
      <c r="FC75" t="str">
        <v>62365 - Janitorial Service -Contractual</v>
      </c>
      <c r="FD75" t="str">
        <v>62366 - Records Management Contracts</v>
      </c>
      <c r="FE75" t="str">
        <v>62367 - Other Contractual Services</v>
      </c>
      <c r="FF75" t="str">
        <v>62368 - Water Improvements - CDBG</v>
      </c>
      <c r="FG75" t="str">
        <v>62369 - Streets/Sidewalks - CDBG</v>
      </c>
      <c r="FH75" t="str">
        <v>62370 - Housing Reconstruction - CDBG</v>
      </c>
      <c r="FI75" t="str">
        <v>62371 - Transfer to State</v>
      </c>
      <c r="FJ75" t="str">
        <v>62372 - Indirect Costs</v>
      </c>
      <c r="FK75" t="str">
        <v>62373 - EMS Service</v>
      </c>
      <c r="FL75" t="str">
        <v>62374 - Mental Health State Contracts</v>
      </c>
      <c r="FM75" t="str">
        <v>62375 - Blight Removal/Demolition - CDBG</v>
      </c>
      <c r="FN75" t="str">
        <v>62376 - Housing Construction - CDBG</v>
      </c>
      <c r="FO75" t="str">
        <v>62377 - Building Improvements - CDBG</v>
      </c>
      <c r="FP75" t="str">
        <v>62378 - Sewer Improvements - CDBG</v>
      </c>
      <c r="FQ75" t="str">
        <v>62379 - Code Adminisstrator - CDBF</v>
      </c>
      <c r="FR75" t="str">
        <v>62405 - Tuition Reimbursement</v>
      </c>
      <c r="FS75" t="str">
        <v>62410 - Substitute Court Reporters</v>
      </c>
      <c r="FT75" t="str">
        <v>62430 - Consulting Fees</v>
      </c>
      <c r="FU75" t="str">
        <v>62440 - Classroom Training</v>
      </c>
      <c r="FV75" t="str">
        <v>62460 - Training Fees</v>
      </c>
      <c r="FW75" t="str">
        <v>62462 - Registration Fees - Training</v>
      </c>
      <c r="FX75" t="str">
        <v>62465 - Court Appointed Masters/Refere</v>
      </c>
      <c r="FY75" t="str">
        <v>62470 - Court Appted Atty - Other allowable Exp District Court</v>
      </c>
      <c r="FZ75" t="str">
        <v>62471 - Court Appted Atty - Other allowable Exp County Court</v>
      </c>
      <c r="GA75" t="str">
        <v>62472 - Court Appted Atty - Other allowable Exp Appeals</v>
      </c>
      <c r="GB75" t="str">
        <v>62473 - Court Appted Atty - Misdemeanor</v>
      </c>
      <c r="GC75" t="str">
        <v>62474 - Court Appted Atty - County Court Appeal</v>
      </c>
      <c r="GD75" t="str">
        <v>62475 - Court Appted Atty - Felony</v>
      </c>
      <c r="GE75" t="str">
        <v>62476 - Court Appted Atty - Captial Murder</v>
      </c>
      <c r="GF75" t="str">
        <v>62477 - Court Appted Atty - Writs</v>
      </c>
      <c r="GG75" t="str">
        <v>62478 - Court Appted Atty - Investigator</v>
      </c>
      <c r="GH75" t="str">
        <v>62479 - Court Appted Atty -Child Welfare</v>
      </c>
      <c r="GI75" t="str">
        <v>62480 - Court Appted Atty - Delinquency</v>
      </c>
      <c r="GJ75" t="str">
        <v>62481 - Court Appointed Atty. -   Death Penalty</v>
      </c>
      <c r="GK75" t="str">
        <v>62482 - Court Appted Atty - No Charges</v>
      </c>
      <c r="GL75" t="str">
        <v>62483 - Court Appted Atty - District Court Appeal</v>
      </c>
      <c r="GM75" t="str">
        <v>62484 - Courty Appted Atty - Other allowable Exp Capital</v>
      </c>
      <c r="GN75" t="str">
        <v>62485 - Ct. Appt. Ad-Iitem Full Guardianship</v>
      </c>
      <c r="GO75" t="str">
        <v>62486 - Court Appointed Advocates</v>
      </c>
      <c r="GP75" t="str">
        <v>62488 - Trial Expense Other Court Costs</v>
      </c>
      <c r="GQ75" t="str">
        <v>62491 - Transcripts of Proceedings</v>
      </c>
      <c r="GR75" t="str">
        <v>62492 - Mediators</v>
      </c>
      <c r="GS75" t="str">
        <v>62493 - Witness Fees</v>
      </c>
      <c r="GT75" t="str">
        <v>62494 - Expenses -Visiting Judges &amp; CT Reporters</v>
      </c>
      <c r="GU75" t="str">
        <v>62495 - Attorney Pro Tem</v>
      </c>
      <c r="GV75" t="str">
        <v>62496 - Appraisal District Share</v>
      </c>
      <c r="GW75" t="str">
        <v>62497 - Expert Testimony - Non PSYCH</v>
      </c>
      <c r="GX75" t="str">
        <v>62498 - Expert Testimony - Psych</v>
      </c>
      <c r="GY75" t="str">
        <v>62499 - Expert Testimony - Non Psych Capital</v>
      </c>
      <c r="GZ75" t="str">
        <v>62500 - Expert Testimony - PD</v>
      </c>
      <c r="HA75" t="str">
        <v>62501 - Expert Testimony - Psych Capital</v>
      </c>
      <c r="HB75" t="str">
        <v>62502 - Capital Public Defender Expert Witness</v>
      </c>
      <c r="HC75" t="str">
        <v>62505 - Investigator - Capital</v>
      </c>
      <c r="HD75" t="str">
        <v>62510 - Ammunition/Explosives</v>
      </c>
      <c r="HE75" t="str">
        <v>62520 - Crime Scene Supplies</v>
      </c>
      <c r="HF75" t="str">
        <v>62530 - Law Enforcement Badges</v>
      </c>
      <c r="HG75" t="str">
        <v>62535 - Bulletproof Vests</v>
      </c>
      <c r="HH75" t="str">
        <v>62540 - Groceries</v>
      </c>
      <c r="HI75" t="str">
        <v>62543 - Vehicles Insurance</v>
      </c>
      <c r="HJ75" t="str">
        <v>62544 - Other</v>
      </c>
      <c r="HK75" t="str">
        <v>62545 - Household Utensils</v>
      </c>
      <c r="HL75" t="str">
        <v>62550 - Kitchen Supplies</v>
      </c>
      <c r="HM75" t="str">
        <v>62555 - Detention Supplies</v>
      </c>
      <c r="HN75" t="str">
        <v>62556 - Personal Care Toiletries</v>
      </c>
      <c r="HO75" t="str">
        <v>62560 - Land-Open Spaces and PW</v>
      </c>
      <c r="HP75" t="str">
        <v>62565 - Citi Lead Projects - Public Wks</v>
      </c>
      <c r="HQ75" t="str">
        <v>62567 - Professional Services</v>
      </c>
      <c r="HR75" t="str">
        <v>62568 - R O W</v>
      </c>
      <c r="HS75" t="str">
        <v>62569 - Land Improvment- Highways and Streets</v>
      </c>
      <c r="HT75" t="str">
        <v>62570 - Construction</v>
      </c>
      <c r="HU75" t="str">
        <v>62571 - Special Commissioners</v>
      </c>
      <c r="HV75" t="str">
        <v>62575 - Clothing  &amp;  Bedding</v>
      </c>
      <c r="HW75" t="str">
        <v>62580 - Reserve Deputy Bond</v>
      </c>
      <c r="HX75" t="str">
        <v>62585 - Informant Fees</v>
      </c>
      <c r="HY75" t="str">
        <v>62590 - County Auto Maintenance</v>
      </c>
      <c r="HZ75" t="str">
        <v>62595 - Vehicle Emissions Repairs</v>
      </c>
      <c r="IA75" t="str">
        <v>62610 - Auto Parts &amp; Supplies</v>
      </c>
      <c r="IB75" t="str">
        <v>62620 - Towing / Road Service</v>
      </c>
      <c r="IC75" t="str">
        <v>62630 - Radio Parts &amp; Supplies</v>
      </c>
      <c r="ID75" t="str">
        <v>62635 - Materials and Supplies</v>
      </c>
      <c r="IE75" t="str">
        <v>62640 - Maintenance/Labor on Building/Office Equipment</v>
      </c>
      <c r="IF75" t="str">
        <v>62650 - Special Equipment Maintenance</v>
      </c>
      <c r="IG75" t="str">
        <v>62660 - Computer Maintenance (Non Contractual)</v>
      </c>
      <c r="IH75" t="str">
        <v>62670 - Maintenance</v>
      </c>
      <c r="II75" t="str">
        <v>62680 - Building Material</v>
      </c>
      <c r="IJ75" t="str">
        <v>62690 - Hardware &amp; Electrical Supplies</v>
      </c>
      <c r="IK75" t="str">
        <v>62710 - Plumbing Supplies</v>
      </c>
      <c r="IL75" t="str">
        <v>62720 - Janitorial Supplies</v>
      </c>
      <c r="IM75" t="str">
        <v>62730 - Small Tools</v>
      </c>
      <c r="IN75" t="str">
        <v>62740 - Painting Supplies</v>
      </c>
      <c r="IO75" t="str">
        <v>62750 - Welding Supplies</v>
      </c>
      <c r="IP75" t="str">
        <v>62760 - Ground Maintenance</v>
      </c>
      <c r="IQ75" t="str">
        <v>62770 - Extermination/Fumigation</v>
      </c>
      <c r="IR75" t="str">
        <v>62810 - Groceries-Other</v>
      </c>
      <c r="IS75" t="str">
        <v>62815 - Jury Room Supplies</v>
      </c>
      <c r="IT75" t="str">
        <v>62818 - FM-Minor Building Alterations</v>
      </c>
      <c r="IU75" t="str">
        <v>62820 - Agricultural Supplies</v>
      </c>
      <c r="IV75" t="str">
        <v>62825 - Animal &amp; Livestock Feed &amp; Supplies</v>
      </c>
      <c r="IW75" t="str">
        <v>62830 - Animal Disposal</v>
      </c>
      <c r="IX75" t="str">
        <v>62835 - Autopsy Supplies</v>
      </c>
      <c r="IY75" t="str">
        <v>62840 - Laboratory Supplies</v>
      </c>
      <c r="IZ75" t="str">
        <v>62845 - Chemicals</v>
      </c>
      <c r="JA75" t="str">
        <v>62846 - Cylinder Gases</v>
      </c>
      <c r="JB75" t="str">
        <v>62847 - Drafting /Survey Supplies</v>
      </c>
      <c r="JC75" t="str">
        <v>62860 - FM-ADA Improvements</v>
      </c>
      <c r="JD75" t="str">
        <v>62861 - FM-Flooring updates</v>
      </c>
      <c r="JE75" t="str">
        <v>62862 - FM-Environmental Remediation</v>
      </c>
      <c r="JF75" t="str">
        <v>62863 - FM-HVAC Repair</v>
      </c>
      <c r="JG75" t="str">
        <v>62864 - FM-Minor Building Alterations</v>
      </c>
      <c r="JH75" t="str">
        <v>62865 - FM-Landscaping</v>
      </c>
      <c r="JI75" t="str">
        <v>62866 - FM-ADA Improvements</v>
      </c>
      <c r="JJ75" t="str">
        <v>62867 - FM-Lighting</v>
      </c>
      <c r="JK75" t="str">
        <v>62868 - FM-Other Facility Expense</v>
      </c>
      <c r="JL75" t="str">
        <v>62869 - FM-Fire Alarm&amp; Smoke Detectors</v>
      </c>
      <c r="JM75" t="str">
        <v>62871 - FM-Other Facility Expense</v>
      </c>
      <c r="JN75" t="str">
        <v>62872 - FM-Parking Program</v>
      </c>
      <c r="JO75" t="str">
        <v>62873 - FM-Emergency Management System</v>
      </c>
      <c r="JP75" t="str">
        <v>62874 - FM-Electrical</v>
      </c>
      <c r="JQ75" t="str">
        <v>62875 - FM-Plumbing</v>
      </c>
      <c r="JR75" t="str">
        <v>62876 - FM-Elevators</v>
      </c>
      <c r="JS75" t="str">
        <v>62880 - Election Supplies</v>
      </c>
      <c r="JT75" t="str">
        <v>62890 - Voting Machine Supplies</v>
      </c>
      <c r="JU75" t="str">
        <v>62910 - Voting Machine Transportation</v>
      </c>
      <c r="JV75" t="str">
        <v>62920 - Drug &amp; Medical Supplies</v>
      </c>
      <c r="JW75" t="str">
        <v>62930 - Photo Supplies</v>
      </c>
      <c r="JX75" t="str">
        <v>62935 - Two-Way Radios</v>
      </c>
      <c r="JY75" t="str">
        <v>62940 - Laundry &amp; Cleaning Supplies</v>
      </c>
      <c r="JZ75" t="str">
        <v>62950 - Books &amp; Supplements</v>
      </c>
      <c r="KA75" t="str">
        <v>62960 - Training Supplies</v>
      </c>
      <c r="KB75" t="str">
        <v>62970 - Uniforms</v>
      </c>
      <c r="KC75" t="str">
        <v>62975 - Payment Old Cancelled Warrants</v>
      </c>
      <c r="KD75" t="str">
        <v>62980 - Auto Expense - Incidental</v>
      </c>
      <c r="KE75" t="str">
        <v>62990 - Special Allocation - Welfare Dept.</v>
      </c>
      <c r="KF75" t="str">
        <v>62995 - Lease Expenses</v>
      </c>
      <c r="KG75" t="str">
        <v>63101 - GT6112-Substitute Teacher Salaries</v>
      </c>
      <c r="KH75" t="str">
        <v>63102 - GT6119-Teachers and Other Prof</v>
      </c>
      <c r="KI75" t="str">
        <v>63103 - GT6121-Extra Duty Pay /Overtime</v>
      </c>
      <c r="KJ75" t="str">
        <v>63104 - GT6129-Support Salaries</v>
      </c>
      <c r="KK75" t="str">
        <v>63105 - GT6141-Social Security / Medic</v>
      </c>
      <c r="KL75" t="str">
        <v>63106 - GT6142-Group Health and Life I</v>
      </c>
      <c r="KM75" t="str">
        <v>63107 - GT6143-Workers Compensation</v>
      </c>
      <c r="KN75" t="str">
        <v>63108 - GT6145-Unemployment Compensation</v>
      </c>
      <c r="KO75" t="str">
        <v>63109 - GT6146-Teacher Retirement / TR</v>
      </c>
      <c r="KP75" t="str">
        <v>63110 - GT6200-No Description</v>
      </c>
      <c r="KQ75" t="str">
        <v>63111 - GT6211-Legal Services</v>
      </c>
      <c r="KR75" t="str">
        <v>63112 - GT6212-Audit Services</v>
      </c>
      <c r="KS75" t="str">
        <v>63113 - GT6239-Education Service Center</v>
      </c>
      <c r="KT75" t="str">
        <v>63114 - GT6249-Maintenance and Repair</v>
      </c>
      <c r="KU75" t="str">
        <v>63115 - GT6259-Utilities</v>
      </c>
      <c r="KV75" t="str">
        <v>63116 - GT6269-Rentals - Operating Lea</v>
      </c>
      <c r="KW75" t="str">
        <v>63117 - GT6299-No Description</v>
      </c>
      <c r="KX75" t="str">
        <v>63118 - GT6319-Supplies for Maintenanc</v>
      </c>
      <c r="KY75" t="str">
        <v>63119 - GT6321-Textbooks</v>
      </c>
      <c r="KZ75" t="str">
        <v>63120 - GT6329-No Description</v>
      </c>
      <c r="LA75" t="str">
        <v>63121 - GT6339-Testing Materials</v>
      </c>
      <c r="LB75" t="str">
        <v>63122 - GT6399-Supplies and Materials</v>
      </c>
      <c r="LC75" t="str">
        <v>63123 - GT6411-Employee Travel</v>
      </c>
      <c r="LD75" t="str">
        <v>63124 - GT6429-Insurance Cost</v>
      </c>
      <c r="LE75" t="str">
        <v>63125 - GT6494-No Description</v>
      </c>
      <c r="LF75" t="str">
        <v>63126 - GT6499-Fees, Dues and Other Ex</v>
      </c>
      <c r="LG75" t="str">
        <v>67520 - Interest Payment</v>
      </c>
      <c r="LH75" t="str">
        <v>67525 - Premium &amp; Discount Amortization - Debt</v>
      </c>
      <c r="LI75" t="str">
        <v>67530 - Principal Payment</v>
      </c>
      <c r="LJ75" t="str">
        <v>67532 - Debt Issuance Costs</v>
      </c>
      <c r="LK75" t="str">
        <v>67535 - Deferred Debt Issuance Amortization</v>
      </c>
      <c r="LL75" t="str">
        <v>68001 - Property - Budget Only</v>
      </c>
      <c r="LM75" t="str">
        <v>68010 - Engineering &amp; Design ( Other than CMAQ)</v>
      </c>
      <c r="LN75" t="str">
        <v>68011 - Capital Outlay Other</v>
      </c>
      <c r="LO75" t="str">
        <v>68020 - Professional/Consultant Fees</v>
      </c>
      <c r="LP75" t="str">
        <v>68050 - Administrative Costs- Property</v>
      </c>
      <c r="LQ75" t="str">
        <v>68110 - Land - DO NOT USE</v>
      </c>
      <c r="LR75" t="str">
        <v>68111 - Land-NEW</v>
      </c>
      <c r="LS75" t="str">
        <v>68115 - Land Improvements</v>
      </c>
      <c r="LT75" t="str">
        <v>68116 - Land Improvements-NEW</v>
      </c>
      <c r="LU75" t="str">
        <v>68120 - Buildings</v>
      </c>
      <c r="LV75" t="str">
        <v>68121 - Building Reno - 20 year</v>
      </c>
      <c r="LW75" t="str">
        <v>68130 - Building Improvements</v>
      </c>
      <c r="LX75" t="str">
        <v>68131 - Tenant Build Out - Leasehold</v>
      </c>
      <c r="LY75" t="str">
        <v>68132 - Major Elevator Improvements</v>
      </c>
      <c r="LZ75" t="str">
        <v>68136 - Capx Temp Buildings</v>
      </c>
      <c r="MA75" t="str">
        <v>68141 - R-O-W - Land</v>
      </c>
      <c r="MB75" t="str">
        <v>68144 - R-O-W - Appraisers Fees</v>
      </c>
      <c r="MC75" t="str">
        <v>68147 - R-O-W - Title Expense</v>
      </c>
      <c r="MD75" t="str">
        <v>68149 - R-O-W - Sole Expense of State</v>
      </c>
      <c r="ME75" t="str">
        <v>68180 - Property Inspection</v>
      </c>
      <c r="MF75" t="str">
        <v>68185 - Archeological Survey</v>
      </c>
      <c r="MG75" t="str">
        <v>68190 - Architects Fees</v>
      </c>
      <c r="MH75" t="str">
        <v>68210 - Construction in Progress_A08210</v>
      </c>
      <c r="MI75" t="str">
        <v>68293 - Computer Hardware - Non capital outlay</v>
      </c>
      <c r="MJ75" t="str">
        <v>68294 - Computer Software As A Service - Not capitallized</v>
      </c>
      <c r="MK75" t="str">
        <v>68295 - Software Purchase - Non CAP</v>
      </c>
      <c r="ML75" t="str">
        <v>68311 - Roads</v>
      </c>
      <c r="MM75" t="str">
        <v>68312 - Bridges</v>
      </c>
      <c r="MN75" t="str">
        <v>68314 - Quality Control - Roads &amp; Bridge</v>
      </c>
      <c r="MO75" t="str">
        <v>68318 - Capital exp-cities</v>
      </c>
      <c r="MP75" t="str">
        <v>68319 - Capital - Contra (Reimbursement from Cities</v>
      </c>
      <c r="MQ75" t="str">
        <v>68330 - Curb, Gutter, &amp; Drainage</v>
      </c>
      <c r="MR75" t="str">
        <v>68399 - Capital-contra-cities</v>
      </c>
      <c r="MS75" t="str">
        <v>68410 - Furniture &amp; Equipment</v>
      </c>
      <c r="MT75" t="str">
        <v>68414 - Office Equipment</v>
      </c>
      <c r="MU75" t="str">
        <v>68415 - Equipment, Fixed Assets</v>
      </c>
      <c r="MV75" t="str">
        <v>68416 - Medical Equipment</v>
      </c>
      <c r="MW75" t="str">
        <v>68417 - Telephone Equipment</v>
      </c>
      <c r="MX75" t="str">
        <v>68418 - General Equipment</v>
      </c>
      <c r="MY75" t="str">
        <v>68419 - Laundry Equipment</v>
      </c>
      <c r="MZ75" t="str">
        <v>68520 - Telecommunication Equipment</v>
      </c>
      <c r="NA75" t="str">
        <v>68530 - Law Library Books (Complete Se</v>
      </c>
      <c r="NB75" t="str">
        <v>68610 - Special Equipment Maintenance</v>
      </c>
      <c r="NC75" t="str">
        <v>68615 - Road Construction Equipment</v>
      </c>
      <c r="ND75" t="str">
        <v>68616 - Laboratory Equipment</v>
      </c>
      <c r="NE75" t="str">
        <v>68620 - Vehicles</v>
      </c>
      <c r="NF75" t="str">
        <v>68621 - Electric Vehicles</v>
      </c>
      <c r="NG75" t="str">
        <v>68625 - Trucks</v>
      </c>
      <c r="NH75" t="str">
        <v>68630 - Computer Hardware</v>
      </c>
      <c r="NI75" t="str">
        <v>68639 - Software - Other Exp</v>
      </c>
      <c r="NJ75" t="str">
        <v>68640 - Computer Software over $10000</v>
      </c>
      <c r="NK75" t="str">
        <v>68641 - Software Dev, Imp, Cons Fees</v>
      </c>
      <c r="NL75" t="str">
        <v>68642 - Leases NonCapitalized F196 only</v>
      </c>
      <c r="NM75" t="str">
        <v>68643 - Capital Leases</v>
      </c>
      <c r="NN75" t="str">
        <v>68708 - Property - Traffic Signs</v>
      </c>
      <c r="NO75" t="str">
        <v>68713 - Property - Kitchen Equipment</v>
      </c>
      <c r="NP75" t="str">
        <v>68801 - Flooring Updates</v>
      </c>
      <c r="NQ75" t="str">
        <v>68803 - FM-Electrical</v>
      </c>
      <c r="NR75" t="str">
        <v>68806 - FM-Energy Management system</v>
      </c>
      <c r="NS75" t="str">
        <v>68809 - FM-Environmental Remediation</v>
      </c>
      <c r="NT75" t="str">
        <v>68812 - FM-Fire Alarm&amp; Smoke Detectors</v>
      </c>
      <c r="NU75" t="str">
        <v>68815 - FM-HVAC Repair</v>
      </c>
      <c r="NV75" t="str">
        <v>68818 - FM-Minor building alterations</v>
      </c>
      <c r="NW75" t="str">
        <v>68821 - FM-Painting</v>
      </c>
      <c r="NX75" t="str">
        <v>68824 - FM-Parking Program</v>
      </c>
      <c r="NY75" t="str">
        <v>68827 - FM_Plumbing</v>
      </c>
      <c r="NZ75" t="str">
        <v>68830 - FM-Roofing</v>
      </c>
      <c r="OA75" t="str">
        <v>68833 - Telcom</v>
      </c>
      <c r="OB75" t="str">
        <v>68836 - FM-Waterproofing</v>
      </c>
      <c r="OC75" t="str">
        <v>68839 - FM-Windows</v>
      </c>
      <c r="OD75" t="str">
        <v>68842 - FM-Landscaping</v>
      </c>
      <c r="OE75" t="str">
        <v>68845 - FM-ADA Improvements</v>
      </c>
      <c r="OF75" t="str">
        <v>68851 - FM-Lighting</v>
      </c>
      <c r="OG75" t="str">
        <v>68871 - FM-Other Facility Expense</v>
      </c>
      <c r="OH75" t="str">
        <v>68950 - Depreciation</v>
      </c>
      <c r="OI75" t="str">
        <v xml:space="preserve">68951 - Amortization </v>
      </c>
      <c r="OJ75" t="str">
        <v>68955 - Depreciation Adjustment - FA</v>
      </c>
      <c r="OK75" t="str">
        <v>68960 - Gain/Loss - NBV - FA</v>
      </c>
      <c r="OL75" t="str">
        <v>68961 - Cost of Removal Gain/Loss</v>
      </c>
      <c r="OM75" t="str">
        <v>69305 - Retiree-Health</v>
      </c>
      <c r="ON75" t="str">
        <v>69310 - W. Comp. Admin. Fee Expenses</v>
      </c>
      <c r="OO75" t="str">
        <v>69315 - Prescriptions</v>
      </c>
      <c r="OP75" t="str">
        <v>69320 - Administrative Fees-INS TRUST</v>
      </c>
      <c r="OQ75" t="str">
        <v>69325 - Trust - Section 125 Flex Claims</v>
      </c>
      <c r="OR75" t="str">
        <v>69330 - Trust - Optumhealth Bank</v>
      </c>
      <c r="OS75" t="str">
        <v>69335 - Trust - Miscellaneous Expenses</v>
      </c>
      <c r="OT75" t="str">
        <v>69340 - North Texas Alliance</v>
      </c>
      <c r="OU75" t="str">
        <v>69345 - Trust - Texas Health Choice</v>
      </c>
      <c r="OV75" t="str">
        <v>69350 - Trust - Safeguard Dental</v>
      </c>
      <c r="OW75" t="str">
        <v>69355 - Trust-Mental Health Network services</v>
      </c>
      <c r="OX75" t="str">
        <v>69360 - Trust - Refunds Medical Payments</v>
      </c>
      <c r="OY75" t="str">
        <v>69365 - Affordalbe Care ACT</v>
      </c>
      <c r="OZ75" t="str">
        <v>69370 - Special &amp; Trust Disbursements</v>
      </c>
      <c r="PA75" t="str">
        <v>69375 - ISF-Workers Comp Expenses</v>
      </c>
    </row>
    <row r="76" spans="1:417" x14ac:dyDescent="0.25">
      <c r="A76" t="str" cm="1">
        <f t="array" ref="A76:PA76">TRANSPOSE(_xlfn._xlws.SORT(_xlfn._xlws.FILTER(TableAccount[Account List],ISNUMBER(SEARCH(Travel!Z77,TableAccount[Account List])))))</f>
        <v>61010 - Salaries - Official</v>
      </c>
      <c r="B76" t="str">
        <v>61011 - District Court Judges(Tex. Govt. Code Sec. 659.012(a)(1))</v>
      </c>
      <c r="C76" t="str">
        <v>61012 - Court of Appeals Justices(Tex. Govt. Code Sec. 659.012(a)(2))</v>
      </c>
      <c r="D76" t="str">
        <v>61013 - Supreme Court Justices &amp; Court of Criminal Appeals Judges(Tex. Govt. Code Sec. 659.012(a)(3))</v>
      </c>
      <c r="E76" t="str">
        <v>61014 - County Court at Law Judges (Tex. Govt. Code Sec. 25.0005)</v>
      </c>
      <c r="F76" t="str">
        <v>61015 - Probate Court Judges(Tex. Govt. Code Sec. 25.0023)</v>
      </c>
      <c r="G76" t="str">
        <v>61016 - Appointed Directors</v>
      </c>
      <c r="H76" t="str">
        <v>61020 - Salaries - Assistant</v>
      </c>
      <c r="I76" t="str">
        <v>61025 - Supplemental Pay</v>
      </c>
      <c r="J76" t="str">
        <v>61030 - Salaries - Court Coordinators</v>
      </c>
      <c r="K76" t="str">
        <v>61040 - Salaries - Court Reporters</v>
      </c>
      <c r="L76" t="str">
        <v>61050 - Salaries - Overtime</v>
      </c>
      <c r="M76" t="str">
        <v>61060 - Salaries - Extra Help</v>
      </c>
      <c r="N76" t="str">
        <v>61061 - Salaries - Part-time Regular</v>
      </c>
      <c r="O76" t="str">
        <v>61062 - Salaries - Part-time Temporary</v>
      </c>
      <c r="P76" t="str">
        <v>61070 - Automobile Allowance</v>
      </c>
      <c r="Q76" t="str">
        <v>61080 - Mileage Reimbursement</v>
      </c>
      <c r="R76" t="str">
        <v>61090 - Salary Lag Account</v>
      </c>
      <c r="S76" t="str">
        <v>61110 - Social Security</v>
      </c>
      <c r="T76" t="str">
        <v>61111 - FICA_A01111</v>
      </c>
      <c r="U76" t="str">
        <v>61112 - Medicare_A01112</v>
      </c>
      <c r="V76" t="str">
        <v>61113 - PARS</v>
      </c>
      <c r="W76" t="str">
        <v>61120 - Sick Leave Payoff</v>
      </c>
      <c r="X76" t="str">
        <v>61140 - Insurance -Employer</v>
      </c>
      <c r="Y76" t="str">
        <v>61150 - Fringe Benefits Retirement-Employer</v>
      </c>
      <c r="Z76" t="str">
        <v>61160 - Unemployment Insurance</v>
      </c>
      <c r="AA76" t="str">
        <v>61190 - Workers Compensation- County</v>
      </c>
      <c r="AB76" t="str">
        <v>62001 - Operating - Budget Only</v>
      </c>
      <c r="AC76" t="str">
        <v>62010 - Advertising</v>
      </c>
      <c r="AD76" t="str">
        <v>62011 - Classified Advertising</v>
      </c>
      <c r="AE76" t="str">
        <v>62012 - Advertisement for Bids</v>
      </c>
      <c r="AF76" t="str">
        <v>62013 - Legal Notices</v>
      </c>
      <c r="AG76" t="str">
        <v>62014 - Other</v>
      </c>
      <c r="AH76" t="str">
        <v>62015 - Forfeiture Disbursements</v>
      </c>
      <c r="AI76" t="str">
        <v>62021 - Truck  Rental</v>
      </c>
      <c r="AJ76" t="str">
        <v>62022 - Equipment Rental</v>
      </c>
      <c r="AK76" t="str">
        <v>62023 - Building Rental</v>
      </c>
      <c r="AL76" t="str">
        <v>62024 - Other  Rental</v>
      </c>
      <c r="AM76" t="str">
        <v>62025 - Voting Machine Rental</v>
      </c>
      <c r="AN76" t="str">
        <v>62026 - Business Travel</v>
      </c>
      <c r="AO76" t="str">
        <v>62027 - Conference Travel</v>
      </c>
      <c r="AP76" t="str">
        <v>62028 - Legislative Travel</v>
      </c>
      <c r="AQ76" t="str">
        <v>62029 - Recruiting Travel</v>
      </c>
      <c r="AR76" t="str">
        <v>62030 - Administrative Expense</v>
      </c>
      <c r="AS76" t="str">
        <v>62031 - Administrative Expense Contra</v>
      </c>
      <c r="AT76" t="str">
        <v>62035 - Late Fees/Finance Charges</v>
      </c>
      <c r="AU76" t="str">
        <v>62036 - Day Treatment Program</v>
      </c>
      <c r="AV76" t="str">
        <v>62037 - Electronic Monitoring</v>
      </c>
      <c r="AW76" t="str">
        <v>62038 - Juvenile Groceries</v>
      </c>
      <c r="AX76" t="str">
        <v>62039 - Emergency Foster Care</v>
      </c>
      <c r="AY76" t="str">
        <v>62040 - Emergency Food Assistance</v>
      </c>
      <c r="AZ76" t="str">
        <v>62041 - Emergency Medical Assistance</v>
      </c>
      <c r="BA76" t="str">
        <v>62042 - School/Recreation Expense</v>
      </c>
      <c r="BB76" t="str">
        <v>62043 - Residential Placement</v>
      </c>
      <c r="BC76" t="str">
        <v>62044 - Medical Expenses</v>
      </c>
      <c r="BD76" t="str">
        <v>62050 - Conference/Staff Development Expense</v>
      </c>
      <c r="BE76" t="str">
        <v>62080 - Dues &amp; Subscriptions</v>
      </c>
      <c r="BF76" t="str">
        <v>62081 - Organizational Dues</v>
      </c>
      <c r="BG76" t="str">
        <v>62082 - Subscriptions</v>
      </c>
      <c r="BH76" t="str">
        <v>62083 - Refunds</v>
      </c>
      <c r="BI76" t="str">
        <v>62084 - Reporting Vital Statistics</v>
      </c>
      <c r="BJ76" t="str">
        <v>62090 - Property Less than $5000</v>
      </c>
      <c r="BK76" t="str">
        <v>62093 - Computer Hardware less than $5000</v>
      </c>
      <c r="BL76" t="str">
        <v>62094 - Software as a service</v>
      </c>
      <c r="BM76" t="str">
        <v>62095 - Computer Software</v>
      </c>
      <c r="BN76" t="str">
        <v>62097 - Radios less than $5000 (8/30/01)</v>
      </c>
      <c r="BO76" t="str">
        <v>62098 - Weapons - Guns, Rifles</v>
      </c>
      <c r="BP76" t="str">
        <v>62125 - Questioned Cost Reimbursement</v>
      </c>
      <c r="BQ76" t="str">
        <v>62136 - Court Appointed Interpreter</v>
      </c>
      <c r="BR76" t="str">
        <v>62140 - Transportation Assistance</v>
      </c>
      <c r="BS76" t="str">
        <v>62150 - License &amp; Permit Fees</v>
      </c>
      <c r="BT76" t="str">
        <v>62151 - Rental Assistance- Emergency</v>
      </c>
      <c r="BU76" t="str">
        <v>62152 - Rental Assistance - Long Term</v>
      </c>
      <c r="BV76" t="str">
        <v>62153 - Rental Assistance - Client ERAP</v>
      </c>
      <c r="BW76" t="str">
        <v>62154 - Furnishings Assistance</v>
      </c>
      <c r="BX76" t="str">
        <v>62155 - Juror Housing &amp; Meals</v>
      </c>
      <c r="BY76" t="str">
        <v>62156 - Notary /Bonds Fees</v>
      </c>
      <c r="BZ76" t="str">
        <v>62157 - Rental Assistance - Portability Vouchers</v>
      </c>
      <c r="CA76" t="str">
        <v>62160 - Office Supplies</v>
      </c>
      <c r="CB76" t="str">
        <v>62170 - Postage</v>
      </c>
      <c r="CC76" t="str">
        <v>62175 - Printing / Imaging Expense</v>
      </c>
      <c r="CD76" t="str">
        <v>62179 - Water/Sewer/Garbage</v>
      </c>
      <c r="CE76" t="str">
        <v>62180 - Emergency Assistance</v>
      </c>
      <c r="CF76" t="str">
        <v>62181 - Utilities Assistance - Elderly</v>
      </c>
      <c r="CG76" t="str">
        <v>62182 - Utilities Assistance - Emergency</v>
      </c>
      <c r="CH76" t="str">
        <v>62183 - Utilities Assistance - Co Payment</v>
      </c>
      <c r="CI76" t="str">
        <v>62184 - Utilities Assistance - Mortgage</v>
      </c>
      <c r="CJ76" t="str">
        <v>62185 - Utitlities Assitance - ERAP Client</v>
      </c>
      <c r="CK76" t="str">
        <v>62186 - Utilities Assistance</v>
      </c>
      <c r="CL76" t="str">
        <v>62187 - Utilities</v>
      </c>
      <c r="CM76" t="str">
        <v>62188 - Print Shop Expenses</v>
      </c>
      <c r="CN76" t="str">
        <v>62189 - Publications</v>
      </c>
      <c r="CO76" t="str">
        <v>62190 - Testing Expense</v>
      </c>
      <c r="CP76" t="str">
        <v>62191 - Mortgage Assistance</v>
      </c>
      <c r="CQ76" t="str">
        <v>62192 - Transportation Assistance</v>
      </c>
      <c r="CR76" t="str">
        <v>62195 - Other Miscellaneous</v>
      </c>
      <c r="CS76" t="str">
        <v>62200 - Engineering</v>
      </c>
      <c r="CT76" t="str">
        <v>62210 - Shipping &amp; Handing (Freight)</v>
      </c>
      <c r="CU76" t="str">
        <v>62211 - Telephones</v>
      </c>
      <c r="CV76" t="str">
        <v>62212 - Cellular Phones</v>
      </c>
      <c r="CW76" t="str">
        <v>62213 - Pagers</v>
      </c>
      <c r="CX76" t="str">
        <v>62214 - Internet Access</v>
      </c>
      <c r="CY76" t="str">
        <v>62215 - Telecom maintenance and repair</v>
      </c>
      <c r="CZ76" t="str">
        <v>62216 - Telecom contracts</v>
      </c>
      <c r="DA76" t="str">
        <v>62217 - Telecommunications</v>
      </c>
      <c r="DB76" t="str">
        <v>62218 - Telephone Reimbursement</v>
      </c>
      <c r="DC76" t="str">
        <v>62219 - Long Distance</v>
      </c>
      <c r="DD76" t="str">
        <v>62221 - Financial &amp; Audit</v>
      </c>
      <c r="DE76" t="str">
        <v>62222 - Sign Painting &amp; Lettering</v>
      </c>
      <c r="DF76" t="str">
        <v>62223 - Medical Services</v>
      </c>
      <c r="DG76" t="str">
        <v>62225 - Other Professional Fees</v>
      </c>
      <c r="DH76" t="str">
        <v>62226 - Professional Fees - Sub-Recipients</v>
      </c>
      <c r="DI76" t="str">
        <v>62227 - Collection Fees - Linebarger</v>
      </c>
      <c r="DJ76" t="str">
        <v>62228 - Judical Region - Local Issue</v>
      </c>
      <c r="DK76" t="str">
        <v>62229 - Contra - Reimbursement from Ci</v>
      </c>
      <c r="DL76" t="str">
        <v>62235 - DDA - Spendable Balance</v>
      </c>
      <c r="DM76" t="str">
        <v>62240 - Incentives- Participants</v>
      </c>
      <c r="DN76" t="str">
        <v>62250 - Incentives- Grants</v>
      </c>
      <c r="DO76" t="str">
        <v>62254 - Lumber</v>
      </c>
      <c r="DP76" t="str">
        <v>62255 - Steel &amp; Iron</v>
      </c>
      <c r="DQ76" t="str">
        <v>62256 - Concrete Pipes</v>
      </c>
      <c r="DR76" t="str">
        <v>62257 - Sand</v>
      </c>
      <c r="DS76" t="str">
        <v>62258 - Chat</v>
      </c>
      <c r="DT76" t="str">
        <v>62259 - Liquid Asphalt</v>
      </c>
      <c r="DU76" t="str">
        <v>62260 - Asphalt Plant Mix</v>
      </c>
      <c r="DV76" t="str">
        <v>62261 - Cement Slurry</v>
      </c>
      <c r="DW76" t="str">
        <v>62262 - Road Gravel</v>
      </c>
      <c r="DX76" t="str">
        <v>62263 - Hazardous Waste Disposal</v>
      </c>
      <c r="DY76" t="str">
        <v>62264 - Waste Disposal</v>
      </c>
      <c r="DZ76" t="str">
        <v>62265 - Trash / Litter Removal</v>
      </c>
      <c r="EA76" t="str">
        <v>62266 - Cement Sacrete</v>
      </c>
      <c r="EB76" t="str">
        <v>62267 - Signage</v>
      </c>
      <c r="EC76" t="str">
        <v>62268 - Surety Bonds</v>
      </c>
      <c r="ED76" t="str">
        <v>62269 - Death/Burial Expense</v>
      </c>
      <c r="EE76" t="str">
        <v>62270 - Line Stabilizer</v>
      </c>
      <c r="EF76" t="str">
        <v>62271 - Delivery Service</v>
      </c>
      <c r="EG76" t="str">
        <v>62275 - Usage Equipment</v>
      </c>
      <c r="EH76" t="str">
        <v>62280 - Usage Materials/Burdened</v>
      </c>
      <c r="EI76" t="str">
        <v>62285 - Fuel</v>
      </c>
      <c r="EJ76" t="str">
        <v>62310 - Petit Jury</v>
      </c>
      <c r="EK76" t="str">
        <v>62320 - Grand Jury</v>
      </c>
      <c r="EL76" t="str">
        <v>62330 - Visiting Judges</v>
      </c>
      <c r="EM76" t="str">
        <v>62340 - Visiting Court Reporters</v>
      </c>
      <c r="EN76" t="str">
        <v>62350 - Election Workers</v>
      </c>
      <c r="EO76" t="str">
        <v>62351 - DCCCD  Fitness Center</v>
      </c>
      <c r="EP76" t="str">
        <v>62352 - Room &amp; Board</v>
      </c>
      <c r="EQ76" t="str">
        <v>62353 - Cable Television</v>
      </c>
      <c r="ER76" t="str">
        <v>62354 - Relocation Expense</v>
      </c>
      <c r="ES76" t="str">
        <v>62355 - Miscellaneous Reimbursables</v>
      </c>
      <c r="ET76" t="str">
        <v>62356 - Maintenance Contracts</v>
      </c>
      <c r="EU76" t="str">
        <v>62357 - CPS Contracts</v>
      </c>
      <c r="EV76" t="str">
        <v>62358 - General Liability</v>
      </c>
      <c r="EW76" t="str">
        <v>62359 - Property Insurance</v>
      </c>
      <c r="EX76" t="str">
        <v>62360 - Insurance</v>
      </c>
      <c r="EY76" t="str">
        <v>62361 - Data Processing Contract</v>
      </c>
      <c r="EZ76" t="str">
        <v>62362 - Workers Comp (Courtesy Patrol)</v>
      </c>
      <c r="FA76" t="str">
        <v>62363 - Fire Fighting</v>
      </c>
      <c r="FB76" t="str">
        <v>62364 - Claims Against County</v>
      </c>
      <c r="FC76" t="str">
        <v>62365 - Janitorial Service -Contractual</v>
      </c>
      <c r="FD76" t="str">
        <v>62366 - Records Management Contracts</v>
      </c>
      <c r="FE76" t="str">
        <v>62367 - Other Contractual Services</v>
      </c>
      <c r="FF76" t="str">
        <v>62368 - Water Improvements - CDBG</v>
      </c>
      <c r="FG76" t="str">
        <v>62369 - Streets/Sidewalks - CDBG</v>
      </c>
      <c r="FH76" t="str">
        <v>62370 - Housing Reconstruction - CDBG</v>
      </c>
      <c r="FI76" t="str">
        <v>62371 - Transfer to State</v>
      </c>
      <c r="FJ76" t="str">
        <v>62372 - Indirect Costs</v>
      </c>
      <c r="FK76" t="str">
        <v>62373 - EMS Service</v>
      </c>
      <c r="FL76" t="str">
        <v>62374 - Mental Health State Contracts</v>
      </c>
      <c r="FM76" t="str">
        <v>62375 - Blight Removal/Demolition - CDBG</v>
      </c>
      <c r="FN76" t="str">
        <v>62376 - Housing Construction - CDBG</v>
      </c>
      <c r="FO76" t="str">
        <v>62377 - Building Improvements - CDBG</v>
      </c>
      <c r="FP76" t="str">
        <v>62378 - Sewer Improvements - CDBG</v>
      </c>
      <c r="FQ76" t="str">
        <v>62379 - Code Adminisstrator - CDBF</v>
      </c>
      <c r="FR76" t="str">
        <v>62405 - Tuition Reimbursement</v>
      </c>
      <c r="FS76" t="str">
        <v>62410 - Substitute Court Reporters</v>
      </c>
      <c r="FT76" t="str">
        <v>62430 - Consulting Fees</v>
      </c>
      <c r="FU76" t="str">
        <v>62440 - Classroom Training</v>
      </c>
      <c r="FV76" t="str">
        <v>62460 - Training Fees</v>
      </c>
      <c r="FW76" t="str">
        <v>62462 - Registration Fees - Training</v>
      </c>
      <c r="FX76" t="str">
        <v>62465 - Court Appointed Masters/Refere</v>
      </c>
      <c r="FY76" t="str">
        <v>62470 - Court Appted Atty - Other allowable Exp District Court</v>
      </c>
      <c r="FZ76" t="str">
        <v>62471 - Court Appted Atty - Other allowable Exp County Court</v>
      </c>
      <c r="GA76" t="str">
        <v>62472 - Court Appted Atty - Other allowable Exp Appeals</v>
      </c>
      <c r="GB76" t="str">
        <v>62473 - Court Appted Atty - Misdemeanor</v>
      </c>
      <c r="GC76" t="str">
        <v>62474 - Court Appted Atty - County Court Appeal</v>
      </c>
      <c r="GD76" t="str">
        <v>62475 - Court Appted Atty - Felony</v>
      </c>
      <c r="GE76" t="str">
        <v>62476 - Court Appted Atty - Captial Murder</v>
      </c>
      <c r="GF76" t="str">
        <v>62477 - Court Appted Atty - Writs</v>
      </c>
      <c r="GG76" t="str">
        <v>62478 - Court Appted Atty - Investigator</v>
      </c>
      <c r="GH76" t="str">
        <v>62479 - Court Appted Atty -Child Welfare</v>
      </c>
      <c r="GI76" t="str">
        <v>62480 - Court Appted Atty - Delinquency</v>
      </c>
      <c r="GJ76" t="str">
        <v>62481 - Court Appointed Atty. -   Death Penalty</v>
      </c>
      <c r="GK76" t="str">
        <v>62482 - Court Appted Atty - No Charges</v>
      </c>
      <c r="GL76" t="str">
        <v>62483 - Court Appted Atty - District Court Appeal</v>
      </c>
      <c r="GM76" t="str">
        <v>62484 - Courty Appted Atty - Other allowable Exp Capital</v>
      </c>
      <c r="GN76" t="str">
        <v>62485 - Ct. Appt. Ad-Iitem Full Guardianship</v>
      </c>
      <c r="GO76" t="str">
        <v>62486 - Court Appointed Advocates</v>
      </c>
      <c r="GP76" t="str">
        <v>62488 - Trial Expense Other Court Costs</v>
      </c>
      <c r="GQ76" t="str">
        <v>62491 - Transcripts of Proceedings</v>
      </c>
      <c r="GR76" t="str">
        <v>62492 - Mediators</v>
      </c>
      <c r="GS76" t="str">
        <v>62493 - Witness Fees</v>
      </c>
      <c r="GT76" t="str">
        <v>62494 - Expenses -Visiting Judges &amp; CT Reporters</v>
      </c>
      <c r="GU76" t="str">
        <v>62495 - Attorney Pro Tem</v>
      </c>
      <c r="GV76" t="str">
        <v>62496 - Appraisal District Share</v>
      </c>
      <c r="GW76" t="str">
        <v>62497 - Expert Testimony - Non PSYCH</v>
      </c>
      <c r="GX76" t="str">
        <v>62498 - Expert Testimony - Psych</v>
      </c>
      <c r="GY76" t="str">
        <v>62499 - Expert Testimony - Non Psych Capital</v>
      </c>
      <c r="GZ76" t="str">
        <v>62500 - Expert Testimony - PD</v>
      </c>
      <c r="HA76" t="str">
        <v>62501 - Expert Testimony - Psych Capital</v>
      </c>
      <c r="HB76" t="str">
        <v>62502 - Capital Public Defender Expert Witness</v>
      </c>
      <c r="HC76" t="str">
        <v>62505 - Investigator - Capital</v>
      </c>
      <c r="HD76" t="str">
        <v>62510 - Ammunition/Explosives</v>
      </c>
      <c r="HE76" t="str">
        <v>62520 - Crime Scene Supplies</v>
      </c>
      <c r="HF76" t="str">
        <v>62530 - Law Enforcement Badges</v>
      </c>
      <c r="HG76" t="str">
        <v>62535 - Bulletproof Vests</v>
      </c>
      <c r="HH76" t="str">
        <v>62540 - Groceries</v>
      </c>
      <c r="HI76" t="str">
        <v>62543 - Vehicles Insurance</v>
      </c>
      <c r="HJ76" t="str">
        <v>62544 - Other</v>
      </c>
      <c r="HK76" t="str">
        <v>62545 - Household Utensils</v>
      </c>
      <c r="HL76" t="str">
        <v>62550 - Kitchen Supplies</v>
      </c>
      <c r="HM76" t="str">
        <v>62555 - Detention Supplies</v>
      </c>
      <c r="HN76" t="str">
        <v>62556 - Personal Care Toiletries</v>
      </c>
      <c r="HO76" t="str">
        <v>62560 - Land-Open Spaces and PW</v>
      </c>
      <c r="HP76" t="str">
        <v>62565 - Citi Lead Projects - Public Wks</v>
      </c>
      <c r="HQ76" t="str">
        <v>62567 - Professional Services</v>
      </c>
      <c r="HR76" t="str">
        <v>62568 - R O W</v>
      </c>
      <c r="HS76" t="str">
        <v>62569 - Land Improvment- Highways and Streets</v>
      </c>
      <c r="HT76" t="str">
        <v>62570 - Construction</v>
      </c>
      <c r="HU76" t="str">
        <v>62571 - Special Commissioners</v>
      </c>
      <c r="HV76" t="str">
        <v>62575 - Clothing  &amp;  Bedding</v>
      </c>
      <c r="HW76" t="str">
        <v>62580 - Reserve Deputy Bond</v>
      </c>
      <c r="HX76" t="str">
        <v>62585 - Informant Fees</v>
      </c>
      <c r="HY76" t="str">
        <v>62590 - County Auto Maintenance</v>
      </c>
      <c r="HZ76" t="str">
        <v>62595 - Vehicle Emissions Repairs</v>
      </c>
      <c r="IA76" t="str">
        <v>62610 - Auto Parts &amp; Supplies</v>
      </c>
      <c r="IB76" t="str">
        <v>62620 - Towing / Road Service</v>
      </c>
      <c r="IC76" t="str">
        <v>62630 - Radio Parts &amp; Supplies</v>
      </c>
      <c r="ID76" t="str">
        <v>62635 - Materials and Supplies</v>
      </c>
      <c r="IE76" t="str">
        <v>62640 - Maintenance/Labor on Building/Office Equipment</v>
      </c>
      <c r="IF76" t="str">
        <v>62650 - Special Equipment Maintenance</v>
      </c>
      <c r="IG76" t="str">
        <v>62660 - Computer Maintenance (Non Contractual)</v>
      </c>
      <c r="IH76" t="str">
        <v>62670 - Maintenance</v>
      </c>
      <c r="II76" t="str">
        <v>62680 - Building Material</v>
      </c>
      <c r="IJ76" t="str">
        <v>62690 - Hardware &amp; Electrical Supplies</v>
      </c>
      <c r="IK76" t="str">
        <v>62710 - Plumbing Supplies</v>
      </c>
      <c r="IL76" t="str">
        <v>62720 - Janitorial Supplies</v>
      </c>
      <c r="IM76" t="str">
        <v>62730 - Small Tools</v>
      </c>
      <c r="IN76" t="str">
        <v>62740 - Painting Supplies</v>
      </c>
      <c r="IO76" t="str">
        <v>62750 - Welding Supplies</v>
      </c>
      <c r="IP76" t="str">
        <v>62760 - Ground Maintenance</v>
      </c>
      <c r="IQ76" t="str">
        <v>62770 - Extermination/Fumigation</v>
      </c>
      <c r="IR76" t="str">
        <v>62810 - Groceries-Other</v>
      </c>
      <c r="IS76" t="str">
        <v>62815 - Jury Room Supplies</v>
      </c>
      <c r="IT76" t="str">
        <v>62818 - FM-Minor Building Alterations</v>
      </c>
      <c r="IU76" t="str">
        <v>62820 - Agricultural Supplies</v>
      </c>
      <c r="IV76" t="str">
        <v>62825 - Animal &amp; Livestock Feed &amp; Supplies</v>
      </c>
      <c r="IW76" t="str">
        <v>62830 - Animal Disposal</v>
      </c>
      <c r="IX76" t="str">
        <v>62835 - Autopsy Supplies</v>
      </c>
      <c r="IY76" t="str">
        <v>62840 - Laboratory Supplies</v>
      </c>
      <c r="IZ76" t="str">
        <v>62845 - Chemicals</v>
      </c>
      <c r="JA76" t="str">
        <v>62846 - Cylinder Gases</v>
      </c>
      <c r="JB76" t="str">
        <v>62847 - Drafting /Survey Supplies</v>
      </c>
      <c r="JC76" t="str">
        <v>62860 - FM-ADA Improvements</v>
      </c>
      <c r="JD76" t="str">
        <v>62861 - FM-Flooring updates</v>
      </c>
      <c r="JE76" t="str">
        <v>62862 - FM-Environmental Remediation</v>
      </c>
      <c r="JF76" t="str">
        <v>62863 - FM-HVAC Repair</v>
      </c>
      <c r="JG76" t="str">
        <v>62864 - FM-Minor Building Alterations</v>
      </c>
      <c r="JH76" t="str">
        <v>62865 - FM-Landscaping</v>
      </c>
      <c r="JI76" t="str">
        <v>62866 - FM-ADA Improvements</v>
      </c>
      <c r="JJ76" t="str">
        <v>62867 - FM-Lighting</v>
      </c>
      <c r="JK76" t="str">
        <v>62868 - FM-Other Facility Expense</v>
      </c>
      <c r="JL76" t="str">
        <v>62869 - FM-Fire Alarm&amp; Smoke Detectors</v>
      </c>
      <c r="JM76" t="str">
        <v>62871 - FM-Other Facility Expense</v>
      </c>
      <c r="JN76" t="str">
        <v>62872 - FM-Parking Program</v>
      </c>
      <c r="JO76" t="str">
        <v>62873 - FM-Emergency Management System</v>
      </c>
      <c r="JP76" t="str">
        <v>62874 - FM-Electrical</v>
      </c>
      <c r="JQ76" t="str">
        <v>62875 - FM-Plumbing</v>
      </c>
      <c r="JR76" t="str">
        <v>62876 - FM-Elevators</v>
      </c>
      <c r="JS76" t="str">
        <v>62880 - Election Supplies</v>
      </c>
      <c r="JT76" t="str">
        <v>62890 - Voting Machine Supplies</v>
      </c>
      <c r="JU76" t="str">
        <v>62910 - Voting Machine Transportation</v>
      </c>
      <c r="JV76" t="str">
        <v>62920 - Drug &amp; Medical Supplies</v>
      </c>
      <c r="JW76" t="str">
        <v>62930 - Photo Supplies</v>
      </c>
      <c r="JX76" t="str">
        <v>62935 - Two-Way Radios</v>
      </c>
      <c r="JY76" t="str">
        <v>62940 - Laundry &amp; Cleaning Supplies</v>
      </c>
      <c r="JZ76" t="str">
        <v>62950 - Books &amp; Supplements</v>
      </c>
      <c r="KA76" t="str">
        <v>62960 - Training Supplies</v>
      </c>
      <c r="KB76" t="str">
        <v>62970 - Uniforms</v>
      </c>
      <c r="KC76" t="str">
        <v>62975 - Payment Old Cancelled Warrants</v>
      </c>
      <c r="KD76" t="str">
        <v>62980 - Auto Expense - Incidental</v>
      </c>
      <c r="KE76" t="str">
        <v>62990 - Special Allocation - Welfare Dept.</v>
      </c>
      <c r="KF76" t="str">
        <v>62995 - Lease Expenses</v>
      </c>
      <c r="KG76" t="str">
        <v>63101 - GT6112-Substitute Teacher Salaries</v>
      </c>
      <c r="KH76" t="str">
        <v>63102 - GT6119-Teachers and Other Prof</v>
      </c>
      <c r="KI76" t="str">
        <v>63103 - GT6121-Extra Duty Pay /Overtime</v>
      </c>
      <c r="KJ76" t="str">
        <v>63104 - GT6129-Support Salaries</v>
      </c>
      <c r="KK76" t="str">
        <v>63105 - GT6141-Social Security / Medic</v>
      </c>
      <c r="KL76" t="str">
        <v>63106 - GT6142-Group Health and Life I</v>
      </c>
      <c r="KM76" t="str">
        <v>63107 - GT6143-Workers Compensation</v>
      </c>
      <c r="KN76" t="str">
        <v>63108 - GT6145-Unemployment Compensation</v>
      </c>
      <c r="KO76" t="str">
        <v>63109 - GT6146-Teacher Retirement / TR</v>
      </c>
      <c r="KP76" t="str">
        <v>63110 - GT6200-No Description</v>
      </c>
      <c r="KQ76" t="str">
        <v>63111 - GT6211-Legal Services</v>
      </c>
      <c r="KR76" t="str">
        <v>63112 - GT6212-Audit Services</v>
      </c>
      <c r="KS76" t="str">
        <v>63113 - GT6239-Education Service Center</v>
      </c>
      <c r="KT76" t="str">
        <v>63114 - GT6249-Maintenance and Repair</v>
      </c>
      <c r="KU76" t="str">
        <v>63115 - GT6259-Utilities</v>
      </c>
      <c r="KV76" t="str">
        <v>63116 - GT6269-Rentals - Operating Lea</v>
      </c>
      <c r="KW76" t="str">
        <v>63117 - GT6299-No Description</v>
      </c>
      <c r="KX76" t="str">
        <v>63118 - GT6319-Supplies for Maintenanc</v>
      </c>
      <c r="KY76" t="str">
        <v>63119 - GT6321-Textbooks</v>
      </c>
      <c r="KZ76" t="str">
        <v>63120 - GT6329-No Description</v>
      </c>
      <c r="LA76" t="str">
        <v>63121 - GT6339-Testing Materials</v>
      </c>
      <c r="LB76" t="str">
        <v>63122 - GT6399-Supplies and Materials</v>
      </c>
      <c r="LC76" t="str">
        <v>63123 - GT6411-Employee Travel</v>
      </c>
      <c r="LD76" t="str">
        <v>63124 - GT6429-Insurance Cost</v>
      </c>
      <c r="LE76" t="str">
        <v>63125 - GT6494-No Description</v>
      </c>
      <c r="LF76" t="str">
        <v>63126 - GT6499-Fees, Dues and Other Ex</v>
      </c>
      <c r="LG76" t="str">
        <v>67520 - Interest Payment</v>
      </c>
      <c r="LH76" t="str">
        <v>67525 - Premium &amp; Discount Amortization - Debt</v>
      </c>
      <c r="LI76" t="str">
        <v>67530 - Principal Payment</v>
      </c>
      <c r="LJ76" t="str">
        <v>67532 - Debt Issuance Costs</v>
      </c>
      <c r="LK76" t="str">
        <v>67535 - Deferred Debt Issuance Amortization</v>
      </c>
      <c r="LL76" t="str">
        <v>68001 - Property - Budget Only</v>
      </c>
      <c r="LM76" t="str">
        <v>68010 - Engineering &amp; Design ( Other than CMAQ)</v>
      </c>
      <c r="LN76" t="str">
        <v>68011 - Capital Outlay Other</v>
      </c>
      <c r="LO76" t="str">
        <v>68020 - Professional/Consultant Fees</v>
      </c>
      <c r="LP76" t="str">
        <v>68050 - Administrative Costs- Property</v>
      </c>
      <c r="LQ76" t="str">
        <v>68110 - Land - DO NOT USE</v>
      </c>
      <c r="LR76" t="str">
        <v>68111 - Land-NEW</v>
      </c>
      <c r="LS76" t="str">
        <v>68115 - Land Improvements</v>
      </c>
      <c r="LT76" t="str">
        <v>68116 - Land Improvements-NEW</v>
      </c>
      <c r="LU76" t="str">
        <v>68120 - Buildings</v>
      </c>
      <c r="LV76" t="str">
        <v>68121 - Building Reno - 20 year</v>
      </c>
      <c r="LW76" t="str">
        <v>68130 - Building Improvements</v>
      </c>
      <c r="LX76" t="str">
        <v>68131 - Tenant Build Out - Leasehold</v>
      </c>
      <c r="LY76" t="str">
        <v>68132 - Major Elevator Improvements</v>
      </c>
      <c r="LZ76" t="str">
        <v>68136 - Capx Temp Buildings</v>
      </c>
      <c r="MA76" t="str">
        <v>68141 - R-O-W - Land</v>
      </c>
      <c r="MB76" t="str">
        <v>68144 - R-O-W - Appraisers Fees</v>
      </c>
      <c r="MC76" t="str">
        <v>68147 - R-O-W - Title Expense</v>
      </c>
      <c r="MD76" t="str">
        <v>68149 - R-O-W - Sole Expense of State</v>
      </c>
      <c r="ME76" t="str">
        <v>68180 - Property Inspection</v>
      </c>
      <c r="MF76" t="str">
        <v>68185 - Archeological Survey</v>
      </c>
      <c r="MG76" t="str">
        <v>68190 - Architects Fees</v>
      </c>
      <c r="MH76" t="str">
        <v>68210 - Construction in Progress_A08210</v>
      </c>
      <c r="MI76" t="str">
        <v>68293 - Computer Hardware - Non capital outlay</v>
      </c>
      <c r="MJ76" t="str">
        <v>68294 - Computer Software As A Service - Not capitallized</v>
      </c>
      <c r="MK76" t="str">
        <v>68295 - Software Purchase - Non CAP</v>
      </c>
      <c r="ML76" t="str">
        <v>68311 - Roads</v>
      </c>
      <c r="MM76" t="str">
        <v>68312 - Bridges</v>
      </c>
      <c r="MN76" t="str">
        <v>68314 - Quality Control - Roads &amp; Bridge</v>
      </c>
      <c r="MO76" t="str">
        <v>68318 - Capital exp-cities</v>
      </c>
      <c r="MP76" t="str">
        <v>68319 - Capital - Contra (Reimbursement from Cities</v>
      </c>
      <c r="MQ76" t="str">
        <v>68330 - Curb, Gutter, &amp; Drainage</v>
      </c>
      <c r="MR76" t="str">
        <v>68399 - Capital-contra-cities</v>
      </c>
      <c r="MS76" t="str">
        <v>68410 - Furniture &amp; Equipment</v>
      </c>
      <c r="MT76" t="str">
        <v>68414 - Office Equipment</v>
      </c>
      <c r="MU76" t="str">
        <v>68415 - Equipment, Fixed Assets</v>
      </c>
      <c r="MV76" t="str">
        <v>68416 - Medical Equipment</v>
      </c>
      <c r="MW76" t="str">
        <v>68417 - Telephone Equipment</v>
      </c>
      <c r="MX76" t="str">
        <v>68418 - General Equipment</v>
      </c>
      <c r="MY76" t="str">
        <v>68419 - Laundry Equipment</v>
      </c>
      <c r="MZ76" t="str">
        <v>68520 - Telecommunication Equipment</v>
      </c>
      <c r="NA76" t="str">
        <v>68530 - Law Library Books (Complete Se</v>
      </c>
      <c r="NB76" t="str">
        <v>68610 - Special Equipment Maintenance</v>
      </c>
      <c r="NC76" t="str">
        <v>68615 - Road Construction Equipment</v>
      </c>
      <c r="ND76" t="str">
        <v>68616 - Laboratory Equipment</v>
      </c>
      <c r="NE76" t="str">
        <v>68620 - Vehicles</v>
      </c>
      <c r="NF76" t="str">
        <v>68621 - Electric Vehicles</v>
      </c>
      <c r="NG76" t="str">
        <v>68625 - Trucks</v>
      </c>
      <c r="NH76" t="str">
        <v>68630 - Computer Hardware</v>
      </c>
      <c r="NI76" t="str">
        <v>68639 - Software - Other Exp</v>
      </c>
      <c r="NJ76" t="str">
        <v>68640 - Computer Software over $10000</v>
      </c>
      <c r="NK76" t="str">
        <v>68641 - Software Dev, Imp, Cons Fees</v>
      </c>
      <c r="NL76" t="str">
        <v>68642 - Leases NonCapitalized F196 only</v>
      </c>
      <c r="NM76" t="str">
        <v>68643 - Capital Leases</v>
      </c>
      <c r="NN76" t="str">
        <v>68708 - Property - Traffic Signs</v>
      </c>
      <c r="NO76" t="str">
        <v>68713 - Property - Kitchen Equipment</v>
      </c>
      <c r="NP76" t="str">
        <v>68801 - Flooring Updates</v>
      </c>
      <c r="NQ76" t="str">
        <v>68803 - FM-Electrical</v>
      </c>
      <c r="NR76" t="str">
        <v>68806 - FM-Energy Management system</v>
      </c>
      <c r="NS76" t="str">
        <v>68809 - FM-Environmental Remediation</v>
      </c>
      <c r="NT76" t="str">
        <v>68812 - FM-Fire Alarm&amp; Smoke Detectors</v>
      </c>
      <c r="NU76" t="str">
        <v>68815 - FM-HVAC Repair</v>
      </c>
      <c r="NV76" t="str">
        <v>68818 - FM-Minor building alterations</v>
      </c>
      <c r="NW76" t="str">
        <v>68821 - FM-Painting</v>
      </c>
      <c r="NX76" t="str">
        <v>68824 - FM-Parking Program</v>
      </c>
      <c r="NY76" t="str">
        <v>68827 - FM_Plumbing</v>
      </c>
      <c r="NZ76" t="str">
        <v>68830 - FM-Roofing</v>
      </c>
      <c r="OA76" t="str">
        <v>68833 - Telcom</v>
      </c>
      <c r="OB76" t="str">
        <v>68836 - FM-Waterproofing</v>
      </c>
      <c r="OC76" t="str">
        <v>68839 - FM-Windows</v>
      </c>
      <c r="OD76" t="str">
        <v>68842 - FM-Landscaping</v>
      </c>
      <c r="OE76" t="str">
        <v>68845 - FM-ADA Improvements</v>
      </c>
      <c r="OF76" t="str">
        <v>68851 - FM-Lighting</v>
      </c>
      <c r="OG76" t="str">
        <v>68871 - FM-Other Facility Expense</v>
      </c>
      <c r="OH76" t="str">
        <v>68950 - Depreciation</v>
      </c>
      <c r="OI76" t="str">
        <v xml:space="preserve">68951 - Amortization </v>
      </c>
      <c r="OJ76" t="str">
        <v>68955 - Depreciation Adjustment - FA</v>
      </c>
      <c r="OK76" t="str">
        <v>68960 - Gain/Loss - NBV - FA</v>
      </c>
      <c r="OL76" t="str">
        <v>68961 - Cost of Removal Gain/Loss</v>
      </c>
      <c r="OM76" t="str">
        <v>69305 - Retiree-Health</v>
      </c>
      <c r="ON76" t="str">
        <v>69310 - W. Comp. Admin. Fee Expenses</v>
      </c>
      <c r="OO76" t="str">
        <v>69315 - Prescriptions</v>
      </c>
      <c r="OP76" t="str">
        <v>69320 - Administrative Fees-INS TRUST</v>
      </c>
      <c r="OQ76" t="str">
        <v>69325 - Trust - Section 125 Flex Claims</v>
      </c>
      <c r="OR76" t="str">
        <v>69330 - Trust - Optumhealth Bank</v>
      </c>
      <c r="OS76" t="str">
        <v>69335 - Trust - Miscellaneous Expenses</v>
      </c>
      <c r="OT76" t="str">
        <v>69340 - North Texas Alliance</v>
      </c>
      <c r="OU76" t="str">
        <v>69345 - Trust - Texas Health Choice</v>
      </c>
      <c r="OV76" t="str">
        <v>69350 - Trust - Safeguard Dental</v>
      </c>
      <c r="OW76" t="str">
        <v>69355 - Trust-Mental Health Network services</v>
      </c>
      <c r="OX76" t="str">
        <v>69360 - Trust - Refunds Medical Payments</v>
      </c>
      <c r="OY76" t="str">
        <v>69365 - Affordalbe Care ACT</v>
      </c>
      <c r="OZ76" t="str">
        <v>69370 - Special &amp; Trust Disbursements</v>
      </c>
      <c r="PA76" t="str">
        <v>69375 - ISF-Workers Comp Expenses</v>
      </c>
    </row>
    <row r="77" spans="1:417" x14ac:dyDescent="0.25">
      <c r="A77" t="str" cm="1">
        <f t="array" ref="A77:PA77">TRANSPOSE(_xlfn._xlws.SORT(_xlfn._xlws.FILTER(TableAccount[Account List],ISNUMBER(SEARCH(Travel!Z78,TableAccount[Account List])))))</f>
        <v>61010 - Salaries - Official</v>
      </c>
      <c r="B77" t="str">
        <v>61011 - District Court Judges(Tex. Govt. Code Sec. 659.012(a)(1))</v>
      </c>
      <c r="C77" t="str">
        <v>61012 - Court of Appeals Justices(Tex. Govt. Code Sec. 659.012(a)(2))</v>
      </c>
      <c r="D77" t="str">
        <v>61013 - Supreme Court Justices &amp; Court of Criminal Appeals Judges(Tex. Govt. Code Sec. 659.012(a)(3))</v>
      </c>
      <c r="E77" t="str">
        <v>61014 - County Court at Law Judges (Tex. Govt. Code Sec. 25.0005)</v>
      </c>
      <c r="F77" t="str">
        <v>61015 - Probate Court Judges(Tex. Govt. Code Sec. 25.0023)</v>
      </c>
      <c r="G77" t="str">
        <v>61016 - Appointed Directors</v>
      </c>
      <c r="H77" t="str">
        <v>61020 - Salaries - Assistant</v>
      </c>
      <c r="I77" t="str">
        <v>61025 - Supplemental Pay</v>
      </c>
      <c r="J77" t="str">
        <v>61030 - Salaries - Court Coordinators</v>
      </c>
      <c r="K77" t="str">
        <v>61040 - Salaries - Court Reporters</v>
      </c>
      <c r="L77" t="str">
        <v>61050 - Salaries - Overtime</v>
      </c>
      <c r="M77" t="str">
        <v>61060 - Salaries - Extra Help</v>
      </c>
      <c r="N77" t="str">
        <v>61061 - Salaries - Part-time Regular</v>
      </c>
      <c r="O77" t="str">
        <v>61062 - Salaries - Part-time Temporary</v>
      </c>
      <c r="P77" t="str">
        <v>61070 - Automobile Allowance</v>
      </c>
      <c r="Q77" t="str">
        <v>61080 - Mileage Reimbursement</v>
      </c>
      <c r="R77" t="str">
        <v>61090 - Salary Lag Account</v>
      </c>
      <c r="S77" t="str">
        <v>61110 - Social Security</v>
      </c>
      <c r="T77" t="str">
        <v>61111 - FICA_A01111</v>
      </c>
      <c r="U77" t="str">
        <v>61112 - Medicare_A01112</v>
      </c>
      <c r="V77" t="str">
        <v>61113 - PARS</v>
      </c>
      <c r="W77" t="str">
        <v>61120 - Sick Leave Payoff</v>
      </c>
      <c r="X77" t="str">
        <v>61140 - Insurance -Employer</v>
      </c>
      <c r="Y77" t="str">
        <v>61150 - Fringe Benefits Retirement-Employer</v>
      </c>
      <c r="Z77" t="str">
        <v>61160 - Unemployment Insurance</v>
      </c>
      <c r="AA77" t="str">
        <v>61190 - Workers Compensation- County</v>
      </c>
      <c r="AB77" t="str">
        <v>62001 - Operating - Budget Only</v>
      </c>
      <c r="AC77" t="str">
        <v>62010 - Advertising</v>
      </c>
      <c r="AD77" t="str">
        <v>62011 - Classified Advertising</v>
      </c>
      <c r="AE77" t="str">
        <v>62012 - Advertisement for Bids</v>
      </c>
      <c r="AF77" t="str">
        <v>62013 - Legal Notices</v>
      </c>
      <c r="AG77" t="str">
        <v>62014 - Other</v>
      </c>
      <c r="AH77" t="str">
        <v>62015 - Forfeiture Disbursements</v>
      </c>
      <c r="AI77" t="str">
        <v>62021 - Truck  Rental</v>
      </c>
      <c r="AJ77" t="str">
        <v>62022 - Equipment Rental</v>
      </c>
      <c r="AK77" t="str">
        <v>62023 - Building Rental</v>
      </c>
      <c r="AL77" t="str">
        <v>62024 - Other  Rental</v>
      </c>
      <c r="AM77" t="str">
        <v>62025 - Voting Machine Rental</v>
      </c>
      <c r="AN77" t="str">
        <v>62026 - Business Travel</v>
      </c>
      <c r="AO77" t="str">
        <v>62027 - Conference Travel</v>
      </c>
      <c r="AP77" t="str">
        <v>62028 - Legislative Travel</v>
      </c>
      <c r="AQ77" t="str">
        <v>62029 - Recruiting Travel</v>
      </c>
      <c r="AR77" t="str">
        <v>62030 - Administrative Expense</v>
      </c>
      <c r="AS77" t="str">
        <v>62031 - Administrative Expense Contra</v>
      </c>
      <c r="AT77" t="str">
        <v>62035 - Late Fees/Finance Charges</v>
      </c>
      <c r="AU77" t="str">
        <v>62036 - Day Treatment Program</v>
      </c>
      <c r="AV77" t="str">
        <v>62037 - Electronic Monitoring</v>
      </c>
      <c r="AW77" t="str">
        <v>62038 - Juvenile Groceries</v>
      </c>
      <c r="AX77" t="str">
        <v>62039 - Emergency Foster Care</v>
      </c>
      <c r="AY77" t="str">
        <v>62040 - Emergency Food Assistance</v>
      </c>
      <c r="AZ77" t="str">
        <v>62041 - Emergency Medical Assistance</v>
      </c>
      <c r="BA77" t="str">
        <v>62042 - School/Recreation Expense</v>
      </c>
      <c r="BB77" t="str">
        <v>62043 - Residential Placement</v>
      </c>
      <c r="BC77" t="str">
        <v>62044 - Medical Expenses</v>
      </c>
      <c r="BD77" t="str">
        <v>62050 - Conference/Staff Development Expense</v>
      </c>
      <c r="BE77" t="str">
        <v>62080 - Dues &amp; Subscriptions</v>
      </c>
      <c r="BF77" t="str">
        <v>62081 - Organizational Dues</v>
      </c>
      <c r="BG77" t="str">
        <v>62082 - Subscriptions</v>
      </c>
      <c r="BH77" t="str">
        <v>62083 - Refunds</v>
      </c>
      <c r="BI77" t="str">
        <v>62084 - Reporting Vital Statistics</v>
      </c>
      <c r="BJ77" t="str">
        <v>62090 - Property Less than $5000</v>
      </c>
      <c r="BK77" t="str">
        <v>62093 - Computer Hardware less than $5000</v>
      </c>
      <c r="BL77" t="str">
        <v>62094 - Software as a service</v>
      </c>
      <c r="BM77" t="str">
        <v>62095 - Computer Software</v>
      </c>
      <c r="BN77" t="str">
        <v>62097 - Radios less than $5000 (8/30/01)</v>
      </c>
      <c r="BO77" t="str">
        <v>62098 - Weapons - Guns, Rifles</v>
      </c>
      <c r="BP77" t="str">
        <v>62125 - Questioned Cost Reimbursement</v>
      </c>
      <c r="BQ77" t="str">
        <v>62136 - Court Appointed Interpreter</v>
      </c>
      <c r="BR77" t="str">
        <v>62140 - Transportation Assistance</v>
      </c>
      <c r="BS77" t="str">
        <v>62150 - License &amp; Permit Fees</v>
      </c>
      <c r="BT77" t="str">
        <v>62151 - Rental Assistance- Emergency</v>
      </c>
      <c r="BU77" t="str">
        <v>62152 - Rental Assistance - Long Term</v>
      </c>
      <c r="BV77" t="str">
        <v>62153 - Rental Assistance - Client ERAP</v>
      </c>
      <c r="BW77" t="str">
        <v>62154 - Furnishings Assistance</v>
      </c>
      <c r="BX77" t="str">
        <v>62155 - Juror Housing &amp; Meals</v>
      </c>
      <c r="BY77" t="str">
        <v>62156 - Notary /Bonds Fees</v>
      </c>
      <c r="BZ77" t="str">
        <v>62157 - Rental Assistance - Portability Vouchers</v>
      </c>
      <c r="CA77" t="str">
        <v>62160 - Office Supplies</v>
      </c>
      <c r="CB77" t="str">
        <v>62170 - Postage</v>
      </c>
      <c r="CC77" t="str">
        <v>62175 - Printing / Imaging Expense</v>
      </c>
      <c r="CD77" t="str">
        <v>62179 - Water/Sewer/Garbage</v>
      </c>
      <c r="CE77" t="str">
        <v>62180 - Emergency Assistance</v>
      </c>
      <c r="CF77" t="str">
        <v>62181 - Utilities Assistance - Elderly</v>
      </c>
      <c r="CG77" t="str">
        <v>62182 - Utilities Assistance - Emergency</v>
      </c>
      <c r="CH77" t="str">
        <v>62183 - Utilities Assistance - Co Payment</v>
      </c>
      <c r="CI77" t="str">
        <v>62184 - Utilities Assistance - Mortgage</v>
      </c>
      <c r="CJ77" t="str">
        <v>62185 - Utitlities Assitance - ERAP Client</v>
      </c>
      <c r="CK77" t="str">
        <v>62186 - Utilities Assistance</v>
      </c>
      <c r="CL77" t="str">
        <v>62187 - Utilities</v>
      </c>
      <c r="CM77" t="str">
        <v>62188 - Print Shop Expenses</v>
      </c>
      <c r="CN77" t="str">
        <v>62189 - Publications</v>
      </c>
      <c r="CO77" t="str">
        <v>62190 - Testing Expense</v>
      </c>
      <c r="CP77" t="str">
        <v>62191 - Mortgage Assistance</v>
      </c>
      <c r="CQ77" t="str">
        <v>62192 - Transportation Assistance</v>
      </c>
      <c r="CR77" t="str">
        <v>62195 - Other Miscellaneous</v>
      </c>
      <c r="CS77" t="str">
        <v>62200 - Engineering</v>
      </c>
      <c r="CT77" t="str">
        <v>62210 - Shipping &amp; Handing (Freight)</v>
      </c>
      <c r="CU77" t="str">
        <v>62211 - Telephones</v>
      </c>
      <c r="CV77" t="str">
        <v>62212 - Cellular Phones</v>
      </c>
      <c r="CW77" t="str">
        <v>62213 - Pagers</v>
      </c>
      <c r="CX77" t="str">
        <v>62214 - Internet Access</v>
      </c>
      <c r="CY77" t="str">
        <v>62215 - Telecom maintenance and repair</v>
      </c>
      <c r="CZ77" t="str">
        <v>62216 - Telecom contracts</v>
      </c>
      <c r="DA77" t="str">
        <v>62217 - Telecommunications</v>
      </c>
      <c r="DB77" t="str">
        <v>62218 - Telephone Reimbursement</v>
      </c>
      <c r="DC77" t="str">
        <v>62219 - Long Distance</v>
      </c>
      <c r="DD77" t="str">
        <v>62221 - Financial &amp; Audit</v>
      </c>
      <c r="DE77" t="str">
        <v>62222 - Sign Painting &amp; Lettering</v>
      </c>
      <c r="DF77" t="str">
        <v>62223 - Medical Services</v>
      </c>
      <c r="DG77" t="str">
        <v>62225 - Other Professional Fees</v>
      </c>
      <c r="DH77" t="str">
        <v>62226 - Professional Fees - Sub-Recipients</v>
      </c>
      <c r="DI77" t="str">
        <v>62227 - Collection Fees - Linebarger</v>
      </c>
      <c r="DJ77" t="str">
        <v>62228 - Judical Region - Local Issue</v>
      </c>
      <c r="DK77" t="str">
        <v>62229 - Contra - Reimbursement from Ci</v>
      </c>
      <c r="DL77" t="str">
        <v>62235 - DDA - Spendable Balance</v>
      </c>
      <c r="DM77" t="str">
        <v>62240 - Incentives- Participants</v>
      </c>
      <c r="DN77" t="str">
        <v>62250 - Incentives- Grants</v>
      </c>
      <c r="DO77" t="str">
        <v>62254 - Lumber</v>
      </c>
      <c r="DP77" t="str">
        <v>62255 - Steel &amp; Iron</v>
      </c>
      <c r="DQ77" t="str">
        <v>62256 - Concrete Pipes</v>
      </c>
      <c r="DR77" t="str">
        <v>62257 - Sand</v>
      </c>
      <c r="DS77" t="str">
        <v>62258 - Chat</v>
      </c>
      <c r="DT77" t="str">
        <v>62259 - Liquid Asphalt</v>
      </c>
      <c r="DU77" t="str">
        <v>62260 - Asphalt Plant Mix</v>
      </c>
      <c r="DV77" t="str">
        <v>62261 - Cement Slurry</v>
      </c>
      <c r="DW77" t="str">
        <v>62262 - Road Gravel</v>
      </c>
      <c r="DX77" t="str">
        <v>62263 - Hazardous Waste Disposal</v>
      </c>
      <c r="DY77" t="str">
        <v>62264 - Waste Disposal</v>
      </c>
      <c r="DZ77" t="str">
        <v>62265 - Trash / Litter Removal</v>
      </c>
      <c r="EA77" t="str">
        <v>62266 - Cement Sacrete</v>
      </c>
      <c r="EB77" t="str">
        <v>62267 - Signage</v>
      </c>
      <c r="EC77" t="str">
        <v>62268 - Surety Bonds</v>
      </c>
      <c r="ED77" t="str">
        <v>62269 - Death/Burial Expense</v>
      </c>
      <c r="EE77" t="str">
        <v>62270 - Line Stabilizer</v>
      </c>
      <c r="EF77" t="str">
        <v>62271 - Delivery Service</v>
      </c>
      <c r="EG77" t="str">
        <v>62275 - Usage Equipment</v>
      </c>
      <c r="EH77" t="str">
        <v>62280 - Usage Materials/Burdened</v>
      </c>
      <c r="EI77" t="str">
        <v>62285 - Fuel</v>
      </c>
      <c r="EJ77" t="str">
        <v>62310 - Petit Jury</v>
      </c>
      <c r="EK77" t="str">
        <v>62320 - Grand Jury</v>
      </c>
      <c r="EL77" t="str">
        <v>62330 - Visiting Judges</v>
      </c>
      <c r="EM77" t="str">
        <v>62340 - Visiting Court Reporters</v>
      </c>
      <c r="EN77" t="str">
        <v>62350 - Election Workers</v>
      </c>
      <c r="EO77" t="str">
        <v>62351 - DCCCD  Fitness Center</v>
      </c>
      <c r="EP77" t="str">
        <v>62352 - Room &amp; Board</v>
      </c>
      <c r="EQ77" t="str">
        <v>62353 - Cable Television</v>
      </c>
      <c r="ER77" t="str">
        <v>62354 - Relocation Expense</v>
      </c>
      <c r="ES77" t="str">
        <v>62355 - Miscellaneous Reimbursables</v>
      </c>
      <c r="ET77" t="str">
        <v>62356 - Maintenance Contracts</v>
      </c>
      <c r="EU77" t="str">
        <v>62357 - CPS Contracts</v>
      </c>
      <c r="EV77" t="str">
        <v>62358 - General Liability</v>
      </c>
      <c r="EW77" t="str">
        <v>62359 - Property Insurance</v>
      </c>
      <c r="EX77" t="str">
        <v>62360 - Insurance</v>
      </c>
      <c r="EY77" t="str">
        <v>62361 - Data Processing Contract</v>
      </c>
      <c r="EZ77" t="str">
        <v>62362 - Workers Comp (Courtesy Patrol)</v>
      </c>
      <c r="FA77" t="str">
        <v>62363 - Fire Fighting</v>
      </c>
      <c r="FB77" t="str">
        <v>62364 - Claims Against County</v>
      </c>
      <c r="FC77" t="str">
        <v>62365 - Janitorial Service -Contractual</v>
      </c>
      <c r="FD77" t="str">
        <v>62366 - Records Management Contracts</v>
      </c>
      <c r="FE77" t="str">
        <v>62367 - Other Contractual Services</v>
      </c>
      <c r="FF77" t="str">
        <v>62368 - Water Improvements - CDBG</v>
      </c>
      <c r="FG77" t="str">
        <v>62369 - Streets/Sidewalks - CDBG</v>
      </c>
      <c r="FH77" t="str">
        <v>62370 - Housing Reconstruction - CDBG</v>
      </c>
      <c r="FI77" t="str">
        <v>62371 - Transfer to State</v>
      </c>
      <c r="FJ77" t="str">
        <v>62372 - Indirect Costs</v>
      </c>
      <c r="FK77" t="str">
        <v>62373 - EMS Service</v>
      </c>
      <c r="FL77" t="str">
        <v>62374 - Mental Health State Contracts</v>
      </c>
      <c r="FM77" t="str">
        <v>62375 - Blight Removal/Demolition - CDBG</v>
      </c>
      <c r="FN77" t="str">
        <v>62376 - Housing Construction - CDBG</v>
      </c>
      <c r="FO77" t="str">
        <v>62377 - Building Improvements - CDBG</v>
      </c>
      <c r="FP77" t="str">
        <v>62378 - Sewer Improvements - CDBG</v>
      </c>
      <c r="FQ77" t="str">
        <v>62379 - Code Adminisstrator - CDBF</v>
      </c>
      <c r="FR77" t="str">
        <v>62405 - Tuition Reimbursement</v>
      </c>
      <c r="FS77" t="str">
        <v>62410 - Substitute Court Reporters</v>
      </c>
      <c r="FT77" t="str">
        <v>62430 - Consulting Fees</v>
      </c>
      <c r="FU77" t="str">
        <v>62440 - Classroom Training</v>
      </c>
      <c r="FV77" t="str">
        <v>62460 - Training Fees</v>
      </c>
      <c r="FW77" t="str">
        <v>62462 - Registration Fees - Training</v>
      </c>
      <c r="FX77" t="str">
        <v>62465 - Court Appointed Masters/Refere</v>
      </c>
      <c r="FY77" t="str">
        <v>62470 - Court Appted Atty - Other allowable Exp District Court</v>
      </c>
      <c r="FZ77" t="str">
        <v>62471 - Court Appted Atty - Other allowable Exp County Court</v>
      </c>
      <c r="GA77" t="str">
        <v>62472 - Court Appted Atty - Other allowable Exp Appeals</v>
      </c>
      <c r="GB77" t="str">
        <v>62473 - Court Appted Atty - Misdemeanor</v>
      </c>
      <c r="GC77" t="str">
        <v>62474 - Court Appted Atty - County Court Appeal</v>
      </c>
      <c r="GD77" t="str">
        <v>62475 - Court Appted Atty - Felony</v>
      </c>
      <c r="GE77" t="str">
        <v>62476 - Court Appted Atty - Captial Murder</v>
      </c>
      <c r="GF77" t="str">
        <v>62477 - Court Appted Atty - Writs</v>
      </c>
      <c r="GG77" t="str">
        <v>62478 - Court Appted Atty - Investigator</v>
      </c>
      <c r="GH77" t="str">
        <v>62479 - Court Appted Atty -Child Welfare</v>
      </c>
      <c r="GI77" t="str">
        <v>62480 - Court Appted Atty - Delinquency</v>
      </c>
      <c r="GJ77" t="str">
        <v>62481 - Court Appointed Atty. -   Death Penalty</v>
      </c>
      <c r="GK77" t="str">
        <v>62482 - Court Appted Atty - No Charges</v>
      </c>
      <c r="GL77" t="str">
        <v>62483 - Court Appted Atty - District Court Appeal</v>
      </c>
      <c r="GM77" t="str">
        <v>62484 - Courty Appted Atty - Other allowable Exp Capital</v>
      </c>
      <c r="GN77" t="str">
        <v>62485 - Ct. Appt. Ad-Iitem Full Guardianship</v>
      </c>
      <c r="GO77" t="str">
        <v>62486 - Court Appointed Advocates</v>
      </c>
      <c r="GP77" t="str">
        <v>62488 - Trial Expense Other Court Costs</v>
      </c>
      <c r="GQ77" t="str">
        <v>62491 - Transcripts of Proceedings</v>
      </c>
      <c r="GR77" t="str">
        <v>62492 - Mediators</v>
      </c>
      <c r="GS77" t="str">
        <v>62493 - Witness Fees</v>
      </c>
      <c r="GT77" t="str">
        <v>62494 - Expenses -Visiting Judges &amp; CT Reporters</v>
      </c>
      <c r="GU77" t="str">
        <v>62495 - Attorney Pro Tem</v>
      </c>
      <c r="GV77" t="str">
        <v>62496 - Appraisal District Share</v>
      </c>
      <c r="GW77" t="str">
        <v>62497 - Expert Testimony - Non PSYCH</v>
      </c>
      <c r="GX77" t="str">
        <v>62498 - Expert Testimony - Psych</v>
      </c>
      <c r="GY77" t="str">
        <v>62499 - Expert Testimony - Non Psych Capital</v>
      </c>
      <c r="GZ77" t="str">
        <v>62500 - Expert Testimony - PD</v>
      </c>
      <c r="HA77" t="str">
        <v>62501 - Expert Testimony - Psych Capital</v>
      </c>
      <c r="HB77" t="str">
        <v>62502 - Capital Public Defender Expert Witness</v>
      </c>
      <c r="HC77" t="str">
        <v>62505 - Investigator - Capital</v>
      </c>
      <c r="HD77" t="str">
        <v>62510 - Ammunition/Explosives</v>
      </c>
      <c r="HE77" t="str">
        <v>62520 - Crime Scene Supplies</v>
      </c>
      <c r="HF77" t="str">
        <v>62530 - Law Enforcement Badges</v>
      </c>
      <c r="HG77" t="str">
        <v>62535 - Bulletproof Vests</v>
      </c>
      <c r="HH77" t="str">
        <v>62540 - Groceries</v>
      </c>
      <c r="HI77" t="str">
        <v>62543 - Vehicles Insurance</v>
      </c>
      <c r="HJ77" t="str">
        <v>62544 - Other</v>
      </c>
      <c r="HK77" t="str">
        <v>62545 - Household Utensils</v>
      </c>
      <c r="HL77" t="str">
        <v>62550 - Kitchen Supplies</v>
      </c>
      <c r="HM77" t="str">
        <v>62555 - Detention Supplies</v>
      </c>
      <c r="HN77" t="str">
        <v>62556 - Personal Care Toiletries</v>
      </c>
      <c r="HO77" t="str">
        <v>62560 - Land-Open Spaces and PW</v>
      </c>
      <c r="HP77" t="str">
        <v>62565 - Citi Lead Projects - Public Wks</v>
      </c>
      <c r="HQ77" t="str">
        <v>62567 - Professional Services</v>
      </c>
      <c r="HR77" t="str">
        <v>62568 - R O W</v>
      </c>
      <c r="HS77" t="str">
        <v>62569 - Land Improvment- Highways and Streets</v>
      </c>
      <c r="HT77" t="str">
        <v>62570 - Construction</v>
      </c>
      <c r="HU77" t="str">
        <v>62571 - Special Commissioners</v>
      </c>
      <c r="HV77" t="str">
        <v>62575 - Clothing  &amp;  Bedding</v>
      </c>
      <c r="HW77" t="str">
        <v>62580 - Reserve Deputy Bond</v>
      </c>
      <c r="HX77" t="str">
        <v>62585 - Informant Fees</v>
      </c>
      <c r="HY77" t="str">
        <v>62590 - County Auto Maintenance</v>
      </c>
      <c r="HZ77" t="str">
        <v>62595 - Vehicle Emissions Repairs</v>
      </c>
      <c r="IA77" t="str">
        <v>62610 - Auto Parts &amp; Supplies</v>
      </c>
      <c r="IB77" t="str">
        <v>62620 - Towing / Road Service</v>
      </c>
      <c r="IC77" t="str">
        <v>62630 - Radio Parts &amp; Supplies</v>
      </c>
      <c r="ID77" t="str">
        <v>62635 - Materials and Supplies</v>
      </c>
      <c r="IE77" t="str">
        <v>62640 - Maintenance/Labor on Building/Office Equipment</v>
      </c>
      <c r="IF77" t="str">
        <v>62650 - Special Equipment Maintenance</v>
      </c>
      <c r="IG77" t="str">
        <v>62660 - Computer Maintenance (Non Contractual)</v>
      </c>
      <c r="IH77" t="str">
        <v>62670 - Maintenance</v>
      </c>
      <c r="II77" t="str">
        <v>62680 - Building Material</v>
      </c>
      <c r="IJ77" t="str">
        <v>62690 - Hardware &amp; Electrical Supplies</v>
      </c>
      <c r="IK77" t="str">
        <v>62710 - Plumbing Supplies</v>
      </c>
      <c r="IL77" t="str">
        <v>62720 - Janitorial Supplies</v>
      </c>
      <c r="IM77" t="str">
        <v>62730 - Small Tools</v>
      </c>
      <c r="IN77" t="str">
        <v>62740 - Painting Supplies</v>
      </c>
      <c r="IO77" t="str">
        <v>62750 - Welding Supplies</v>
      </c>
      <c r="IP77" t="str">
        <v>62760 - Ground Maintenance</v>
      </c>
      <c r="IQ77" t="str">
        <v>62770 - Extermination/Fumigation</v>
      </c>
      <c r="IR77" t="str">
        <v>62810 - Groceries-Other</v>
      </c>
      <c r="IS77" t="str">
        <v>62815 - Jury Room Supplies</v>
      </c>
      <c r="IT77" t="str">
        <v>62818 - FM-Minor Building Alterations</v>
      </c>
      <c r="IU77" t="str">
        <v>62820 - Agricultural Supplies</v>
      </c>
      <c r="IV77" t="str">
        <v>62825 - Animal &amp; Livestock Feed &amp; Supplies</v>
      </c>
      <c r="IW77" t="str">
        <v>62830 - Animal Disposal</v>
      </c>
      <c r="IX77" t="str">
        <v>62835 - Autopsy Supplies</v>
      </c>
      <c r="IY77" t="str">
        <v>62840 - Laboratory Supplies</v>
      </c>
      <c r="IZ77" t="str">
        <v>62845 - Chemicals</v>
      </c>
      <c r="JA77" t="str">
        <v>62846 - Cylinder Gases</v>
      </c>
      <c r="JB77" t="str">
        <v>62847 - Drafting /Survey Supplies</v>
      </c>
      <c r="JC77" t="str">
        <v>62860 - FM-ADA Improvements</v>
      </c>
      <c r="JD77" t="str">
        <v>62861 - FM-Flooring updates</v>
      </c>
      <c r="JE77" t="str">
        <v>62862 - FM-Environmental Remediation</v>
      </c>
      <c r="JF77" t="str">
        <v>62863 - FM-HVAC Repair</v>
      </c>
      <c r="JG77" t="str">
        <v>62864 - FM-Minor Building Alterations</v>
      </c>
      <c r="JH77" t="str">
        <v>62865 - FM-Landscaping</v>
      </c>
      <c r="JI77" t="str">
        <v>62866 - FM-ADA Improvements</v>
      </c>
      <c r="JJ77" t="str">
        <v>62867 - FM-Lighting</v>
      </c>
      <c r="JK77" t="str">
        <v>62868 - FM-Other Facility Expense</v>
      </c>
      <c r="JL77" t="str">
        <v>62869 - FM-Fire Alarm&amp; Smoke Detectors</v>
      </c>
      <c r="JM77" t="str">
        <v>62871 - FM-Other Facility Expense</v>
      </c>
      <c r="JN77" t="str">
        <v>62872 - FM-Parking Program</v>
      </c>
      <c r="JO77" t="str">
        <v>62873 - FM-Emergency Management System</v>
      </c>
      <c r="JP77" t="str">
        <v>62874 - FM-Electrical</v>
      </c>
      <c r="JQ77" t="str">
        <v>62875 - FM-Plumbing</v>
      </c>
      <c r="JR77" t="str">
        <v>62876 - FM-Elevators</v>
      </c>
      <c r="JS77" t="str">
        <v>62880 - Election Supplies</v>
      </c>
      <c r="JT77" t="str">
        <v>62890 - Voting Machine Supplies</v>
      </c>
      <c r="JU77" t="str">
        <v>62910 - Voting Machine Transportation</v>
      </c>
      <c r="JV77" t="str">
        <v>62920 - Drug &amp; Medical Supplies</v>
      </c>
      <c r="JW77" t="str">
        <v>62930 - Photo Supplies</v>
      </c>
      <c r="JX77" t="str">
        <v>62935 - Two-Way Radios</v>
      </c>
      <c r="JY77" t="str">
        <v>62940 - Laundry &amp; Cleaning Supplies</v>
      </c>
      <c r="JZ77" t="str">
        <v>62950 - Books &amp; Supplements</v>
      </c>
      <c r="KA77" t="str">
        <v>62960 - Training Supplies</v>
      </c>
      <c r="KB77" t="str">
        <v>62970 - Uniforms</v>
      </c>
      <c r="KC77" t="str">
        <v>62975 - Payment Old Cancelled Warrants</v>
      </c>
      <c r="KD77" t="str">
        <v>62980 - Auto Expense - Incidental</v>
      </c>
      <c r="KE77" t="str">
        <v>62990 - Special Allocation - Welfare Dept.</v>
      </c>
      <c r="KF77" t="str">
        <v>62995 - Lease Expenses</v>
      </c>
      <c r="KG77" t="str">
        <v>63101 - GT6112-Substitute Teacher Salaries</v>
      </c>
      <c r="KH77" t="str">
        <v>63102 - GT6119-Teachers and Other Prof</v>
      </c>
      <c r="KI77" t="str">
        <v>63103 - GT6121-Extra Duty Pay /Overtime</v>
      </c>
      <c r="KJ77" t="str">
        <v>63104 - GT6129-Support Salaries</v>
      </c>
      <c r="KK77" t="str">
        <v>63105 - GT6141-Social Security / Medic</v>
      </c>
      <c r="KL77" t="str">
        <v>63106 - GT6142-Group Health and Life I</v>
      </c>
      <c r="KM77" t="str">
        <v>63107 - GT6143-Workers Compensation</v>
      </c>
      <c r="KN77" t="str">
        <v>63108 - GT6145-Unemployment Compensation</v>
      </c>
      <c r="KO77" t="str">
        <v>63109 - GT6146-Teacher Retirement / TR</v>
      </c>
      <c r="KP77" t="str">
        <v>63110 - GT6200-No Description</v>
      </c>
      <c r="KQ77" t="str">
        <v>63111 - GT6211-Legal Services</v>
      </c>
      <c r="KR77" t="str">
        <v>63112 - GT6212-Audit Services</v>
      </c>
      <c r="KS77" t="str">
        <v>63113 - GT6239-Education Service Center</v>
      </c>
      <c r="KT77" t="str">
        <v>63114 - GT6249-Maintenance and Repair</v>
      </c>
      <c r="KU77" t="str">
        <v>63115 - GT6259-Utilities</v>
      </c>
      <c r="KV77" t="str">
        <v>63116 - GT6269-Rentals - Operating Lea</v>
      </c>
      <c r="KW77" t="str">
        <v>63117 - GT6299-No Description</v>
      </c>
      <c r="KX77" t="str">
        <v>63118 - GT6319-Supplies for Maintenanc</v>
      </c>
      <c r="KY77" t="str">
        <v>63119 - GT6321-Textbooks</v>
      </c>
      <c r="KZ77" t="str">
        <v>63120 - GT6329-No Description</v>
      </c>
      <c r="LA77" t="str">
        <v>63121 - GT6339-Testing Materials</v>
      </c>
      <c r="LB77" t="str">
        <v>63122 - GT6399-Supplies and Materials</v>
      </c>
      <c r="LC77" t="str">
        <v>63123 - GT6411-Employee Travel</v>
      </c>
      <c r="LD77" t="str">
        <v>63124 - GT6429-Insurance Cost</v>
      </c>
      <c r="LE77" t="str">
        <v>63125 - GT6494-No Description</v>
      </c>
      <c r="LF77" t="str">
        <v>63126 - GT6499-Fees, Dues and Other Ex</v>
      </c>
      <c r="LG77" t="str">
        <v>67520 - Interest Payment</v>
      </c>
      <c r="LH77" t="str">
        <v>67525 - Premium &amp; Discount Amortization - Debt</v>
      </c>
      <c r="LI77" t="str">
        <v>67530 - Principal Payment</v>
      </c>
      <c r="LJ77" t="str">
        <v>67532 - Debt Issuance Costs</v>
      </c>
      <c r="LK77" t="str">
        <v>67535 - Deferred Debt Issuance Amortization</v>
      </c>
      <c r="LL77" t="str">
        <v>68001 - Property - Budget Only</v>
      </c>
      <c r="LM77" t="str">
        <v>68010 - Engineering &amp; Design ( Other than CMAQ)</v>
      </c>
      <c r="LN77" t="str">
        <v>68011 - Capital Outlay Other</v>
      </c>
      <c r="LO77" t="str">
        <v>68020 - Professional/Consultant Fees</v>
      </c>
      <c r="LP77" t="str">
        <v>68050 - Administrative Costs- Property</v>
      </c>
      <c r="LQ77" t="str">
        <v>68110 - Land - DO NOT USE</v>
      </c>
      <c r="LR77" t="str">
        <v>68111 - Land-NEW</v>
      </c>
      <c r="LS77" t="str">
        <v>68115 - Land Improvements</v>
      </c>
      <c r="LT77" t="str">
        <v>68116 - Land Improvements-NEW</v>
      </c>
      <c r="LU77" t="str">
        <v>68120 - Buildings</v>
      </c>
      <c r="LV77" t="str">
        <v>68121 - Building Reno - 20 year</v>
      </c>
      <c r="LW77" t="str">
        <v>68130 - Building Improvements</v>
      </c>
      <c r="LX77" t="str">
        <v>68131 - Tenant Build Out - Leasehold</v>
      </c>
      <c r="LY77" t="str">
        <v>68132 - Major Elevator Improvements</v>
      </c>
      <c r="LZ77" t="str">
        <v>68136 - Capx Temp Buildings</v>
      </c>
      <c r="MA77" t="str">
        <v>68141 - R-O-W - Land</v>
      </c>
      <c r="MB77" t="str">
        <v>68144 - R-O-W - Appraisers Fees</v>
      </c>
      <c r="MC77" t="str">
        <v>68147 - R-O-W - Title Expense</v>
      </c>
      <c r="MD77" t="str">
        <v>68149 - R-O-W - Sole Expense of State</v>
      </c>
      <c r="ME77" t="str">
        <v>68180 - Property Inspection</v>
      </c>
      <c r="MF77" t="str">
        <v>68185 - Archeological Survey</v>
      </c>
      <c r="MG77" t="str">
        <v>68190 - Architects Fees</v>
      </c>
      <c r="MH77" t="str">
        <v>68210 - Construction in Progress_A08210</v>
      </c>
      <c r="MI77" t="str">
        <v>68293 - Computer Hardware - Non capital outlay</v>
      </c>
      <c r="MJ77" t="str">
        <v>68294 - Computer Software As A Service - Not capitallized</v>
      </c>
      <c r="MK77" t="str">
        <v>68295 - Software Purchase - Non CAP</v>
      </c>
      <c r="ML77" t="str">
        <v>68311 - Roads</v>
      </c>
      <c r="MM77" t="str">
        <v>68312 - Bridges</v>
      </c>
      <c r="MN77" t="str">
        <v>68314 - Quality Control - Roads &amp; Bridge</v>
      </c>
      <c r="MO77" t="str">
        <v>68318 - Capital exp-cities</v>
      </c>
      <c r="MP77" t="str">
        <v>68319 - Capital - Contra (Reimbursement from Cities</v>
      </c>
      <c r="MQ77" t="str">
        <v>68330 - Curb, Gutter, &amp; Drainage</v>
      </c>
      <c r="MR77" t="str">
        <v>68399 - Capital-contra-cities</v>
      </c>
      <c r="MS77" t="str">
        <v>68410 - Furniture &amp; Equipment</v>
      </c>
      <c r="MT77" t="str">
        <v>68414 - Office Equipment</v>
      </c>
      <c r="MU77" t="str">
        <v>68415 - Equipment, Fixed Assets</v>
      </c>
      <c r="MV77" t="str">
        <v>68416 - Medical Equipment</v>
      </c>
      <c r="MW77" t="str">
        <v>68417 - Telephone Equipment</v>
      </c>
      <c r="MX77" t="str">
        <v>68418 - General Equipment</v>
      </c>
      <c r="MY77" t="str">
        <v>68419 - Laundry Equipment</v>
      </c>
      <c r="MZ77" t="str">
        <v>68520 - Telecommunication Equipment</v>
      </c>
      <c r="NA77" t="str">
        <v>68530 - Law Library Books (Complete Se</v>
      </c>
      <c r="NB77" t="str">
        <v>68610 - Special Equipment Maintenance</v>
      </c>
      <c r="NC77" t="str">
        <v>68615 - Road Construction Equipment</v>
      </c>
      <c r="ND77" t="str">
        <v>68616 - Laboratory Equipment</v>
      </c>
      <c r="NE77" t="str">
        <v>68620 - Vehicles</v>
      </c>
      <c r="NF77" t="str">
        <v>68621 - Electric Vehicles</v>
      </c>
      <c r="NG77" t="str">
        <v>68625 - Trucks</v>
      </c>
      <c r="NH77" t="str">
        <v>68630 - Computer Hardware</v>
      </c>
      <c r="NI77" t="str">
        <v>68639 - Software - Other Exp</v>
      </c>
      <c r="NJ77" t="str">
        <v>68640 - Computer Software over $10000</v>
      </c>
      <c r="NK77" t="str">
        <v>68641 - Software Dev, Imp, Cons Fees</v>
      </c>
      <c r="NL77" t="str">
        <v>68642 - Leases NonCapitalized F196 only</v>
      </c>
      <c r="NM77" t="str">
        <v>68643 - Capital Leases</v>
      </c>
      <c r="NN77" t="str">
        <v>68708 - Property - Traffic Signs</v>
      </c>
      <c r="NO77" t="str">
        <v>68713 - Property - Kitchen Equipment</v>
      </c>
      <c r="NP77" t="str">
        <v>68801 - Flooring Updates</v>
      </c>
      <c r="NQ77" t="str">
        <v>68803 - FM-Electrical</v>
      </c>
      <c r="NR77" t="str">
        <v>68806 - FM-Energy Management system</v>
      </c>
      <c r="NS77" t="str">
        <v>68809 - FM-Environmental Remediation</v>
      </c>
      <c r="NT77" t="str">
        <v>68812 - FM-Fire Alarm&amp; Smoke Detectors</v>
      </c>
      <c r="NU77" t="str">
        <v>68815 - FM-HVAC Repair</v>
      </c>
      <c r="NV77" t="str">
        <v>68818 - FM-Minor building alterations</v>
      </c>
      <c r="NW77" t="str">
        <v>68821 - FM-Painting</v>
      </c>
      <c r="NX77" t="str">
        <v>68824 - FM-Parking Program</v>
      </c>
      <c r="NY77" t="str">
        <v>68827 - FM_Plumbing</v>
      </c>
      <c r="NZ77" t="str">
        <v>68830 - FM-Roofing</v>
      </c>
      <c r="OA77" t="str">
        <v>68833 - Telcom</v>
      </c>
      <c r="OB77" t="str">
        <v>68836 - FM-Waterproofing</v>
      </c>
      <c r="OC77" t="str">
        <v>68839 - FM-Windows</v>
      </c>
      <c r="OD77" t="str">
        <v>68842 - FM-Landscaping</v>
      </c>
      <c r="OE77" t="str">
        <v>68845 - FM-ADA Improvements</v>
      </c>
      <c r="OF77" t="str">
        <v>68851 - FM-Lighting</v>
      </c>
      <c r="OG77" t="str">
        <v>68871 - FM-Other Facility Expense</v>
      </c>
      <c r="OH77" t="str">
        <v>68950 - Depreciation</v>
      </c>
      <c r="OI77" t="str">
        <v xml:space="preserve">68951 - Amortization </v>
      </c>
      <c r="OJ77" t="str">
        <v>68955 - Depreciation Adjustment - FA</v>
      </c>
      <c r="OK77" t="str">
        <v>68960 - Gain/Loss - NBV - FA</v>
      </c>
      <c r="OL77" t="str">
        <v>68961 - Cost of Removal Gain/Loss</v>
      </c>
      <c r="OM77" t="str">
        <v>69305 - Retiree-Health</v>
      </c>
      <c r="ON77" t="str">
        <v>69310 - W. Comp. Admin. Fee Expenses</v>
      </c>
      <c r="OO77" t="str">
        <v>69315 - Prescriptions</v>
      </c>
      <c r="OP77" t="str">
        <v>69320 - Administrative Fees-INS TRUST</v>
      </c>
      <c r="OQ77" t="str">
        <v>69325 - Trust - Section 125 Flex Claims</v>
      </c>
      <c r="OR77" t="str">
        <v>69330 - Trust - Optumhealth Bank</v>
      </c>
      <c r="OS77" t="str">
        <v>69335 - Trust - Miscellaneous Expenses</v>
      </c>
      <c r="OT77" t="str">
        <v>69340 - North Texas Alliance</v>
      </c>
      <c r="OU77" t="str">
        <v>69345 - Trust - Texas Health Choice</v>
      </c>
      <c r="OV77" t="str">
        <v>69350 - Trust - Safeguard Dental</v>
      </c>
      <c r="OW77" t="str">
        <v>69355 - Trust-Mental Health Network services</v>
      </c>
      <c r="OX77" t="str">
        <v>69360 - Trust - Refunds Medical Payments</v>
      </c>
      <c r="OY77" t="str">
        <v>69365 - Affordalbe Care ACT</v>
      </c>
      <c r="OZ77" t="str">
        <v>69370 - Special &amp; Trust Disbursements</v>
      </c>
      <c r="PA77" t="str">
        <v>69375 - ISF-Workers Comp Expenses</v>
      </c>
    </row>
    <row r="78" spans="1:417" x14ac:dyDescent="0.25">
      <c r="A78" t="str" cm="1">
        <f t="array" ref="A78:PA78">TRANSPOSE(_xlfn._xlws.SORT(_xlfn._xlws.FILTER(TableAccount[Account List],ISNUMBER(SEARCH(Travel!Z79,TableAccount[Account List])))))</f>
        <v>61010 - Salaries - Official</v>
      </c>
      <c r="B78" t="str">
        <v>61011 - District Court Judges(Tex. Govt. Code Sec. 659.012(a)(1))</v>
      </c>
      <c r="C78" t="str">
        <v>61012 - Court of Appeals Justices(Tex. Govt. Code Sec. 659.012(a)(2))</v>
      </c>
      <c r="D78" t="str">
        <v>61013 - Supreme Court Justices &amp; Court of Criminal Appeals Judges(Tex. Govt. Code Sec. 659.012(a)(3))</v>
      </c>
      <c r="E78" t="str">
        <v>61014 - County Court at Law Judges (Tex. Govt. Code Sec. 25.0005)</v>
      </c>
      <c r="F78" t="str">
        <v>61015 - Probate Court Judges(Tex. Govt. Code Sec. 25.0023)</v>
      </c>
      <c r="G78" t="str">
        <v>61016 - Appointed Directors</v>
      </c>
      <c r="H78" t="str">
        <v>61020 - Salaries - Assistant</v>
      </c>
      <c r="I78" t="str">
        <v>61025 - Supplemental Pay</v>
      </c>
      <c r="J78" t="str">
        <v>61030 - Salaries - Court Coordinators</v>
      </c>
      <c r="K78" t="str">
        <v>61040 - Salaries - Court Reporters</v>
      </c>
      <c r="L78" t="str">
        <v>61050 - Salaries - Overtime</v>
      </c>
      <c r="M78" t="str">
        <v>61060 - Salaries - Extra Help</v>
      </c>
      <c r="N78" t="str">
        <v>61061 - Salaries - Part-time Regular</v>
      </c>
      <c r="O78" t="str">
        <v>61062 - Salaries - Part-time Temporary</v>
      </c>
      <c r="P78" t="str">
        <v>61070 - Automobile Allowance</v>
      </c>
      <c r="Q78" t="str">
        <v>61080 - Mileage Reimbursement</v>
      </c>
      <c r="R78" t="str">
        <v>61090 - Salary Lag Account</v>
      </c>
      <c r="S78" t="str">
        <v>61110 - Social Security</v>
      </c>
      <c r="T78" t="str">
        <v>61111 - FICA_A01111</v>
      </c>
      <c r="U78" t="str">
        <v>61112 - Medicare_A01112</v>
      </c>
      <c r="V78" t="str">
        <v>61113 - PARS</v>
      </c>
      <c r="W78" t="str">
        <v>61120 - Sick Leave Payoff</v>
      </c>
      <c r="X78" t="str">
        <v>61140 - Insurance -Employer</v>
      </c>
      <c r="Y78" t="str">
        <v>61150 - Fringe Benefits Retirement-Employer</v>
      </c>
      <c r="Z78" t="str">
        <v>61160 - Unemployment Insurance</v>
      </c>
      <c r="AA78" t="str">
        <v>61190 - Workers Compensation- County</v>
      </c>
      <c r="AB78" t="str">
        <v>62001 - Operating - Budget Only</v>
      </c>
      <c r="AC78" t="str">
        <v>62010 - Advertising</v>
      </c>
      <c r="AD78" t="str">
        <v>62011 - Classified Advertising</v>
      </c>
      <c r="AE78" t="str">
        <v>62012 - Advertisement for Bids</v>
      </c>
      <c r="AF78" t="str">
        <v>62013 - Legal Notices</v>
      </c>
      <c r="AG78" t="str">
        <v>62014 - Other</v>
      </c>
      <c r="AH78" t="str">
        <v>62015 - Forfeiture Disbursements</v>
      </c>
      <c r="AI78" t="str">
        <v>62021 - Truck  Rental</v>
      </c>
      <c r="AJ78" t="str">
        <v>62022 - Equipment Rental</v>
      </c>
      <c r="AK78" t="str">
        <v>62023 - Building Rental</v>
      </c>
      <c r="AL78" t="str">
        <v>62024 - Other  Rental</v>
      </c>
      <c r="AM78" t="str">
        <v>62025 - Voting Machine Rental</v>
      </c>
      <c r="AN78" t="str">
        <v>62026 - Business Travel</v>
      </c>
      <c r="AO78" t="str">
        <v>62027 - Conference Travel</v>
      </c>
      <c r="AP78" t="str">
        <v>62028 - Legislative Travel</v>
      </c>
      <c r="AQ78" t="str">
        <v>62029 - Recruiting Travel</v>
      </c>
      <c r="AR78" t="str">
        <v>62030 - Administrative Expense</v>
      </c>
      <c r="AS78" t="str">
        <v>62031 - Administrative Expense Contra</v>
      </c>
      <c r="AT78" t="str">
        <v>62035 - Late Fees/Finance Charges</v>
      </c>
      <c r="AU78" t="str">
        <v>62036 - Day Treatment Program</v>
      </c>
      <c r="AV78" t="str">
        <v>62037 - Electronic Monitoring</v>
      </c>
      <c r="AW78" t="str">
        <v>62038 - Juvenile Groceries</v>
      </c>
      <c r="AX78" t="str">
        <v>62039 - Emergency Foster Care</v>
      </c>
      <c r="AY78" t="str">
        <v>62040 - Emergency Food Assistance</v>
      </c>
      <c r="AZ78" t="str">
        <v>62041 - Emergency Medical Assistance</v>
      </c>
      <c r="BA78" t="str">
        <v>62042 - School/Recreation Expense</v>
      </c>
      <c r="BB78" t="str">
        <v>62043 - Residential Placement</v>
      </c>
      <c r="BC78" t="str">
        <v>62044 - Medical Expenses</v>
      </c>
      <c r="BD78" t="str">
        <v>62050 - Conference/Staff Development Expense</v>
      </c>
      <c r="BE78" t="str">
        <v>62080 - Dues &amp; Subscriptions</v>
      </c>
      <c r="BF78" t="str">
        <v>62081 - Organizational Dues</v>
      </c>
      <c r="BG78" t="str">
        <v>62082 - Subscriptions</v>
      </c>
      <c r="BH78" t="str">
        <v>62083 - Refunds</v>
      </c>
      <c r="BI78" t="str">
        <v>62084 - Reporting Vital Statistics</v>
      </c>
      <c r="BJ78" t="str">
        <v>62090 - Property Less than $5000</v>
      </c>
      <c r="BK78" t="str">
        <v>62093 - Computer Hardware less than $5000</v>
      </c>
      <c r="BL78" t="str">
        <v>62094 - Software as a service</v>
      </c>
      <c r="BM78" t="str">
        <v>62095 - Computer Software</v>
      </c>
      <c r="BN78" t="str">
        <v>62097 - Radios less than $5000 (8/30/01)</v>
      </c>
      <c r="BO78" t="str">
        <v>62098 - Weapons - Guns, Rifles</v>
      </c>
      <c r="BP78" t="str">
        <v>62125 - Questioned Cost Reimbursement</v>
      </c>
      <c r="BQ78" t="str">
        <v>62136 - Court Appointed Interpreter</v>
      </c>
      <c r="BR78" t="str">
        <v>62140 - Transportation Assistance</v>
      </c>
      <c r="BS78" t="str">
        <v>62150 - License &amp; Permit Fees</v>
      </c>
      <c r="BT78" t="str">
        <v>62151 - Rental Assistance- Emergency</v>
      </c>
      <c r="BU78" t="str">
        <v>62152 - Rental Assistance - Long Term</v>
      </c>
      <c r="BV78" t="str">
        <v>62153 - Rental Assistance - Client ERAP</v>
      </c>
      <c r="BW78" t="str">
        <v>62154 - Furnishings Assistance</v>
      </c>
      <c r="BX78" t="str">
        <v>62155 - Juror Housing &amp; Meals</v>
      </c>
      <c r="BY78" t="str">
        <v>62156 - Notary /Bonds Fees</v>
      </c>
      <c r="BZ78" t="str">
        <v>62157 - Rental Assistance - Portability Vouchers</v>
      </c>
      <c r="CA78" t="str">
        <v>62160 - Office Supplies</v>
      </c>
      <c r="CB78" t="str">
        <v>62170 - Postage</v>
      </c>
      <c r="CC78" t="str">
        <v>62175 - Printing / Imaging Expense</v>
      </c>
      <c r="CD78" t="str">
        <v>62179 - Water/Sewer/Garbage</v>
      </c>
      <c r="CE78" t="str">
        <v>62180 - Emergency Assistance</v>
      </c>
      <c r="CF78" t="str">
        <v>62181 - Utilities Assistance - Elderly</v>
      </c>
      <c r="CG78" t="str">
        <v>62182 - Utilities Assistance - Emergency</v>
      </c>
      <c r="CH78" t="str">
        <v>62183 - Utilities Assistance - Co Payment</v>
      </c>
      <c r="CI78" t="str">
        <v>62184 - Utilities Assistance - Mortgage</v>
      </c>
      <c r="CJ78" t="str">
        <v>62185 - Utitlities Assitance - ERAP Client</v>
      </c>
      <c r="CK78" t="str">
        <v>62186 - Utilities Assistance</v>
      </c>
      <c r="CL78" t="str">
        <v>62187 - Utilities</v>
      </c>
      <c r="CM78" t="str">
        <v>62188 - Print Shop Expenses</v>
      </c>
      <c r="CN78" t="str">
        <v>62189 - Publications</v>
      </c>
      <c r="CO78" t="str">
        <v>62190 - Testing Expense</v>
      </c>
      <c r="CP78" t="str">
        <v>62191 - Mortgage Assistance</v>
      </c>
      <c r="CQ78" t="str">
        <v>62192 - Transportation Assistance</v>
      </c>
      <c r="CR78" t="str">
        <v>62195 - Other Miscellaneous</v>
      </c>
      <c r="CS78" t="str">
        <v>62200 - Engineering</v>
      </c>
      <c r="CT78" t="str">
        <v>62210 - Shipping &amp; Handing (Freight)</v>
      </c>
      <c r="CU78" t="str">
        <v>62211 - Telephones</v>
      </c>
      <c r="CV78" t="str">
        <v>62212 - Cellular Phones</v>
      </c>
      <c r="CW78" t="str">
        <v>62213 - Pagers</v>
      </c>
      <c r="CX78" t="str">
        <v>62214 - Internet Access</v>
      </c>
      <c r="CY78" t="str">
        <v>62215 - Telecom maintenance and repair</v>
      </c>
      <c r="CZ78" t="str">
        <v>62216 - Telecom contracts</v>
      </c>
      <c r="DA78" t="str">
        <v>62217 - Telecommunications</v>
      </c>
      <c r="DB78" t="str">
        <v>62218 - Telephone Reimbursement</v>
      </c>
      <c r="DC78" t="str">
        <v>62219 - Long Distance</v>
      </c>
      <c r="DD78" t="str">
        <v>62221 - Financial &amp; Audit</v>
      </c>
      <c r="DE78" t="str">
        <v>62222 - Sign Painting &amp; Lettering</v>
      </c>
      <c r="DF78" t="str">
        <v>62223 - Medical Services</v>
      </c>
      <c r="DG78" t="str">
        <v>62225 - Other Professional Fees</v>
      </c>
      <c r="DH78" t="str">
        <v>62226 - Professional Fees - Sub-Recipients</v>
      </c>
      <c r="DI78" t="str">
        <v>62227 - Collection Fees - Linebarger</v>
      </c>
      <c r="DJ78" t="str">
        <v>62228 - Judical Region - Local Issue</v>
      </c>
      <c r="DK78" t="str">
        <v>62229 - Contra - Reimbursement from Ci</v>
      </c>
      <c r="DL78" t="str">
        <v>62235 - DDA - Spendable Balance</v>
      </c>
      <c r="DM78" t="str">
        <v>62240 - Incentives- Participants</v>
      </c>
      <c r="DN78" t="str">
        <v>62250 - Incentives- Grants</v>
      </c>
      <c r="DO78" t="str">
        <v>62254 - Lumber</v>
      </c>
      <c r="DP78" t="str">
        <v>62255 - Steel &amp; Iron</v>
      </c>
      <c r="DQ78" t="str">
        <v>62256 - Concrete Pipes</v>
      </c>
      <c r="DR78" t="str">
        <v>62257 - Sand</v>
      </c>
      <c r="DS78" t="str">
        <v>62258 - Chat</v>
      </c>
      <c r="DT78" t="str">
        <v>62259 - Liquid Asphalt</v>
      </c>
      <c r="DU78" t="str">
        <v>62260 - Asphalt Plant Mix</v>
      </c>
      <c r="DV78" t="str">
        <v>62261 - Cement Slurry</v>
      </c>
      <c r="DW78" t="str">
        <v>62262 - Road Gravel</v>
      </c>
      <c r="DX78" t="str">
        <v>62263 - Hazardous Waste Disposal</v>
      </c>
      <c r="DY78" t="str">
        <v>62264 - Waste Disposal</v>
      </c>
      <c r="DZ78" t="str">
        <v>62265 - Trash / Litter Removal</v>
      </c>
      <c r="EA78" t="str">
        <v>62266 - Cement Sacrete</v>
      </c>
      <c r="EB78" t="str">
        <v>62267 - Signage</v>
      </c>
      <c r="EC78" t="str">
        <v>62268 - Surety Bonds</v>
      </c>
      <c r="ED78" t="str">
        <v>62269 - Death/Burial Expense</v>
      </c>
      <c r="EE78" t="str">
        <v>62270 - Line Stabilizer</v>
      </c>
      <c r="EF78" t="str">
        <v>62271 - Delivery Service</v>
      </c>
      <c r="EG78" t="str">
        <v>62275 - Usage Equipment</v>
      </c>
      <c r="EH78" t="str">
        <v>62280 - Usage Materials/Burdened</v>
      </c>
      <c r="EI78" t="str">
        <v>62285 - Fuel</v>
      </c>
      <c r="EJ78" t="str">
        <v>62310 - Petit Jury</v>
      </c>
      <c r="EK78" t="str">
        <v>62320 - Grand Jury</v>
      </c>
      <c r="EL78" t="str">
        <v>62330 - Visiting Judges</v>
      </c>
      <c r="EM78" t="str">
        <v>62340 - Visiting Court Reporters</v>
      </c>
      <c r="EN78" t="str">
        <v>62350 - Election Workers</v>
      </c>
      <c r="EO78" t="str">
        <v>62351 - DCCCD  Fitness Center</v>
      </c>
      <c r="EP78" t="str">
        <v>62352 - Room &amp; Board</v>
      </c>
      <c r="EQ78" t="str">
        <v>62353 - Cable Television</v>
      </c>
      <c r="ER78" t="str">
        <v>62354 - Relocation Expense</v>
      </c>
      <c r="ES78" t="str">
        <v>62355 - Miscellaneous Reimbursables</v>
      </c>
      <c r="ET78" t="str">
        <v>62356 - Maintenance Contracts</v>
      </c>
      <c r="EU78" t="str">
        <v>62357 - CPS Contracts</v>
      </c>
      <c r="EV78" t="str">
        <v>62358 - General Liability</v>
      </c>
      <c r="EW78" t="str">
        <v>62359 - Property Insurance</v>
      </c>
      <c r="EX78" t="str">
        <v>62360 - Insurance</v>
      </c>
      <c r="EY78" t="str">
        <v>62361 - Data Processing Contract</v>
      </c>
      <c r="EZ78" t="str">
        <v>62362 - Workers Comp (Courtesy Patrol)</v>
      </c>
      <c r="FA78" t="str">
        <v>62363 - Fire Fighting</v>
      </c>
      <c r="FB78" t="str">
        <v>62364 - Claims Against County</v>
      </c>
      <c r="FC78" t="str">
        <v>62365 - Janitorial Service -Contractual</v>
      </c>
      <c r="FD78" t="str">
        <v>62366 - Records Management Contracts</v>
      </c>
      <c r="FE78" t="str">
        <v>62367 - Other Contractual Services</v>
      </c>
      <c r="FF78" t="str">
        <v>62368 - Water Improvements - CDBG</v>
      </c>
      <c r="FG78" t="str">
        <v>62369 - Streets/Sidewalks - CDBG</v>
      </c>
      <c r="FH78" t="str">
        <v>62370 - Housing Reconstruction - CDBG</v>
      </c>
      <c r="FI78" t="str">
        <v>62371 - Transfer to State</v>
      </c>
      <c r="FJ78" t="str">
        <v>62372 - Indirect Costs</v>
      </c>
      <c r="FK78" t="str">
        <v>62373 - EMS Service</v>
      </c>
      <c r="FL78" t="str">
        <v>62374 - Mental Health State Contracts</v>
      </c>
      <c r="FM78" t="str">
        <v>62375 - Blight Removal/Demolition - CDBG</v>
      </c>
      <c r="FN78" t="str">
        <v>62376 - Housing Construction - CDBG</v>
      </c>
      <c r="FO78" t="str">
        <v>62377 - Building Improvements - CDBG</v>
      </c>
      <c r="FP78" t="str">
        <v>62378 - Sewer Improvements - CDBG</v>
      </c>
      <c r="FQ78" t="str">
        <v>62379 - Code Adminisstrator - CDBF</v>
      </c>
      <c r="FR78" t="str">
        <v>62405 - Tuition Reimbursement</v>
      </c>
      <c r="FS78" t="str">
        <v>62410 - Substitute Court Reporters</v>
      </c>
      <c r="FT78" t="str">
        <v>62430 - Consulting Fees</v>
      </c>
      <c r="FU78" t="str">
        <v>62440 - Classroom Training</v>
      </c>
      <c r="FV78" t="str">
        <v>62460 - Training Fees</v>
      </c>
      <c r="FW78" t="str">
        <v>62462 - Registration Fees - Training</v>
      </c>
      <c r="FX78" t="str">
        <v>62465 - Court Appointed Masters/Refere</v>
      </c>
      <c r="FY78" t="str">
        <v>62470 - Court Appted Atty - Other allowable Exp District Court</v>
      </c>
      <c r="FZ78" t="str">
        <v>62471 - Court Appted Atty - Other allowable Exp County Court</v>
      </c>
      <c r="GA78" t="str">
        <v>62472 - Court Appted Atty - Other allowable Exp Appeals</v>
      </c>
      <c r="GB78" t="str">
        <v>62473 - Court Appted Atty - Misdemeanor</v>
      </c>
      <c r="GC78" t="str">
        <v>62474 - Court Appted Atty - County Court Appeal</v>
      </c>
      <c r="GD78" t="str">
        <v>62475 - Court Appted Atty - Felony</v>
      </c>
      <c r="GE78" t="str">
        <v>62476 - Court Appted Atty - Captial Murder</v>
      </c>
      <c r="GF78" t="str">
        <v>62477 - Court Appted Atty - Writs</v>
      </c>
      <c r="GG78" t="str">
        <v>62478 - Court Appted Atty - Investigator</v>
      </c>
      <c r="GH78" t="str">
        <v>62479 - Court Appted Atty -Child Welfare</v>
      </c>
      <c r="GI78" t="str">
        <v>62480 - Court Appted Atty - Delinquency</v>
      </c>
      <c r="GJ78" t="str">
        <v>62481 - Court Appointed Atty. -   Death Penalty</v>
      </c>
      <c r="GK78" t="str">
        <v>62482 - Court Appted Atty - No Charges</v>
      </c>
      <c r="GL78" t="str">
        <v>62483 - Court Appted Atty - District Court Appeal</v>
      </c>
      <c r="GM78" t="str">
        <v>62484 - Courty Appted Atty - Other allowable Exp Capital</v>
      </c>
      <c r="GN78" t="str">
        <v>62485 - Ct. Appt. Ad-Iitem Full Guardianship</v>
      </c>
      <c r="GO78" t="str">
        <v>62486 - Court Appointed Advocates</v>
      </c>
      <c r="GP78" t="str">
        <v>62488 - Trial Expense Other Court Costs</v>
      </c>
      <c r="GQ78" t="str">
        <v>62491 - Transcripts of Proceedings</v>
      </c>
      <c r="GR78" t="str">
        <v>62492 - Mediators</v>
      </c>
      <c r="GS78" t="str">
        <v>62493 - Witness Fees</v>
      </c>
      <c r="GT78" t="str">
        <v>62494 - Expenses -Visiting Judges &amp; CT Reporters</v>
      </c>
      <c r="GU78" t="str">
        <v>62495 - Attorney Pro Tem</v>
      </c>
      <c r="GV78" t="str">
        <v>62496 - Appraisal District Share</v>
      </c>
      <c r="GW78" t="str">
        <v>62497 - Expert Testimony - Non PSYCH</v>
      </c>
      <c r="GX78" t="str">
        <v>62498 - Expert Testimony - Psych</v>
      </c>
      <c r="GY78" t="str">
        <v>62499 - Expert Testimony - Non Psych Capital</v>
      </c>
      <c r="GZ78" t="str">
        <v>62500 - Expert Testimony - PD</v>
      </c>
      <c r="HA78" t="str">
        <v>62501 - Expert Testimony - Psych Capital</v>
      </c>
      <c r="HB78" t="str">
        <v>62502 - Capital Public Defender Expert Witness</v>
      </c>
      <c r="HC78" t="str">
        <v>62505 - Investigator - Capital</v>
      </c>
      <c r="HD78" t="str">
        <v>62510 - Ammunition/Explosives</v>
      </c>
      <c r="HE78" t="str">
        <v>62520 - Crime Scene Supplies</v>
      </c>
      <c r="HF78" t="str">
        <v>62530 - Law Enforcement Badges</v>
      </c>
      <c r="HG78" t="str">
        <v>62535 - Bulletproof Vests</v>
      </c>
      <c r="HH78" t="str">
        <v>62540 - Groceries</v>
      </c>
      <c r="HI78" t="str">
        <v>62543 - Vehicles Insurance</v>
      </c>
      <c r="HJ78" t="str">
        <v>62544 - Other</v>
      </c>
      <c r="HK78" t="str">
        <v>62545 - Household Utensils</v>
      </c>
      <c r="HL78" t="str">
        <v>62550 - Kitchen Supplies</v>
      </c>
      <c r="HM78" t="str">
        <v>62555 - Detention Supplies</v>
      </c>
      <c r="HN78" t="str">
        <v>62556 - Personal Care Toiletries</v>
      </c>
      <c r="HO78" t="str">
        <v>62560 - Land-Open Spaces and PW</v>
      </c>
      <c r="HP78" t="str">
        <v>62565 - Citi Lead Projects - Public Wks</v>
      </c>
      <c r="HQ78" t="str">
        <v>62567 - Professional Services</v>
      </c>
      <c r="HR78" t="str">
        <v>62568 - R O W</v>
      </c>
      <c r="HS78" t="str">
        <v>62569 - Land Improvment- Highways and Streets</v>
      </c>
      <c r="HT78" t="str">
        <v>62570 - Construction</v>
      </c>
      <c r="HU78" t="str">
        <v>62571 - Special Commissioners</v>
      </c>
      <c r="HV78" t="str">
        <v>62575 - Clothing  &amp;  Bedding</v>
      </c>
      <c r="HW78" t="str">
        <v>62580 - Reserve Deputy Bond</v>
      </c>
      <c r="HX78" t="str">
        <v>62585 - Informant Fees</v>
      </c>
      <c r="HY78" t="str">
        <v>62590 - County Auto Maintenance</v>
      </c>
      <c r="HZ78" t="str">
        <v>62595 - Vehicle Emissions Repairs</v>
      </c>
      <c r="IA78" t="str">
        <v>62610 - Auto Parts &amp; Supplies</v>
      </c>
      <c r="IB78" t="str">
        <v>62620 - Towing / Road Service</v>
      </c>
      <c r="IC78" t="str">
        <v>62630 - Radio Parts &amp; Supplies</v>
      </c>
      <c r="ID78" t="str">
        <v>62635 - Materials and Supplies</v>
      </c>
      <c r="IE78" t="str">
        <v>62640 - Maintenance/Labor on Building/Office Equipment</v>
      </c>
      <c r="IF78" t="str">
        <v>62650 - Special Equipment Maintenance</v>
      </c>
      <c r="IG78" t="str">
        <v>62660 - Computer Maintenance (Non Contractual)</v>
      </c>
      <c r="IH78" t="str">
        <v>62670 - Maintenance</v>
      </c>
      <c r="II78" t="str">
        <v>62680 - Building Material</v>
      </c>
      <c r="IJ78" t="str">
        <v>62690 - Hardware &amp; Electrical Supplies</v>
      </c>
      <c r="IK78" t="str">
        <v>62710 - Plumbing Supplies</v>
      </c>
      <c r="IL78" t="str">
        <v>62720 - Janitorial Supplies</v>
      </c>
      <c r="IM78" t="str">
        <v>62730 - Small Tools</v>
      </c>
      <c r="IN78" t="str">
        <v>62740 - Painting Supplies</v>
      </c>
      <c r="IO78" t="str">
        <v>62750 - Welding Supplies</v>
      </c>
      <c r="IP78" t="str">
        <v>62760 - Ground Maintenance</v>
      </c>
      <c r="IQ78" t="str">
        <v>62770 - Extermination/Fumigation</v>
      </c>
      <c r="IR78" t="str">
        <v>62810 - Groceries-Other</v>
      </c>
      <c r="IS78" t="str">
        <v>62815 - Jury Room Supplies</v>
      </c>
      <c r="IT78" t="str">
        <v>62818 - FM-Minor Building Alterations</v>
      </c>
      <c r="IU78" t="str">
        <v>62820 - Agricultural Supplies</v>
      </c>
      <c r="IV78" t="str">
        <v>62825 - Animal &amp; Livestock Feed &amp; Supplies</v>
      </c>
      <c r="IW78" t="str">
        <v>62830 - Animal Disposal</v>
      </c>
      <c r="IX78" t="str">
        <v>62835 - Autopsy Supplies</v>
      </c>
      <c r="IY78" t="str">
        <v>62840 - Laboratory Supplies</v>
      </c>
      <c r="IZ78" t="str">
        <v>62845 - Chemicals</v>
      </c>
      <c r="JA78" t="str">
        <v>62846 - Cylinder Gases</v>
      </c>
      <c r="JB78" t="str">
        <v>62847 - Drafting /Survey Supplies</v>
      </c>
      <c r="JC78" t="str">
        <v>62860 - FM-ADA Improvements</v>
      </c>
      <c r="JD78" t="str">
        <v>62861 - FM-Flooring updates</v>
      </c>
      <c r="JE78" t="str">
        <v>62862 - FM-Environmental Remediation</v>
      </c>
      <c r="JF78" t="str">
        <v>62863 - FM-HVAC Repair</v>
      </c>
      <c r="JG78" t="str">
        <v>62864 - FM-Minor Building Alterations</v>
      </c>
      <c r="JH78" t="str">
        <v>62865 - FM-Landscaping</v>
      </c>
      <c r="JI78" t="str">
        <v>62866 - FM-ADA Improvements</v>
      </c>
      <c r="JJ78" t="str">
        <v>62867 - FM-Lighting</v>
      </c>
      <c r="JK78" t="str">
        <v>62868 - FM-Other Facility Expense</v>
      </c>
      <c r="JL78" t="str">
        <v>62869 - FM-Fire Alarm&amp; Smoke Detectors</v>
      </c>
      <c r="JM78" t="str">
        <v>62871 - FM-Other Facility Expense</v>
      </c>
      <c r="JN78" t="str">
        <v>62872 - FM-Parking Program</v>
      </c>
      <c r="JO78" t="str">
        <v>62873 - FM-Emergency Management System</v>
      </c>
      <c r="JP78" t="str">
        <v>62874 - FM-Electrical</v>
      </c>
      <c r="JQ78" t="str">
        <v>62875 - FM-Plumbing</v>
      </c>
      <c r="JR78" t="str">
        <v>62876 - FM-Elevators</v>
      </c>
      <c r="JS78" t="str">
        <v>62880 - Election Supplies</v>
      </c>
      <c r="JT78" t="str">
        <v>62890 - Voting Machine Supplies</v>
      </c>
      <c r="JU78" t="str">
        <v>62910 - Voting Machine Transportation</v>
      </c>
      <c r="JV78" t="str">
        <v>62920 - Drug &amp; Medical Supplies</v>
      </c>
      <c r="JW78" t="str">
        <v>62930 - Photo Supplies</v>
      </c>
      <c r="JX78" t="str">
        <v>62935 - Two-Way Radios</v>
      </c>
      <c r="JY78" t="str">
        <v>62940 - Laundry &amp; Cleaning Supplies</v>
      </c>
      <c r="JZ78" t="str">
        <v>62950 - Books &amp; Supplements</v>
      </c>
      <c r="KA78" t="str">
        <v>62960 - Training Supplies</v>
      </c>
      <c r="KB78" t="str">
        <v>62970 - Uniforms</v>
      </c>
      <c r="KC78" t="str">
        <v>62975 - Payment Old Cancelled Warrants</v>
      </c>
      <c r="KD78" t="str">
        <v>62980 - Auto Expense - Incidental</v>
      </c>
      <c r="KE78" t="str">
        <v>62990 - Special Allocation - Welfare Dept.</v>
      </c>
      <c r="KF78" t="str">
        <v>62995 - Lease Expenses</v>
      </c>
      <c r="KG78" t="str">
        <v>63101 - GT6112-Substitute Teacher Salaries</v>
      </c>
      <c r="KH78" t="str">
        <v>63102 - GT6119-Teachers and Other Prof</v>
      </c>
      <c r="KI78" t="str">
        <v>63103 - GT6121-Extra Duty Pay /Overtime</v>
      </c>
      <c r="KJ78" t="str">
        <v>63104 - GT6129-Support Salaries</v>
      </c>
      <c r="KK78" t="str">
        <v>63105 - GT6141-Social Security / Medic</v>
      </c>
      <c r="KL78" t="str">
        <v>63106 - GT6142-Group Health and Life I</v>
      </c>
      <c r="KM78" t="str">
        <v>63107 - GT6143-Workers Compensation</v>
      </c>
      <c r="KN78" t="str">
        <v>63108 - GT6145-Unemployment Compensation</v>
      </c>
      <c r="KO78" t="str">
        <v>63109 - GT6146-Teacher Retirement / TR</v>
      </c>
      <c r="KP78" t="str">
        <v>63110 - GT6200-No Description</v>
      </c>
      <c r="KQ78" t="str">
        <v>63111 - GT6211-Legal Services</v>
      </c>
      <c r="KR78" t="str">
        <v>63112 - GT6212-Audit Services</v>
      </c>
      <c r="KS78" t="str">
        <v>63113 - GT6239-Education Service Center</v>
      </c>
      <c r="KT78" t="str">
        <v>63114 - GT6249-Maintenance and Repair</v>
      </c>
      <c r="KU78" t="str">
        <v>63115 - GT6259-Utilities</v>
      </c>
      <c r="KV78" t="str">
        <v>63116 - GT6269-Rentals - Operating Lea</v>
      </c>
      <c r="KW78" t="str">
        <v>63117 - GT6299-No Description</v>
      </c>
      <c r="KX78" t="str">
        <v>63118 - GT6319-Supplies for Maintenanc</v>
      </c>
      <c r="KY78" t="str">
        <v>63119 - GT6321-Textbooks</v>
      </c>
      <c r="KZ78" t="str">
        <v>63120 - GT6329-No Description</v>
      </c>
      <c r="LA78" t="str">
        <v>63121 - GT6339-Testing Materials</v>
      </c>
      <c r="LB78" t="str">
        <v>63122 - GT6399-Supplies and Materials</v>
      </c>
      <c r="LC78" t="str">
        <v>63123 - GT6411-Employee Travel</v>
      </c>
      <c r="LD78" t="str">
        <v>63124 - GT6429-Insurance Cost</v>
      </c>
      <c r="LE78" t="str">
        <v>63125 - GT6494-No Description</v>
      </c>
      <c r="LF78" t="str">
        <v>63126 - GT6499-Fees, Dues and Other Ex</v>
      </c>
      <c r="LG78" t="str">
        <v>67520 - Interest Payment</v>
      </c>
      <c r="LH78" t="str">
        <v>67525 - Premium &amp; Discount Amortization - Debt</v>
      </c>
      <c r="LI78" t="str">
        <v>67530 - Principal Payment</v>
      </c>
      <c r="LJ78" t="str">
        <v>67532 - Debt Issuance Costs</v>
      </c>
      <c r="LK78" t="str">
        <v>67535 - Deferred Debt Issuance Amortization</v>
      </c>
      <c r="LL78" t="str">
        <v>68001 - Property - Budget Only</v>
      </c>
      <c r="LM78" t="str">
        <v>68010 - Engineering &amp; Design ( Other than CMAQ)</v>
      </c>
      <c r="LN78" t="str">
        <v>68011 - Capital Outlay Other</v>
      </c>
      <c r="LO78" t="str">
        <v>68020 - Professional/Consultant Fees</v>
      </c>
      <c r="LP78" t="str">
        <v>68050 - Administrative Costs- Property</v>
      </c>
      <c r="LQ78" t="str">
        <v>68110 - Land - DO NOT USE</v>
      </c>
      <c r="LR78" t="str">
        <v>68111 - Land-NEW</v>
      </c>
      <c r="LS78" t="str">
        <v>68115 - Land Improvements</v>
      </c>
      <c r="LT78" t="str">
        <v>68116 - Land Improvements-NEW</v>
      </c>
      <c r="LU78" t="str">
        <v>68120 - Buildings</v>
      </c>
      <c r="LV78" t="str">
        <v>68121 - Building Reno - 20 year</v>
      </c>
      <c r="LW78" t="str">
        <v>68130 - Building Improvements</v>
      </c>
      <c r="LX78" t="str">
        <v>68131 - Tenant Build Out - Leasehold</v>
      </c>
      <c r="LY78" t="str">
        <v>68132 - Major Elevator Improvements</v>
      </c>
      <c r="LZ78" t="str">
        <v>68136 - Capx Temp Buildings</v>
      </c>
      <c r="MA78" t="str">
        <v>68141 - R-O-W - Land</v>
      </c>
      <c r="MB78" t="str">
        <v>68144 - R-O-W - Appraisers Fees</v>
      </c>
      <c r="MC78" t="str">
        <v>68147 - R-O-W - Title Expense</v>
      </c>
      <c r="MD78" t="str">
        <v>68149 - R-O-W - Sole Expense of State</v>
      </c>
      <c r="ME78" t="str">
        <v>68180 - Property Inspection</v>
      </c>
      <c r="MF78" t="str">
        <v>68185 - Archeological Survey</v>
      </c>
      <c r="MG78" t="str">
        <v>68190 - Architects Fees</v>
      </c>
      <c r="MH78" t="str">
        <v>68210 - Construction in Progress_A08210</v>
      </c>
      <c r="MI78" t="str">
        <v>68293 - Computer Hardware - Non capital outlay</v>
      </c>
      <c r="MJ78" t="str">
        <v>68294 - Computer Software As A Service - Not capitallized</v>
      </c>
      <c r="MK78" t="str">
        <v>68295 - Software Purchase - Non CAP</v>
      </c>
      <c r="ML78" t="str">
        <v>68311 - Roads</v>
      </c>
      <c r="MM78" t="str">
        <v>68312 - Bridges</v>
      </c>
      <c r="MN78" t="str">
        <v>68314 - Quality Control - Roads &amp; Bridge</v>
      </c>
      <c r="MO78" t="str">
        <v>68318 - Capital exp-cities</v>
      </c>
      <c r="MP78" t="str">
        <v>68319 - Capital - Contra (Reimbursement from Cities</v>
      </c>
      <c r="MQ78" t="str">
        <v>68330 - Curb, Gutter, &amp; Drainage</v>
      </c>
      <c r="MR78" t="str">
        <v>68399 - Capital-contra-cities</v>
      </c>
      <c r="MS78" t="str">
        <v>68410 - Furniture &amp; Equipment</v>
      </c>
      <c r="MT78" t="str">
        <v>68414 - Office Equipment</v>
      </c>
      <c r="MU78" t="str">
        <v>68415 - Equipment, Fixed Assets</v>
      </c>
      <c r="MV78" t="str">
        <v>68416 - Medical Equipment</v>
      </c>
      <c r="MW78" t="str">
        <v>68417 - Telephone Equipment</v>
      </c>
      <c r="MX78" t="str">
        <v>68418 - General Equipment</v>
      </c>
      <c r="MY78" t="str">
        <v>68419 - Laundry Equipment</v>
      </c>
      <c r="MZ78" t="str">
        <v>68520 - Telecommunication Equipment</v>
      </c>
      <c r="NA78" t="str">
        <v>68530 - Law Library Books (Complete Se</v>
      </c>
      <c r="NB78" t="str">
        <v>68610 - Special Equipment Maintenance</v>
      </c>
      <c r="NC78" t="str">
        <v>68615 - Road Construction Equipment</v>
      </c>
      <c r="ND78" t="str">
        <v>68616 - Laboratory Equipment</v>
      </c>
      <c r="NE78" t="str">
        <v>68620 - Vehicles</v>
      </c>
      <c r="NF78" t="str">
        <v>68621 - Electric Vehicles</v>
      </c>
      <c r="NG78" t="str">
        <v>68625 - Trucks</v>
      </c>
      <c r="NH78" t="str">
        <v>68630 - Computer Hardware</v>
      </c>
      <c r="NI78" t="str">
        <v>68639 - Software - Other Exp</v>
      </c>
      <c r="NJ78" t="str">
        <v>68640 - Computer Software over $10000</v>
      </c>
      <c r="NK78" t="str">
        <v>68641 - Software Dev, Imp, Cons Fees</v>
      </c>
      <c r="NL78" t="str">
        <v>68642 - Leases NonCapitalized F196 only</v>
      </c>
      <c r="NM78" t="str">
        <v>68643 - Capital Leases</v>
      </c>
      <c r="NN78" t="str">
        <v>68708 - Property - Traffic Signs</v>
      </c>
      <c r="NO78" t="str">
        <v>68713 - Property - Kitchen Equipment</v>
      </c>
      <c r="NP78" t="str">
        <v>68801 - Flooring Updates</v>
      </c>
      <c r="NQ78" t="str">
        <v>68803 - FM-Electrical</v>
      </c>
      <c r="NR78" t="str">
        <v>68806 - FM-Energy Management system</v>
      </c>
      <c r="NS78" t="str">
        <v>68809 - FM-Environmental Remediation</v>
      </c>
      <c r="NT78" t="str">
        <v>68812 - FM-Fire Alarm&amp; Smoke Detectors</v>
      </c>
      <c r="NU78" t="str">
        <v>68815 - FM-HVAC Repair</v>
      </c>
      <c r="NV78" t="str">
        <v>68818 - FM-Minor building alterations</v>
      </c>
      <c r="NW78" t="str">
        <v>68821 - FM-Painting</v>
      </c>
      <c r="NX78" t="str">
        <v>68824 - FM-Parking Program</v>
      </c>
      <c r="NY78" t="str">
        <v>68827 - FM_Plumbing</v>
      </c>
      <c r="NZ78" t="str">
        <v>68830 - FM-Roofing</v>
      </c>
      <c r="OA78" t="str">
        <v>68833 - Telcom</v>
      </c>
      <c r="OB78" t="str">
        <v>68836 - FM-Waterproofing</v>
      </c>
      <c r="OC78" t="str">
        <v>68839 - FM-Windows</v>
      </c>
      <c r="OD78" t="str">
        <v>68842 - FM-Landscaping</v>
      </c>
      <c r="OE78" t="str">
        <v>68845 - FM-ADA Improvements</v>
      </c>
      <c r="OF78" t="str">
        <v>68851 - FM-Lighting</v>
      </c>
      <c r="OG78" t="str">
        <v>68871 - FM-Other Facility Expense</v>
      </c>
      <c r="OH78" t="str">
        <v>68950 - Depreciation</v>
      </c>
      <c r="OI78" t="str">
        <v xml:space="preserve">68951 - Amortization </v>
      </c>
      <c r="OJ78" t="str">
        <v>68955 - Depreciation Adjustment - FA</v>
      </c>
      <c r="OK78" t="str">
        <v>68960 - Gain/Loss - NBV - FA</v>
      </c>
      <c r="OL78" t="str">
        <v>68961 - Cost of Removal Gain/Loss</v>
      </c>
      <c r="OM78" t="str">
        <v>69305 - Retiree-Health</v>
      </c>
      <c r="ON78" t="str">
        <v>69310 - W. Comp. Admin. Fee Expenses</v>
      </c>
      <c r="OO78" t="str">
        <v>69315 - Prescriptions</v>
      </c>
      <c r="OP78" t="str">
        <v>69320 - Administrative Fees-INS TRUST</v>
      </c>
      <c r="OQ78" t="str">
        <v>69325 - Trust - Section 125 Flex Claims</v>
      </c>
      <c r="OR78" t="str">
        <v>69330 - Trust - Optumhealth Bank</v>
      </c>
      <c r="OS78" t="str">
        <v>69335 - Trust - Miscellaneous Expenses</v>
      </c>
      <c r="OT78" t="str">
        <v>69340 - North Texas Alliance</v>
      </c>
      <c r="OU78" t="str">
        <v>69345 - Trust - Texas Health Choice</v>
      </c>
      <c r="OV78" t="str">
        <v>69350 - Trust - Safeguard Dental</v>
      </c>
      <c r="OW78" t="str">
        <v>69355 - Trust-Mental Health Network services</v>
      </c>
      <c r="OX78" t="str">
        <v>69360 - Trust - Refunds Medical Payments</v>
      </c>
      <c r="OY78" t="str">
        <v>69365 - Affordalbe Care ACT</v>
      </c>
      <c r="OZ78" t="str">
        <v>69370 - Special &amp; Trust Disbursements</v>
      </c>
      <c r="PA78" t="str">
        <v>69375 - ISF-Workers Comp Expenses</v>
      </c>
    </row>
    <row r="79" spans="1:417" x14ac:dyDescent="0.25">
      <c r="A79" t="str" cm="1">
        <f t="array" ref="A79:PA79">TRANSPOSE(_xlfn._xlws.SORT(_xlfn._xlws.FILTER(TableAccount[Account List],ISNUMBER(SEARCH(Travel!Z80,TableAccount[Account List])))))</f>
        <v>61010 - Salaries - Official</v>
      </c>
      <c r="B79" t="str">
        <v>61011 - District Court Judges(Tex. Govt. Code Sec. 659.012(a)(1))</v>
      </c>
      <c r="C79" t="str">
        <v>61012 - Court of Appeals Justices(Tex. Govt. Code Sec. 659.012(a)(2))</v>
      </c>
      <c r="D79" t="str">
        <v>61013 - Supreme Court Justices &amp; Court of Criminal Appeals Judges(Tex. Govt. Code Sec. 659.012(a)(3))</v>
      </c>
      <c r="E79" t="str">
        <v>61014 - County Court at Law Judges (Tex. Govt. Code Sec. 25.0005)</v>
      </c>
      <c r="F79" t="str">
        <v>61015 - Probate Court Judges(Tex. Govt. Code Sec. 25.0023)</v>
      </c>
      <c r="G79" t="str">
        <v>61016 - Appointed Directors</v>
      </c>
      <c r="H79" t="str">
        <v>61020 - Salaries - Assistant</v>
      </c>
      <c r="I79" t="str">
        <v>61025 - Supplemental Pay</v>
      </c>
      <c r="J79" t="str">
        <v>61030 - Salaries - Court Coordinators</v>
      </c>
      <c r="K79" t="str">
        <v>61040 - Salaries - Court Reporters</v>
      </c>
      <c r="L79" t="str">
        <v>61050 - Salaries - Overtime</v>
      </c>
      <c r="M79" t="str">
        <v>61060 - Salaries - Extra Help</v>
      </c>
      <c r="N79" t="str">
        <v>61061 - Salaries - Part-time Regular</v>
      </c>
      <c r="O79" t="str">
        <v>61062 - Salaries - Part-time Temporary</v>
      </c>
      <c r="P79" t="str">
        <v>61070 - Automobile Allowance</v>
      </c>
      <c r="Q79" t="str">
        <v>61080 - Mileage Reimbursement</v>
      </c>
      <c r="R79" t="str">
        <v>61090 - Salary Lag Account</v>
      </c>
      <c r="S79" t="str">
        <v>61110 - Social Security</v>
      </c>
      <c r="T79" t="str">
        <v>61111 - FICA_A01111</v>
      </c>
      <c r="U79" t="str">
        <v>61112 - Medicare_A01112</v>
      </c>
      <c r="V79" t="str">
        <v>61113 - PARS</v>
      </c>
      <c r="W79" t="str">
        <v>61120 - Sick Leave Payoff</v>
      </c>
      <c r="X79" t="str">
        <v>61140 - Insurance -Employer</v>
      </c>
      <c r="Y79" t="str">
        <v>61150 - Fringe Benefits Retirement-Employer</v>
      </c>
      <c r="Z79" t="str">
        <v>61160 - Unemployment Insurance</v>
      </c>
      <c r="AA79" t="str">
        <v>61190 - Workers Compensation- County</v>
      </c>
      <c r="AB79" t="str">
        <v>62001 - Operating - Budget Only</v>
      </c>
      <c r="AC79" t="str">
        <v>62010 - Advertising</v>
      </c>
      <c r="AD79" t="str">
        <v>62011 - Classified Advertising</v>
      </c>
      <c r="AE79" t="str">
        <v>62012 - Advertisement for Bids</v>
      </c>
      <c r="AF79" t="str">
        <v>62013 - Legal Notices</v>
      </c>
      <c r="AG79" t="str">
        <v>62014 - Other</v>
      </c>
      <c r="AH79" t="str">
        <v>62015 - Forfeiture Disbursements</v>
      </c>
      <c r="AI79" t="str">
        <v>62021 - Truck  Rental</v>
      </c>
      <c r="AJ79" t="str">
        <v>62022 - Equipment Rental</v>
      </c>
      <c r="AK79" t="str">
        <v>62023 - Building Rental</v>
      </c>
      <c r="AL79" t="str">
        <v>62024 - Other  Rental</v>
      </c>
      <c r="AM79" t="str">
        <v>62025 - Voting Machine Rental</v>
      </c>
      <c r="AN79" t="str">
        <v>62026 - Business Travel</v>
      </c>
      <c r="AO79" t="str">
        <v>62027 - Conference Travel</v>
      </c>
      <c r="AP79" t="str">
        <v>62028 - Legislative Travel</v>
      </c>
      <c r="AQ79" t="str">
        <v>62029 - Recruiting Travel</v>
      </c>
      <c r="AR79" t="str">
        <v>62030 - Administrative Expense</v>
      </c>
      <c r="AS79" t="str">
        <v>62031 - Administrative Expense Contra</v>
      </c>
      <c r="AT79" t="str">
        <v>62035 - Late Fees/Finance Charges</v>
      </c>
      <c r="AU79" t="str">
        <v>62036 - Day Treatment Program</v>
      </c>
      <c r="AV79" t="str">
        <v>62037 - Electronic Monitoring</v>
      </c>
      <c r="AW79" t="str">
        <v>62038 - Juvenile Groceries</v>
      </c>
      <c r="AX79" t="str">
        <v>62039 - Emergency Foster Care</v>
      </c>
      <c r="AY79" t="str">
        <v>62040 - Emergency Food Assistance</v>
      </c>
      <c r="AZ79" t="str">
        <v>62041 - Emergency Medical Assistance</v>
      </c>
      <c r="BA79" t="str">
        <v>62042 - School/Recreation Expense</v>
      </c>
      <c r="BB79" t="str">
        <v>62043 - Residential Placement</v>
      </c>
      <c r="BC79" t="str">
        <v>62044 - Medical Expenses</v>
      </c>
      <c r="BD79" t="str">
        <v>62050 - Conference/Staff Development Expense</v>
      </c>
      <c r="BE79" t="str">
        <v>62080 - Dues &amp; Subscriptions</v>
      </c>
      <c r="BF79" t="str">
        <v>62081 - Organizational Dues</v>
      </c>
      <c r="BG79" t="str">
        <v>62082 - Subscriptions</v>
      </c>
      <c r="BH79" t="str">
        <v>62083 - Refunds</v>
      </c>
      <c r="BI79" t="str">
        <v>62084 - Reporting Vital Statistics</v>
      </c>
      <c r="BJ79" t="str">
        <v>62090 - Property Less than $5000</v>
      </c>
      <c r="BK79" t="str">
        <v>62093 - Computer Hardware less than $5000</v>
      </c>
      <c r="BL79" t="str">
        <v>62094 - Software as a service</v>
      </c>
      <c r="BM79" t="str">
        <v>62095 - Computer Software</v>
      </c>
      <c r="BN79" t="str">
        <v>62097 - Radios less than $5000 (8/30/01)</v>
      </c>
      <c r="BO79" t="str">
        <v>62098 - Weapons - Guns, Rifles</v>
      </c>
      <c r="BP79" t="str">
        <v>62125 - Questioned Cost Reimbursement</v>
      </c>
      <c r="BQ79" t="str">
        <v>62136 - Court Appointed Interpreter</v>
      </c>
      <c r="BR79" t="str">
        <v>62140 - Transportation Assistance</v>
      </c>
      <c r="BS79" t="str">
        <v>62150 - License &amp; Permit Fees</v>
      </c>
      <c r="BT79" t="str">
        <v>62151 - Rental Assistance- Emergency</v>
      </c>
      <c r="BU79" t="str">
        <v>62152 - Rental Assistance - Long Term</v>
      </c>
      <c r="BV79" t="str">
        <v>62153 - Rental Assistance - Client ERAP</v>
      </c>
      <c r="BW79" t="str">
        <v>62154 - Furnishings Assistance</v>
      </c>
      <c r="BX79" t="str">
        <v>62155 - Juror Housing &amp; Meals</v>
      </c>
      <c r="BY79" t="str">
        <v>62156 - Notary /Bonds Fees</v>
      </c>
      <c r="BZ79" t="str">
        <v>62157 - Rental Assistance - Portability Vouchers</v>
      </c>
      <c r="CA79" t="str">
        <v>62160 - Office Supplies</v>
      </c>
      <c r="CB79" t="str">
        <v>62170 - Postage</v>
      </c>
      <c r="CC79" t="str">
        <v>62175 - Printing / Imaging Expense</v>
      </c>
      <c r="CD79" t="str">
        <v>62179 - Water/Sewer/Garbage</v>
      </c>
      <c r="CE79" t="str">
        <v>62180 - Emergency Assistance</v>
      </c>
      <c r="CF79" t="str">
        <v>62181 - Utilities Assistance - Elderly</v>
      </c>
      <c r="CG79" t="str">
        <v>62182 - Utilities Assistance - Emergency</v>
      </c>
      <c r="CH79" t="str">
        <v>62183 - Utilities Assistance - Co Payment</v>
      </c>
      <c r="CI79" t="str">
        <v>62184 - Utilities Assistance - Mortgage</v>
      </c>
      <c r="CJ79" t="str">
        <v>62185 - Utitlities Assitance - ERAP Client</v>
      </c>
      <c r="CK79" t="str">
        <v>62186 - Utilities Assistance</v>
      </c>
      <c r="CL79" t="str">
        <v>62187 - Utilities</v>
      </c>
      <c r="CM79" t="str">
        <v>62188 - Print Shop Expenses</v>
      </c>
      <c r="CN79" t="str">
        <v>62189 - Publications</v>
      </c>
      <c r="CO79" t="str">
        <v>62190 - Testing Expense</v>
      </c>
      <c r="CP79" t="str">
        <v>62191 - Mortgage Assistance</v>
      </c>
      <c r="CQ79" t="str">
        <v>62192 - Transportation Assistance</v>
      </c>
      <c r="CR79" t="str">
        <v>62195 - Other Miscellaneous</v>
      </c>
      <c r="CS79" t="str">
        <v>62200 - Engineering</v>
      </c>
      <c r="CT79" t="str">
        <v>62210 - Shipping &amp; Handing (Freight)</v>
      </c>
      <c r="CU79" t="str">
        <v>62211 - Telephones</v>
      </c>
      <c r="CV79" t="str">
        <v>62212 - Cellular Phones</v>
      </c>
      <c r="CW79" t="str">
        <v>62213 - Pagers</v>
      </c>
      <c r="CX79" t="str">
        <v>62214 - Internet Access</v>
      </c>
      <c r="CY79" t="str">
        <v>62215 - Telecom maintenance and repair</v>
      </c>
      <c r="CZ79" t="str">
        <v>62216 - Telecom contracts</v>
      </c>
      <c r="DA79" t="str">
        <v>62217 - Telecommunications</v>
      </c>
      <c r="DB79" t="str">
        <v>62218 - Telephone Reimbursement</v>
      </c>
      <c r="DC79" t="str">
        <v>62219 - Long Distance</v>
      </c>
      <c r="DD79" t="str">
        <v>62221 - Financial &amp; Audit</v>
      </c>
      <c r="DE79" t="str">
        <v>62222 - Sign Painting &amp; Lettering</v>
      </c>
      <c r="DF79" t="str">
        <v>62223 - Medical Services</v>
      </c>
      <c r="DG79" t="str">
        <v>62225 - Other Professional Fees</v>
      </c>
      <c r="DH79" t="str">
        <v>62226 - Professional Fees - Sub-Recipients</v>
      </c>
      <c r="DI79" t="str">
        <v>62227 - Collection Fees - Linebarger</v>
      </c>
      <c r="DJ79" t="str">
        <v>62228 - Judical Region - Local Issue</v>
      </c>
      <c r="DK79" t="str">
        <v>62229 - Contra - Reimbursement from Ci</v>
      </c>
      <c r="DL79" t="str">
        <v>62235 - DDA - Spendable Balance</v>
      </c>
      <c r="DM79" t="str">
        <v>62240 - Incentives- Participants</v>
      </c>
      <c r="DN79" t="str">
        <v>62250 - Incentives- Grants</v>
      </c>
      <c r="DO79" t="str">
        <v>62254 - Lumber</v>
      </c>
      <c r="DP79" t="str">
        <v>62255 - Steel &amp; Iron</v>
      </c>
      <c r="DQ79" t="str">
        <v>62256 - Concrete Pipes</v>
      </c>
      <c r="DR79" t="str">
        <v>62257 - Sand</v>
      </c>
      <c r="DS79" t="str">
        <v>62258 - Chat</v>
      </c>
      <c r="DT79" t="str">
        <v>62259 - Liquid Asphalt</v>
      </c>
      <c r="DU79" t="str">
        <v>62260 - Asphalt Plant Mix</v>
      </c>
      <c r="DV79" t="str">
        <v>62261 - Cement Slurry</v>
      </c>
      <c r="DW79" t="str">
        <v>62262 - Road Gravel</v>
      </c>
      <c r="DX79" t="str">
        <v>62263 - Hazardous Waste Disposal</v>
      </c>
      <c r="DY79" t="str">
        <v>62264 - Waste Disposal</v>
      </c>
      <c r="DZ79" t="str">
        <v>62265 - Trash / Litter Removal</v>
      </c>
      <c r="EA79" t="str">
        <v>62266 - Cement Sacrete</v>
      </c>
      <c r="EB79" t="str">
        <v>62267 - Signage</v>
      </c>
      <c r="EC79" t="str">
        <v>62268 - Surety Bonds</v>
      </c>
      <c r="ED79" t="str">
        <v>62269 - Death/Burial Expense</v>
      </c>
      <c r="EE79" t="str">
        <v>62270 - Line Stabilizer</v>
      </c>
      <c r="EF79" t="str">
        <v>62271 - Delivery Service</v>
      </c>
      <c r="EG79" t="str">
        <v>62275 - Usage Equipment</v>
      </c>
      <c r="EH79" t="str">
        <v>62280 - Usage Materials/Burdened</v>
      </c>
      <c r="EI79" t="str">
        <v>62285 - Fuel</v>
      </c>
      <c r="EJ79" t="str">
        <v>62310 - Petit Jury</v>
      </c>
      <c r="EK79" t="str">
        <v>62320 - Grand Jury</v>
      </c>
      <c r="EL79" t="str">
        <v>62330 - Visiting Judges</v>
      </c>
      <c r="EM79" t="str">
        <v>62340 - Visiting Court Reporters</v>
      </c>
      <c r="EN79" t="str">
        <v>62350 - Election Workers</v>
      </c>
      <c r="EO79" t="str">
        <v>62351 - DCCCD  Fitness Center</v>
      </c>
      <c r="EP79" t="str">
        <v>62352 - Room &amp; Board</v>
      </c>
      <c r="EQ79" t="str">
        <v>62353 - Cable Television</v>
      </c>
      <c r="ER79" t="str">
        <v>62354 - Relocation Expense</v>
      </c>
      <c r="ES79" t="str">
        <v>62355 - Miscellaneous Reimbursables</v>
      </c>
      <c r="ET79" t="str">
        <v>62356 - Maintenance Contracts</v>
      </c>
      <c r="EU79" t="str">
        <v>62357 - CPS Contracts</v>
      </c>
      <c r="EV79" t="str">
        <v>62358 - General Liability</v>
      </c>
      <c r="EW79" t="str">
        <v>62359 - Property Insurance</v>
      </c>
      <c r="EX79" t="str">
        <v>62360 - Insurance</v>
      </c>
      <c r="EY79" t="str">
        <v>62361 - Data Processing Contract</v>
      </c>
      <c r="EZ79" t="str">
        <v>62362 - Workers Comp (Courtesy Patrol)</v>
      </c>
      <c r="FA79" t="str">
        <v>62363 - Fire Fighting</v>
      </c>
      <c r="FB79" t="str">
        <v>62364 - Claims Against County</v>
      </c>
      <c r="FC79" t="str">
        <v>62365 - Janitorial Service -Contractual</v>
      </c>
      <c r="FD79" t="str">
        <v>62366 - Records Management Contracts</v>
      </c>
      <c r="FE79" t="str">
        <v>62367 - Other Contractual Services</v>
      </c>
      <c r="FF79" t="str">
        <v>62368 - Water Improvements - CDBG</v>
      </c>
      <c r="FG79" t="str">
        <v>62369 - Streets/Sidewalks - CDBG</v>
      </c>
      <c r="FH79" t="str">
        <v>62370 - Housing Reconstruction - CDBG</v>
      </c>
      <c r="FI79" t="str">
        <v>62371 - Transfer to State</v>
      </c>
      <c r="FJ79" t="str">
        <v>62372 - Indirect Costs</v>
      </c>
      <c r="FK79" t="str">
        <v>62373 - EMS Service</v>
      </c>
      <c r="FL79" t="str">
        <v>62374 - Mental Health State Contracts</v>
      </c>
      <c r="FM79" t="str">
        <v>62375 - Blight Removal/Demolition - CDBG</v>
      </c>
      <c r="FN79" t="str">
        <v>62376 - Housing Construction - CDBG</v>
      </c>
      <c r="FO79" t="str">
        <v>62377 - Building Improvements - CDBG</v>
      </c>
      <c r="FP79" t="str">
        <v>62378 - Sewer Improvements - CDBG</v>
      </c>
      <c r="FQ79" t="str">
        <v>62379 - Code Adminisstrator - CDBF</v>
      </c>
      <c r="FR79" t="str">
        <v>62405 - Tuition Reimbursement</v>
      </c>
      <c r="FS79" t="str">
        <v>62410 - Substitute Court Reporters</v>
      </c>
      <c r="FT79" t="str">
        <v>62430 - Consulting Fees</v>
      </c>
      <c r="FU79" t="str">
        <v>62440 - Classroom Training</v>
      </c>
      <c r="FV79" t="str">
        <v>62460 - Training Fees</v>
      </c>
      <c r="FW79" t="str">
        <v>62462 - Registration Fees - Training</v>
      </c>
      <c r="FX79" t="str">
        <v>62465 - Court Appointed Masters/Refere</v>
      </c>
      <c r="FY79" t="str">
        <v>62470 - Court Appted Atty - Other allowable Exp District Court</v>
      </c>
      <c r="FZ79" t="str">
        <v>62471 - Court Appted Atty - Other allowable Exp County Court</v>
      </c>
      <c r="GA79" t="str">
        <v>62472 - Court Appted Atty - Other allowable Exp Appeals</v>
      </c>
      <c r="GB79" t="str">
        <v>62473 - Court Appted Atty - Misdemeanor</v>
      </c>
      <c r="GC79" t="str">
        <v>62474 - Court Appted Atty - County Court Appeal</v>
      </c>
      <c r="GD79" t="str">
        <v>62475 - Court Appted Atty - Felony</v>
      </c>
      <c r="GE79" t="str">
        <v>62476 - Court Appted Atty - Captial Murder</v>
      </c>
      <c r="GF79" t="str">
        <v>62477 - Court Appted Atty - Writs</v>
      </c>
      <c r="GG79" t="str">
        <v>62478 - Court Appted Atty - Investigator</v>
      </c>
      <c r="GH79" t="str">
        <v>62479 - Court Appted Atty -Child Welfare</v>
      </c>
      <c r="GI79" t="str">
        <v>62480 - Court Appted Atty - Delinquency</v>
      </c>
      <c r="GJ79" t="str">
        <v>62481 - Court Appointed Atty. -   Death Penalty</v>
      </c>
      <c r="GK79" t="str">
        <v>62482 - Court Appted Atty - No Charges</v>
      </c>
      <c r="GL79" t="str">
        <v>62483 - Court Appted Atty - District Court Appeal</v>
      </c>
      <c r="GM79" t="str">
        <v>62484 - Courty Appted Atty - Other allowable Exp Capital</v>
      </c>
      <c r="GN79" t="str">
        <v>62485 - Ct. Appt. Ad-Iitem Full Guardianship</v>
      </c>
      <c r="GO79" t="str">
        <v>62486 - Court Appointed Advocates</v>
      </c>
      <c r="GP79" t="str">
        <v>62488 - Trial Expense Other Court Costs</v>
      </c>
      <c r="GQ79" t="str">
        <v>62491 - Transcripts of Proceedings</v>
      </c>
      <c r="GR79" t="str">
        <v>62492 - Mediators</v>
      </c>
      <c r="GS79" t="str">
        <v>62493 - Witness Fees</v>
      </c>
      <c r="GT79" t="str">
        <v>62494 - Expenses -Visiting Judges &amp; CT Reporters</v>
      </c>
      <c r="GU79" t="str">
        <v>62495 - Attorney Pro Tem</v>
      </c>
      <c r="GV79" t="str">
        <v>62496 - Appraisal District Share</v>
      </c>
      <c r="GW79" t="str">
        <v>62497 - Expert Testimony - Non PSYCH</v>
      </c>
      <c r="GX79" t="str">
        <v>62498 - Expert Testimony - Psych</v>
      </c>
      <c r="GY79" t="str">
        <v>62499 - Expert Testimony - Non Psych Capital</v>
      </c>
      <c r="GZ79" t="str">
        <v>62500 - Expert Testimony - PD</v>
      </c>
      <c r="HA79" t="str">
        <v>62501 - Expert Testimony - Psych Capital</v>
      </c>
      <c r="HB79" t="str">
        <v>62502 - Capital Public Defender Expert Witness</v>
      </c>
      <c r="HC79" t="str">
        <v>62505 - Investigator - Capital</v>
      </c>
      <c r="HD79" t="str">
        <v>62510 - Ammunition/Explosives</v>
      </c>
      <c r="HE79" t="str">
        <v>62520 - Crime Scene Supplies</v>
      </c>
      <c r="HF79" t="str">
        <v>62530 - Law Enforcement Badges</v>
      </c>
      <c r="HG79" t="str">
        <v>62535 - Bulletproof Vests</v>
      </c>
      <c r="HH79" t="str">
        <v>62540 - Groceries</v>
      </c>
      <c r="HI79" t="str">
        <v>62543 - Vehicles Insurance</v>
      </c>
      <c r="HJ79" t="str">
        <v>62544 - Other</v>
      </c>
      <c r="HK79" t="str">
        <v>62545 - Household Utensils</v>
      </c>
      <c r="HL79" t="str">
        <v>62550 - Kitchen Supplies</v>
      </c>
      <c r="HM79" t="str">
        <v>62555 - Detention Supplies</v>
      </c>
      <c r="HN79" t="str">
        <v>62556 - Personal Care Toiletries</v>
      </c>
      <c r="HO79" t="str">
        <v>62560 - Land-Open Spaces and PW</v>
      </c>
      <c r="HP79" t="str">
        <v>62565 - Citi Lead Projects - Public Wks</v>
      </c>
      <c r="HQ79" t="str">
        <v>62567 - Professional Services</v>
      </c>
      <c r="HR79" t="str">
        <v>62568 - R O W</v>
      </c>
      <c r="HS79" t="str">
        <v>62569 - Land Improvment- Highways and Streets</v>
      </c>
      <c r="HT79" t="str">
        <v>62570 - Construction</v>
      </c>
      <c r="HU79" t="str">
        <v>62571 - Special Commissioners</v>
      </c>
      <c r="HV79" t="str">
        <v>62575 - Clothing  &amp;  Bedding</v>
      </c>
      <c r="HW79" t="str">
        <v>62580 - Reserve Deputy Bond</v>
      </c>
      <c r="HX79" t="str">
        <v>62585 - Informant Fees</v>
      </c>
      <c r="HY79" t="str">
        <v>62590 - County Auto Maintenance</v>
      </c>
      <c r="HZ79" t="str">
        <v>62595 - Vehicle Emissions Repairs</v>
      </c>
      <c r="IA79" t="str">
        <v>62610 - Auto Parts &amp; Supplies</v>
      </c>
      <c r="IB79" t="str">
        <v>62620 - Towing / Road Service</v>
      </c>
      <c r="IC79" t="str">
        <v>62630 - Radio Parts &amp; Supplies</v>
      </c>
      <c r="ID79" t="str">
        <v>62635 - Materials and Supplies</v>
      </c>
      <c r="IE79" t="str">
        <v>62640 - Maintenance/Labor on Building/Office Equipment</v>
      </c>
      <c r="IF79" t="str">
        <v>62650 - Special Equipment Maintenance</v>
      </c>
      <c r="IG79" t="str">
        <v>62660 - Computer Maintenance (Non Contractual)</v>
      </c>
      <c r="IH79" t="str">
        <v>62670 - Maintenance</v>
      </c>
      <c r="II79" t="str">
        <v>62680 - Building Material</v>
      </c>
      <c r="IJ79" t="str">
        <v>62690 - Hardware &amp; Electrical Supplies</v>
      </c>
      <c r="IK79" t="str">
        <v>62710 - Plumbing Supplies</v>
      </c>
      <c r="IL79" t="str">
        <v>62720 - Janitorial Supplies</v>
      </c>
      <c r="IM79" t="str">
        <v>62730 - Small Tools</v>
      </c>
      <c r="IN79" t="str">
        <v>62740 - Painting Supplies</v>
      </c>
      <c r="IO79" t="str">
        <v>62750 - Welding Supplies</v>
      </c>
      <c r="IP79" t="str">
        <v>62760 - Ground Maintenance</v>
      </c>
      <c r="IQ79" t="str">
        <v>62770 - Extermination/Fumigation</v>
      </c>
      <c r="IR79" t="str">
        <v>62810 - Groceries-Other</v>
      </c>
      <c r="IS79" t="str">
        <v>62815 - Jury Room Supplies</v>
      </c>
      <c r="IT79" t="str">
        <v>62818 - FM-Minor Building Alterations</v>
      </c>
      <c r="IU79" t="str">
        <v>62820 - Agricultural Supplies</v>
      </c>
      <c r="IV79" t="str">
        <v>62825 - Animal &amp; Livestock Feed &amp; Supplies</v>
      </c>
      <c r="IW79" t="str">
        <v>62830 - Animal Disposal</v>
      </c>
      <c r="IX79" t="str">
        <v>62835 - Autopsy Supplies</v>
      </c>
      <c r="IY79" t="str">
        <v>62840 - Laboratory Supplies</v>
      </c>
      <c r="IZ79" t="str">
        <v>62845 - Chemicals</v>
      </c>
      <c r="JA79" t="str">
        <v>62846 - Cylinder Gases</v>
      </c>
      <c r="JB79" t="str">
        <v>62847 - Drafting /Survey Supplies</v>
      </c>
      <c r="JC79" t="str">
        <v>62860 - FM-ADA Improvements</v>
      </c>
      <c r="JD79" t="str">
        <v>62861 - FM-Flooring updates</v>
      </c>
      <c r="JE79" t="str">
        <v>62862 - FM-Environmental Remediation</v>
      </c>
      <c r="JF79" t="str">
        <v>62863 - FM-HVAC Repair</v>
      </c>
      <c r="JG79" t="str">
        <v>62864 - FM-Minor Building Alterations</v>
      </c>
      <c r="JH79" t="str">
        <v>62865 - FM-Landscaping</v>
      </c>
      <c r="JI79" t="str">
        <v>62866 - FM-ADA Improvements</v>
      </c>
      <c r="JJ79" t="str">
        <v>62867 - FM-Lighting</v>
      </c>
      <c r="JK79" t="str">
        <v>62868 - FM-Other Facility Expense</v>
      </c>
      <c r="JL79" t="str">
        <v>62869 - FM-Fire Alarm&amp; Smoke Detectors</v>
      </c>
      <c r="JM79" t="str">
        <v>62871 - FM-Other Facility Expense</v>
      </c>
      <c r="JN79" t="str">
        <v>62872 - FM-Parking Program</v>
      </c>
      <c r="JO79" t="str">
        <v>62873 - FM-Emergency Management System</v>
      </c>
      <c r="JP79" t="str">
        <v>62874 - FM-Electrical</v>
      </c>
      <c r="JQ79" t="str">
        <v>62875 - FM-Plumbing</v>
      </c>
      <c r="JR79" t="str">
        <v>62876 - FM-Elevators</v>
      </c>
      <c r="JS79" t="str">
        <v>62880 - Election Supplies</v>
      </c>
      <c r="JT79" t="str">
        <v>62890 - Voting Machine Supplies</v>
      </c>
      <c r="JU79" t="str">
        <v>62910 - Voting Machine Transportation</v>
      </c>
      <c r="JV79" t="str">
        <v>62920 - Drug &amp; Medical Supplies</v>
      </c>
      <c r="JW79" t="str">
        <v>62930 - Photo Supplies</v>
      </c>
      <c r="JX79" t="str">
        <v>62935 - Two-Way Radios</v>
      </c>
      <c r="JY79" t="str">
        <v>62940 - Laundry &amp; Cleaning Supplies</v>
      </c>
      <c r="JZ79" t="str">
        <v>62950 - Books &amp; Supplements</v>
      </c>
      <c r="KA79" t="str">
        <v>62960 - Training Supplies</v>
      </c>
      <c r="KB79" t="str">
        <v>62970 - Uniforms</v>
      </c>
      <c r="KC79" t="str">
        <v>62975 - Payment Old Cancelled Warrants</v>
      </c>
      <c r="KD79" t="str">
        <v>62980 - Auto Expense - Incidental</v>
      </c>
      <c r="KE79" t="str">
        <v>62990 - Special Allocation - Welfare Dept.</v>
      </c>
      <c r="KF79" t="str">
        <v>62995 - Lease Expenses</v>
      </c>
      <c r="KG79" t="str">
        <v>63101 - GT6112-Substitute Teacher Salaries</v>
      </c>
      <c r="KH79" t="str">
        <v>63102 - GT6119-Teachers and Other Prof</v>
      </c>
      <c r="KI79" t="str">
        <v>63103 - GT6121-Extra Duty Pay /Overtime</v>
      </c>
      <c r="KJ79" t="str">
        <v>63104 - GT6129-Support Salaries</v>
      </c>
      <c r="KK79" t="str">
        <v>63105 - GT6141-Social Security / Medic</v>
      </c>
      <c r="KL79" t="str">
        <v>63106 - GT6142-Group Health and Life I</v>
      </c>
      <c r="KM79" t="str">
        <v>63107 - GT6143-Workers Compensation</v>
      </c>
      <c r="KN79" t="str">
        <v>63108 - GT6145-Unemployment Compensation</v>
      </c>
      <c r="KO79" t="str">
        <v>63109 - GT6146-Teacher Retirement / TR</v>
      </c>
      <c r="KP79" t="str">
        <v>63110 - GT6200-No Description</v>
      </c>
      <c r="KQ79" t="str">
        <v>63111 - GT6211-Legal Services</v>
      </c>
      <c r="KR79" t="str">
        <v>63112 - GT6212-Audit Services</v>
      </c>
      <c r="KS79" t="str">
        <v>63113 - GT6239-Education Service Center</v>
      </c>
      <c r="KT79" t="str">
        <v>63114 - GT6249-Maintenance and Repair</v>
      </c>
      <c r="KU79" t="str">
        <v>63115 - GT6259-Utilities</v>
      </c>
      <c r="KV79" t="str">
        <v>63116 - GT6269-Rentals - Operating Lea</v>
      </c>
      <c r="KW79" t="str">
        <v>63117 - GT6299-No Description</v>
      </c>
      <c r="KX79" t="str">
        <v>63118 - GT6319-Supplies for Maintenanc</v>
      </c>
      <c r="KY79" t="str">
        <v>63119 - GT6321-Textbooks</v>
      </c>
      <c r="KZ79" t="str">
        <v>63120 - GT6329-No Description</v>
      </c>
      <c r="LA79" t="str">
        <v>63121 - GT6339-Testing Materials</v>
      </c>
      <c r="LB79" t="str">
        <v>63122 - GT6399-Supplies and Materials</v>
      </c>
      <c r="LC79" t="str">
        <v>63123 - GT6411-Employee Travel</v>
      </c>
      <c r="LD79" t="str">
        <v>63124 - GT6429-Insurance Cost</v>
      </c>
      <c r="LE79" t="str">
        <v>63125 - GT6494-No Description</v>
      </c>
      <c r="LF79" t="str">
        <v>63126 - GT6499-Fees, Dues and Other Ex</v>
      </c>
      <c r="LG79" t="str">
        <v>67520 - Interest Payment</v>
      </c>
      <c r="LH79" t="str">
        <v>67525 - Premium &amp; Discount Amortization - Debt</v>
      </c>
      <c r="LI79" t="str">
        <v>67530 - Principal Payment</v>
      </c>
      <c r="LJ79" t="str">
        <v>67532 - Debt Issuance Costs</v>
      </c>
      <c r="LK79" t="str">
        <v>67535 - Deferred Debt Issuance Amortization</v>
      </c>
      <c r="LL79" t="str">
        <v>68001 - Property - Budget Only</v>
      </c>
      <c r="LM79" t="str">
        <v>68010 - Engineering &amp; Design ( Other than CMAQ)</v>
      </c>
      <c r="LN79" t="str">
        <v>68011 - Capital Outlay Other</v>
      </c>
      <c r="LO79" t="str">
        <v>68020 - Professional/Consultant Fees</v>
      </c>
      <c r="LP79" t="str">
        <v>68050 - Administrative Costs- Property</v>
      </c>
      <c r="LQ79" t="str">
        <v>68110 - Land - DO NOT USE</v>
      </c>
      <c r="LR79" t="str">
        <v>68111 - Land-NEW</v>
      </c>
      <c r="LS79" t="str">
        <v>68115 - Land Improvements</v>
      </c>
      <c r="LT79" t="str">
        <v>68116 - Land Improvements-NEW</v>
      </c>
      <c r="LU79" t="str">
        <v>68120 - Buildings</v>
      </c>
      <c r="LV79" t="str">
        <v>68121 - Building Reno - 20 year</v>
      </c>
      <c r="LW79" t="str">
        <v>68130 - Building Improvements</v>
      </c>
      <c r="LX79" t="str">
        <v>68131 - Tenant Build Out - Leasehold</v>
      </c>
      <c r="LY79" t="str">
        <v>68132 - Major Elevator Improvements</v>
      </c>
      <c r="LZ79" t="str">
        <v>68136 - Capx Temp Buildings</v>
      </c>
      <c r="MA79" t="str">
        <v>68141 - R-O-W - Land</v>
      </c>
      <c r="MB79" t="str">
        <v>68144 - R-O-W - Appraisers Fees</v>
      </c>
      <c r="MC79" t="str">
        <v>68147 - R-O-W - Title Expense</v>
      </c>
      <c r="MD79" t="str">
        <v>68149 - R-O-W - Sole Expense of State</v>
      </c>
      <c r="ME79" t="str">
        <v>68180 - Property Inspection</v>
      </c>
      <c r="MF79" t="str">
        <v>68185 - Archeological Survey</v>
      </c>
      <c r="MG79" t="str">
        <v>68190 - Architects Fees</v>
      </c>
      <c r="MH79" t="str">
        <v>68210 - Construction in Progress_A08210</v>
      </c>
      <c r="MI79" t="str">
        <v>68293 - Computer Hardware - Non capital outlay</v>
      </c>
      <c r="MJ79" t="str">
        <v>68294 - Computer Software As A Service - Not capitallized</v>
      </c>
      <c r="MK79" t="str">
        <v>68295 - Software Purchase - Non CAP</v>
      </c>
      <c r="ML79" t="str">
        <v>68311 - Roads</v>
      </c>
      <c r="MM79" t="str">
        <v>68312 - Bridges</v>
      </c>
      <c r="MN79" t="str">
        <v>68314 - Quality Control - Roads &amp; Bridge</v>
      </c>
      <c r="MO79" t="str">
        <v>68318 - Capital exp-cities</v>
      </c>
      <c r="MP79" t="str">
        <v>68319 - Capital - Contra (Reimbursement from Cities</v>
      </c>
      <c r="MQ79" t="str">
        <v>68330 - Curb, Gutter, &amp; Drainage</v>
      </c>
      <c r="MR79" t="str">
        <v>68399 - Capital-contra-cities</v>
      </c>
      <c r="MS79" t="str">
        <v>68410 - Furniture &amp; Equipment</v>
      </c>
      <c r="MT79" t="str">
        <v>68414 - Office Equipment</v>
      </c>
      <c r="MU79" t="str">
        <v>68415 - Equipment, Fixed Assets</v>
      </c>
      <c r="MV79" t="str">
        <v>68416 - Medical Equipment</v>
      </c>
      <c r="MW79" t="str">
        <v>68417 - Telephone Equipment</v>
      </c>
      <c r="MX79" t="str">
        <v>68418 - General Equipment</v>
      </c>
      <c r="MY79" t="str">
        <v>68419 - Laundry Equipment</v>
      </c>
      <c r="MZ79" t="str">
        <v>68520 - Telecommunication Equipment</v>
      </c>
      <c r="NA79" t="str">
        <v>68530 - Law Library Books (Complete Se</v>
      </c>
      <c r="NB79" t="str">
        <v>68610 - Special Equipment Maintenance</v>
      </c>
      <c r="NC79" t="str">
        <v>68615 - Road Construction Equipment</v>
      </c>
      <c r="ND79" t="str">
        <v>68616 - Laboratory Equipment</v>
      </c>
      <c r="NE79" t="str">
        <v>68620 - Vehicles</v>
      </c>
      <c r="NF79" t="str">
        <v>68621 - Electric Vehicles</v>
      </c>
      <c r="NG79" t="str">
        <v>68625 - Trucks</v>
      </c>
      <c r="NH79" t="str">
        <v>68630 - Computer Hardware</v>
      </c>
      <c r="NI79" t="str">
        <v>68639 - Software - Other Exp</v>
      </c>
      <c r="NJ79" t="str">
        <v>68640 - Computer Software over $10000</v>
      </c>
      <c r="NK79" t="str">
        <v>68641 - Software Dev, Imp, Cons Fees</v>
      </c>
      <c r="NL79" t="str">
        <v>68642 - Leases NonCapitalized F196 only</v>
      </c>
      <c r="NM79" t="str">
        <v>68643 - Capital Leases</v>
      </c>
      <c r="NN79" t="str">
        <v>68708 - Property - Traffic Signs</v>
      </c>
      <c r="NO79" t="str">
        <v>68713 - Property - Kitchen Equipment</v>
      </c>
      <c r="NP79" t="str">
        <v>68801 - Flooring Updates</v>
      </c>
      <c r="NQ79" t="str">
        <v>68803 - FM-Electrical</v>
      </c>
      <c r="NR79" t="str">
        <v>68806 - FM-Energy Management system</v>
      </c>
      <c r="NS79" t="str">
        <v>68809 - FM-Environmental Remediation</v>
      </c>
      <c r="NT79" t="str">
        <v>68812 - FM-Fire Alarm&amp; Smoke Detectors</v>
      </c>
      <c r="NU79" t="str">
        <v>68815 - FM-HVAC Repair</v>
      </c>
      <c r="NV79" t="str">
        <v>68818 - FM-Minor building alterations</v>
      </c>
      <c r="NW79" t="str">
        <v>68821 - FM-Painting</v>
      </c>
      <c r="NX79" t="str">
        <v>68824 - FM-Parking Program</v>
      </c>
      <c r="NY79" t="str">
        <v>68827 - FM_Plumbing</v>
      </c>
      <c r="NZ79" t="str">
        <v>68830 - FM-Roofing</v>
      </c>
      <c r="OA79" t="str">
        <v>68833 - Telcom</v>
      </c>
      <c r="OB79" t="str">
        <v>68836 - FM-Waterproofing</v>
      </c>
      <c r="OC79" t="str">
        <v>68839 - FM-Windows</v>
      </c>
      <c r="OD79" t="str">
        <v>68842 - FM-Landscaping</v>
      </c>
      <c r="OE79" t="str">
        <v>68845 - FM-ADA Improvements</v>
      </c>
      <c r="OF79" t="str">
        <v>68851 - FM-Lighting</v>
      </c>
      <c r="OG79" t="str">
        <v>68871 - FM-Other Facility Expense</v>
      </c>
      <c r="OH79" t="str">
        <v>68950 - Depreciation</v>
      </c>
      <c r="OI79" t="str">
        <v xml:space="preserve">68951 - Amortization </v>
      </c>
      <c r="OJ79" t="str">
        <v>68955 - Depreciation Adjustment - FA</v>
      </c>
      <c r="OK79" t="str">
        <v>68960 - Gain/Loss - NBV - FA</v>
      </c>
      <c r="OL79" t="str">
        <v>68961 - Cost of Removal Gain/Loss</v>
      </c>
      <c r="OM79" t="str">
        <v>69305 - Retiree-Health</v>
      </c>
      <c r="ON79" t="str">
        <v>69310 - W. Comp. Admin. Fee Expenses</v>
      </c>
      <c r="OO79" t="str">
        <v>69315 - Prescriptions</v>
      </c>
      <c r="OP79" t="str">
        <v>69320 - Administrative Fees-INS TRUST</v>
      </c>
      <c r="OQ79" t="str">
        <v>69325 - Trust - Section 125 Flex Claims</v>
      </c>
      <c r="OR79" t="str">
        <v>69330 - Trust - Optumhealth Bank</v>
      </c>
      <c r="OS79" t="str">
        <v>69335 - Trust - Miscellaneous Expenses</v>
      </c>
      <c r="OT79" t="str">
        <v>69340 - North Texas Alliance</v>
      </c>
      <c r="OU79" t="str">
        <v>69345 - Trust - Texas Health Choice</v>
      </c>
      <c r="OV79" t="str">
        <v>69350 - Trust - Safeguard Dental</v>
      </c>
      <c r="OW79" t="str">
        <v>69355 - Trust-Mental Health Network services</v>
      </c>
      <c r="OX79" t="str">
        <v>69360 - Trust - Refunds Medical Payments</v>
      </c>
      <c r="OY79" t="str">
        <v>69365 - Affordalbe Care ACT</v>
      </c>
      <c r="OZ79" t="str">
        <v>69370 - Special &amp; Trust Disbursements</v>
      </c>
      <c r="PA79" t="str">
        <v>69375 - ISF-Workers Comp Expenses</v>
      </c>
    </row>
    <row r="80" spans="1:417" x14ac:dyDescent="0.25">
      <c r="A80" t="str" cm="1">
        <f t="array" ref="A80:PA80">TRANSPOSE(_xlfn._xlws.SORT(_xlfn._xlws.FILTER(TableAccount[Account List],ISNUMBER(SEARCH(Travel!Z81,TableAccount[Account List])))))</f>
        <v>61010 - Salaries - Official</v>
      </c>
      <c r="B80" t="str">
        <v>61011 - District Court Judges(Tex. Govt. Code Sec. 659.012(a)(1))</v>
      </c>
      <c r="C80" t="str">
        <v>61012 - Court of Appeals Justices(Tex. Govt. Code Sec. 659.012(a)(2))</v>
      </c>
      <c r="D80" t="str">
        <v>61013 - Supreme Court Justices &amp; Court of Criminal Appeals Judges(Tex. Govt. Code Sec. 659.012(a)(3))</v>
      </c>
      <c r="E80" t="str">
        <v>61014 - County Court at Law Judges (Tex. Govt. Code Sec. 25.0005)</v>
      </c>
      <c r="F80" t="str">
        <v>61015 - Probate Court Judges(Tex. Govt. Code Sec. 25.0023)</v>
      </c>
      <c r="G80" t="str">
        <v>61016 - Appointed Directors</v>
      </c>
      <c r="H80" t="str">
        <v>61020 - Salaries - Assistant</v>
      </c>
      <c r="I80" t="str">
        <v>61025 - Supplemental Pay</v>
      </c>
      <c r="J80" t="str">
        <v>61030 - Salaries - Court Coordinators</v>
      </c>
      <c r="K80" t="str">
        <v>61040 - Salaries - Court Reporters</v>
      </c>
      <c r="L80" t="str">
        <v>61050 - Salaries - Overtime</v>
      </c>
      <c r="M80" t="str">
        <v>61060 - Salaries - Extra Help</v>
      </c>
      <c r="N80" t="str">
        <v>61061 - Salaries - Part-time Regular</v>
      </c>
      <c r="O80" t="str">
        <v>61062 - Salaries - Part-time Temporary</v>
      </c>
      <c r="P80" t="str">
        <v>61070 - Automobile Allowance</v>
      </c>
      <c r="Q80" t="str">
        <v>61080 - Mileage Reimbursement</v>
      </c>
      <c r="R80" t="str">
        <v>61090 - Salary Lag Account</v>
      </c>
      <c r="S80" t="str">
        <v>61110 - Social Security</v>
      </c>
      <c r="T80" t="str">
        <v>61111 - FICA_A01111</v>
      </c>
      <c r="U80" t="str">
        <v>61112 - Medicare_A01112</v>
      </c>
      <c r="V80" t="str">
        <v>61113 - PARS</v>
      </c>
      <c r="W80" t="str">
        <v>61120 - Sick Leave Payoff</v>
      </c>
      <c r="X80" t="str">
        <v>61140 - Insurance -Employer</v>
      </c>
      <c r="Y80" t="str">
        <v>61150 - Fringe Benefits Retirement-Employer</v>
      </c>
      <c r="Z80" t="str">
        <v>61160 - Unemployment Insurance</v>
      </c>
      <c r="AA80" t="str">
        <v>61190 - Workers Compensation- County</v>
      </c>
      <c r="AB80" t="str">
        <v>62001 - Operating - Budget Only</v>
      </c>
      <c r="AC80" t="str">
        <v>62010 - Advertising</v>
      </c>
      <c r="AD80" t="str">
        <v>62011 - Classified Advertising</v>
      </c>
      <c r="AE80" t="str">
        <v>62012 - Advertisement for Bids</v>
      </c>
      <c r="AF80" t="str">
        <v>62013 - Legal Notices</v>
      </c>
      <c r="AG80" t="str">
        <v>62014 - Other</v>
      </c>
      <c r="AH80" t="str">
        <v>62015 - Forfeiture Disbursements</v>
      </c>
      <c r="AI80" t="str">
        <v>62021 - Truck  Rental</v>
      </c>
      <c r="AJ80" t="str">
        <v>62022 - Equipment Rental</v>
      </c>
      <c r="AK80" t="str">
        <v>62023 - Building Rental</v>
      </c>
      <c r="AL80" t="str">
        <v>62024 - Other  Rental</v>
      </c>
      <c r="AM80" t="str">
        <v>62025 - Voting Machine Rental</v>
      </c>
      <c r="AN80" t="str">
        <v>62026 - Business Travel</v>
      </c>
      <c r="AO80" t="str">
        <v>62027 - Conference Travel</v>
      </c>
      <c r="AP80" t="str">
        <v>62028 - Legislative Travel</v>
      </c>
      <c r="AQ80" t="str">
        <v>62029 - Recruiting Travel</v>
      </c>
      <c r="AR80" t="str">
        <v>62030 - Administrative Expense</v>
      </c>
      <c r="AS80" t="str">
        <v>62031 - Administrative Expense Contra</v>
      </c>
      <c r="AT80" t="str">
        <v>62035 - Late Fees/Finance Charges</v>
      </c>
      <c r="AU80" t="str">
        <v>62036 - Day Treatment Program</v>
      </c>
      <c r="AV80" t="str">
        <v>62037 - Electronic Monitoring</v>
      </c>
      <c r="AW80" t="str">
        <v>62038 - Juvenile Groceries</v>
      </c>
      <c r="AX80" t="str">
        <v>62039 - Emergency Foster Care</v>
      </c>
      <c r="AY80" t="str">
        <v>62040 - Emergency Food Assistance</v>
      </c>
      <c r="AZ80" t="str">
        <v>62041 - Emergency Medical Assistance</v>
      </c>
      <c r="BA80" t="str">
        <v>62042 - School/Recreation Expense</v>
      </c>
      <c r="BB80" t="str">
        <v>62043 - Residential Placement</v>
      </c>
      <c r="BC80" t="str">
        <v>62044 - Medical Expenses</v>
      </c>
      <c r="BD80" t="str">
        <v>62050 - Conference/Staff Development Expense</v>
      </c>
      <c r="BE80" t="str">
        <v>62080 - Dues &amp; Subscriptions</v>
      </c>
      <c r="BF80" t="str">
        <v>62081 - Organizational Dues</v>
      </c>
      <c r="BG80" t="str">
        <v>62082 - Subscriptions</v>
      </c>
      <c r="BH80" t="str">
        <v>62083 - Refunds</v>
      </c>
      <c r="BI80" t="str">
        <v>62084 - Reporting Vital Statistics</v>
      </c>
      <c r="BJ80" t="str">
        <v>62090 - Property Less than $5000</v>
      </c>
      <c r="BK80" t="str">
        <v>62093 - Computer Hardware less than $5000</v>
      </c>
      <c r="BL80" t="str">
        <v>62094 - Software as a service</v>
      </c>
      <c r="BM80" t="str">
        <v>62095 - Computer Software</v>
      </c>
      <c r="BN80" t="str">
        <v>62097 - Radios less than $5000 (8/30/01)</v>
      </c>
      <c r="BO80" t="str">
        <v>62098 - Weapons - Guns, Rifles</v>
      </c>
      <c r="BP80" t="str">
        <v>62125 - Questioned Cost Reimbursement</v>
      </c>
      <c r="BQ80" t="str">
        <v>62136 - Court Appointed Interpreter</v>
      </c>
      <c r="BR80" t="str">
        <v>62140 - Transportation Assistance</v>
      </c>
      <c r="BS80" t="str">
        <v>62150 - License &amp; Permit Fees</v>
      </c>
      <c r="BT80" t="str">
        <v>62151 - Rental Assistance- Emergency</v>
      </c>
      <c r="BU80" t="str">
        <v>62152 - Rental Assistance - Long Term</v>
      </c>
      <c r="BV80" t="str">
        <v>62153 - Rental Assistance - Client ERAP</v>
      </c>
      <c r="BW80" t="str">
        <v>62154 - Furnishings Assistance</v>
      </c>
      <c r="BX80" t="str">
        <v>62155 - Juror Housing &amp; Meals</v>
      </c>
      <c r="BY80" t="str">
        <v>62156 - Notary /Bonds Fees</v>
      </c>
      <c r="BZ80" t="str">
        <v>62157 - Rental Assistance - Portability Vouchers</v>
      </c>
      <c r="CA80" t="str">
        <v>62160 - Office Supplies</v>
      </c>
      <c r="CB80" t="str">
        <v>62170 - Postage</v>
      </c>
      <c r="CC80" t="str">
        <v>62175 - Printing / Imaging Expense</v>
      </c>
      <c r="CD80" t="str">
        <v>62179 - Water/Sewer/Garbage</v>
      </c>
      <c r="CE80" t="str">
        <v>62180 - Emergency Assistance</v>
      </c>
      <c r="CF80" t="str">
        <v>62181 - Utilities Assistance - Elderly</v>
      </c>
      <c r="CG80" t="str">
        <v>62182 - Utilities Assistance - Emergency</v>
      </c>
      <c r="CH80" t="str">
        <v>62183 - Utilities Assistance - Co Payment</v>
      </c>
      <c r="CI80" t="str">
        <v>62184 - Utilities Assistance - Mortgage</v>
      </c>
      <c r="CJ80" t="str">
        <v>62185 - Utitlities Assitance - ERAP Client</v>
      </c>
      <c r="CK80" t="str">
        <v>62186 - Utilities Assistance</v>
      </c>
      <c r="CL80" t="str">
        <v>62187 - Utilities</v>
      </c>
      <c r="CM80" t="str">
        <v>62188 - Print Shop Expenses</v>
      </c>
      <c r="CN80" t="str">
        <v>62189 - Publications</v>
      </c>
      <c r="CO80" t="str">
        <v>62190 - Testing Expense</v>
      </c>
      <c r="CP80" t="str">
        <v>62191 - Mortgage Assistance</v>
      </c>
      <c r="CQ80" t="str">
        <v>62192 - Transportation Assistance</v>
      </c>
      <c r="CR80" t="str">
        <v>62195 - Other Miscellaneous</v>
      </c>
      <c r="CS80" t="str">
        <v>62200 - Engineering</v>
      </c>
      <c r="CT80" t="str">
        <v>62210 - Shipping &amp; Handing (Freight)</v>
      </c>
      <c r="CU80" t="str">
        <v>62211 - Telephones</v>
      </c>
      <c r="CV80" t="str">
        <v>62212 - Cellular Phones</v>
      </c>
      <c r="CW80" t="str">
        <v>62213 - Pagers</v>
      </c>
      <c r="CX80" t="str">
        <v>62214 - Internet Access</v>
      </c>
      <c r="CY80" t="str">
        <v>62215 - Telecom maintenance and repair</v>
      </c>
      <c r="CZ80" t="str">
        <v>62216 - Telecom contracts</v>
      </c>
      <c r="DA80" t="str">
        <v>62217 - Telecommunications</v>
      </c>
      <c r="DB80" t="str">
        <v>62218 - Telephone Reimbursement</v>
      </c>
      <c r="DC80" t="str">
        <v>62219 - Long Distance</v>
      </c>
      <c r="DD80" t="str">
        <v>62221 - Financial &amp; Audit</v>
      </c>
      <c r="DE80" t="str">
        <v>62222 - Sign Painting &amp; Lettering</v>
      </c>
      <c r="DF80" t="str">
        <v>62223 - Medical Services</v>
      </c>
      <c r="DG80" t="str">
        <v>62225 - Other Professional Fees</v>
      </c>
      <c r="DH80" t="str">
        <v>62226 - Professional Fees - Sub-Recipients</v>
      </c>
      <c r="DI80" t="str">
        <v>62227 - Collection Fees - Linebarger</v>
      </c>
      <c r="DJ80" t="str">
        <v>62228 - Judical Region - Local Issue</v>
      </c>
      <c r="DK80" t="str">
        <v>62229 - Contra - Reimbursement from Ci</v>
      </c>
      <c r="DL80" t="str">
        <v>62235 - DDA - Spendable Balance</v>
      </c>
      <c r="DM80" t="str">
        <v>62240 - Incentives- Participants</v>
      </c>
      <c r="DN80" t="str">
        <v>62250 - Incentives- Grants</v>
      </c>
      <c r="DO80" t="str">
        <v>62254 - Lumber</v>
      </c>
      <c r="DP80" t="str">
        <v>62255 - Steel &amp; Iron</v>
      </c>
      <c r="DQ80" t="str">
        <v>62256 - Concrete Pipes</v>
      </c>
      <c r="DR80" t="str">
        <v>62257 - Sand</v>
      </c>
      <c r="DS80" t="str">
        <v>62258 - Chat</v>
      </c>
      <c r="DT80" t="str">
        <v>62259 - Liquid Asphalt</v>
      </c>
      <c r="DU80" t="str">
        <v>62260 - Asphalt Plant Mix</v>
      </c>
      <c r="DV80" t="str">
        <v>62261 - Cement Slurry</v>
      </c>
      <c r="DW80" t="str">
        <v>62262 - Road Gravel</v>
      </c>
      <c r="DX80" t="str">
        <v>62263 - Hazardous Waste Disposal</v>
      </c>
      <c r="DY80" t="str">
        <v>62264 - Waste Disposal</v>
      </c>
      <c r="DZ80" t="str">
        <v>62265 - Trash / Litter Removal</v>
      </c>
      <c r="EA80" t="str">
        <v>62266 - Cement Sacrete</v>
      </c>
      <c r="EB80" t="str">
        <v>62267 - Signage</v>
      </c>
      <c r="EC80" t="str">
        <v>62268 - Surety Bonds</v>
      </c>
      <c r="ED80" t="str">
        <v>62269 - Death/Burial Expense</v>
      </c>
      <c r="EE80" t="str">
        <v>62270 - Line Stabilizer</v>
      </c>
      <c r="EF80" t="str">
        <v>62271 - Delivery Service</v>
      </c>
      <c r="EG80" t="str">
        <v>62275 - Usage Equipment</v>
      </c>
      <c r="EH80" t="str">
        <v>62280 - Usage Materials/Burdened</v>
      </c>
      <c r="EI80" t="str">
        <v>62285 - Fuel</v>
      </c>
      <c r="EJ80" t="str">
        <v>62310 - Petit Jury</v>
      </c>
      <c r="EK80" t="str">
        <v>62320 - Grand Jury</v>
      </c>
      <c r="EL80" t="str">
        <v>62330 - Visiting Judges</v>
      </c>
      <c r="EM80" t="str">
        <v>62340 - Visiting Court Reporters</v>
      </c>
      <c r="EN80" t="str">
        <v>62350 - Election Workers</v>
      </c>
      <c r="EO80" t="str">
        <v>62351 - DCCCD  Fitness Center</v>
      </c>
      <c r="EP80" t="str">
        <v>62352 - Room &amp; Board</v>
      </c>
      <c r="EQ80" t="str">
        <v>62353 - Cable Television</v>
      </c>
      <c r="ER80" t="str">
        <v>62354 - Relocation Expense</v>
      </c>
      <c r="ES80" t="str">
        <v>62355 - Miscellaneous Reimbursables</v>
      </c>
      <c r="ET80" t="str">
        <v>62356 - Maintenance Contracts</v>
      </c>
      <c r="EU80" t="str">
        <v>62357 - CPS Contracts</v>
      </c>
      <c r="EV80" t="str">
        <v>62358 - General Liability</v>
      </c>
      <c r="EW80" t="str">
        <v>62359 - Property Insurance</v>
      </c>
      <c r="EX80" t="str">
        <v>62360 - Insurance</v>
      </c>
      <c r="EY80" t="str">
        <v>62361 - Data Processing Contract</v>
      </c>
      <c r="EZ80" t="str">
        <v>62362 - Workers Comp (Courtesy Patrol)</v>
      </c>
      <c r="FA80" t="str">
        <v>62363 - Fire Fighting</v>
      </c>
      <c r="FB80" t="str">
        <v>62364 - Claims Against County</v>
      </c>
      <c r="FC80" t="str">
        <v>62365 - Janitorial Service -Contractual</v>
      </c>
      <c r="FD80" t="str">
        <v>62366 - Records Management Contracts</v>
      </c>
      <c r="FE80" t="str">
        <v>62367 - Other Contractual Services</v>
      </c>
      <c r="FF80" t="str">
        <v>62368 - Water Improvements - CDBG</v>
      </c>
      <c r="FG80" t="str">
        <v>62369 - Streets/Sidewalks - CDBG</v>
      </c>
      <c r="FH80" t="str">
        <v>62370 - Housing Reconstruction - CDBG</v>
      </c>
      <c r="FI80" t="str">
        <v>62371 - Transfer to State</v>
      </c>
      <c r="FJ80" t="str">
        <v>62372 - Indirect Costs</v>
      </c>
      <c r="FK80" t="str">
        <v>62373 - EMS Service</v>
      </c>
      <c r="FL80" t="str">
        <v>62374 - Mental Health State Contracts</v>
      </c>
      <c r="FM80" t="str">
        <v>62375 - Blight Removal/Demolition - CDBG</v>
      </c>
      <c r="FN80" t="str">
        <v>62376 - Housing Construction - CDBG</v>
      </c>
      <c r="FO80" t="str">
        <v>62377 - Building Improvements - CDBG</v>
      </c>
      <c r="FP80" t="str">
        <v>62378 - Sewer Improvements - CDBG</v>
      </c>
      <c r="FQ80" t="str">
        <v>62379 - Code Adminisstrator - CDBF</v>
      </c>
      <c r="FR80" t="str">
        <v>62405 - Tuition Reimbursement</v>
      </c>
      <c r="FS80" t="str">
        <v>62410 - Substitute Court Reporters</v>
      </c>
      <c r="FT80" t="str">
        <v>62430 - Consulting Fees</v>
      </c>
      <c r="FU80" t="str">
        <v>62440 - Classroom Training</v>
      </c>
      <c r="FV80" t="str">
        <v>62460 - Training Fees</v>
      </c>
      <c r="FW80" t="str">
        <v>62462 - Registration Fees - Training</v>
      </c>
      <c r="FX80" t="str">
        <v>62465 - Court Appointed Masters/Refere</v>
      </c>
      <c r="FY80" t="str">
        <v>62470 - Court Appted Atty - Other allowable Exp District Court</v>
      </c>
      <c r="FZ80" t="str">
        <v>62471 - Court Appted Atty - Other allowable Exp County Court</v>
      </c>
      <c r="GA80" t="str">
        <v>62472 - Court Appted Atty - Other allowable Exp Appeals</v>
      </c>
      <c r="GB80" t="str">
        <v>62473 - Court Appted Atty - Misdemeanor</v>
      </c>
      <c r="GC80" t="str">
        <v>62474 - Court Appted Atty - County Court Appeal</v>
      </c>
      <c r="GD80" t="str">
        <v>62475 - Court Appted Atty - Felony</v>
      </c>
      <c r="GE80" t="str">
        <v>62476 - Court Appted Atty - Captial Murder</v>
      </c>
      <c r="GF80" t="str">
        <v>62477 - Court Appted Atty - Writs</v>
      </c>
      <c r="GG80" t="str">
        <v>62478 - Court Appted Atty - Investigator</v>
      </c>
      <c r="GH80" t="str">
        <v>62479 - Court Appted Atty -Child Welfare</v>
      </c>
      <c r="GI80" t="str">
        <v>62480 - Court Appted Atty - Delinquency</v>
      </c>
      <c r="GJ80" t="str">
        <v>62481 - Court Appointed Atty. -   Death Penalty</v>
      </c>
      <c r="GK80" t="str">
        <v>62482 - Court Appted Atty - No Charges</v>
      </c>
      <c r="GL80" t="str">
        <v>62483 - Court Appted Atty - District Court Appeal</v>
      </c>
      <c r="GM80" t="str">
        <v>62484 - Courty Appted Atty - Other allowable Exp Capital</v>
      </c>
      <c r="GN80" t="str">
        <v>62485 - Ct. Appt. Ad-Iitem Full Guardianship</v>
      </c>
      <c r="GO80" t="str">
        <v>62486 - Court Appointed Advocates</v>
      </c>
      <c r="GP80" t="str">
        <v>62488 - Trial Expense Other Court Costs</v>
      </c>
      <c r="GQ80" t="str">
        <v>62491 - Transcripts of Proceedings</v>
      </c>
      <c r="GR80" t="str">
        <v>62492 - Mediators</v>
      </c>
      <c r="GS80" t="str">
        <v>62493 - Witness Fees</v>
      </c>
      <c r="GT80" t="str">
        <v>62494 - Expenses -Visiting Judges &amp; CT Reporters</v>
      </c>
      <c r="GU80" t="str">
        <v>62495 - Attorney Pro Tem</v>
      </c>
      <c r="GV80" t="str">
        <v>62496 - Appraisal District Share</v>
      </c>
      <c r="GW80" t="str">
        <v>62497 - Expert Testimony - Non PSYCH</v>
      </c>
      <c r="GX80" t="str">
        <v>62498 - Expert Testimony - Psych</v>
      </c>
      <c r="GY80" t="str">
        <v>62499 - Expert Testimony - Non Psych Capital</v>
      </c>
      <c r="GZ80" t="str">
        <v>62500 - Expert Testimony - PD</v>
      </c>
      <c r="HA80" t="str">
        <v>62501 - Expert Testimony - Psych Capital</v>
      </c>
      <c r="HB80" t="str">
        <v>62502 - Capital Public Defender Expert Witness</v>
      </c>
      <c r="HC80" t="str">
        <v>62505 - Investigator - Capital</v>
      </c>
      <c r="HD80" t="str">
        <v>62510 - Ammunition/Explosives</v>
      </c>
      <c r="HE80" t="str">
        <v>62520 - Crime Scene Supplies</v>
      </c>
      <c r="HF80" t="str">
        <v>62530 - Law Enforcement Badges</v>
      </c>
      <c r="HG80" t="str">
        <v>62535 - Bulletproof Vests</v>
      </c>
      <c r="HH80" t="str">
        <v>62540 - Groceries</v>
      </c>
      <c r="HI80" t="str">
        <v>62543 - Vehicles Insurance</v>
      </c>
      <c r="HJ80" t="str">
        <v>62544 - Other</v>
      </c>
      <c r="HK80" t="str">
        <v>62545 - Household Utensils</v>
      </c>
      <c r="HL80" t="str">
        <v>62550 - Kitchen Supplies</v>
      </c>
      <c r="HM80" t="str">
        <v>62555 - Detention Supplies</v>
      </c>
      <c r="HN80" t="str">
        <v>62556 - Personal Care Toiletries</v>
      </c>
      <c r="HO80" t="str">
        <v>62560 - Land-Open Spaces and PW</v>
      </c>
      <c r="HP80" t="str">
        <v>62565 - Citi Lead Projects - Public Wks</v>
      </c>
      <c r="HQ80" t="str">
        <v>62567 - Professional Services</v>
      </c>
      <c r="HR80" t="str">
        <v>62568 - R O W</v>
      </c>
      <c r="HS80" t="str">
        <v>62569 - Land Improvment- Highways and Streets</v>
      </c>
      <c r="HT80" t="str">
        <v>62570 - Construction</v>
      </c>
      <c r="HU80" t="str">
        <v>62571 - Special Commissioners</v>
      </c>
      <c r="HV80" t="str">
        <v>62575 - Clothing  &amp;  Bedding</v>
      </c>
      <c r="HW80" t="str">
        <v>62580 - Reserve Deputy Bond</v>
      </c>
      <c r="HX80" t="str">
        <v>62585 - Informant Fees</v>
      </c>
      <c r="HY80" t="str">
        <v>62590 - County Auto Maintenance</v>
      </c>
      <c r="HZ80" t="str">
        <v>62595 - Vehicle Emissions Repairs</v>
      </c>
      <c r="IA80" t="str">
        <v>62610 - Auto Parts &amp; Supplies</v>
      </c>
      <c r="IB80" t="str">
        <v>62620 - Towing / Road Service</v>
      </c>
      <c r="IC80" t="str">
        <v>62630 - Radio Parts &amp; Supplies</v>
      </c>
      <c r="ID80" t="str">
        <v>62635 - Materials and Supplies</v>
      </c>
      <c r="IE80" t="str">
        <v>62640 - Maintenance/Labor on Building/Office Equipment</v>
      </c>
      <c r="IF80" t="str">
        <v>62650 - Special Equipment Maintenance</v>
      </c>
      <c r="IG80" t="str">
        <v>62660 - Computer Maintenance (Non Contractual)</v>
      </c>
      <c r="IH80" t="str">
        <v>62670 - Maintenance</v>
      </c>
      <c r="II80" t="str">
        <v>62680 - Building Material</v>
      </c>
      <c r="IJ80" t="str">
        <v>62690 - Hardware &amp; Electrical Supplies</v>
      </c>
      <c r="IK80" t="str">
        <v>62710 - Plumbing Supplies</v>
      </c>
      <c r="IL80" t="str">
        <v>62720 - Janitorial Supplies</v>
      </c>
      <c r="IM80" t="str">
        <v>62730 - Small Tools</v>
      </c>
      <c r="IN80" t="str">
        <v>62740 - Painting Supplies</v>
      </c>
      <c r="IO80" t="str">
        <v>62750 - Welding Supplies</v>
      </c>
      <c r="IP80" t="str">
        <v>62760 - Ground Maintenance</v>
      </c>
      <c r="IQ80" t="str">
        <v>62770 - Extermination/Fumigation</v>
      </c>
      <c r="IR80" t="str">
        <v>62810 - Groceries-Other</v>
      </c>
      <c r="IS80" t="str">
        <v>62815 - Jury Room Supplies</v>
      </c>
      <c r="IT80" t="str">
        <v>62818 - FM-Minor Building Alterations</v>
      </c>
      <c r="IU80" t="str">
        <v>62820 - Agricultural Supplies</v>
      </c>
      <c r="IV80" t="str">
        <v>62825 - Animal &amp; Livestock Feed &amp; Supplies</v>
      </c>
      <c r="IW80" t="str">
        <v>62830 - Animal Disposal</v>
      </c>
      <c r="IX80" t="str">
        <v>62835 - Autopsy Supplies</v>
      </c>
      <c r="IY80" t="str">
        <v>62840 - Laboratory Supplies</v>
      </c>
      <c r="IZ80" t="str">
        <v>62845 - Chemicals</v>
      </c>
      <c r="JA80" t="str">
        <v>62846 - Cylinder Gases</v>
      </c>
      <c r="JB80" t="str">
        <v>62847 - Drafting /Survey Supplies</v>
      </c>
      <c r="JC80" t="str">
        <v>62860 - FM-ADA Improvements</v>
      </c>
      <c r="JD80" t="str">
        <v>62861 - FM-Flooring updates</v>
      </c>
      <c r="JE80" t="str">
        <v>62862 - FM-Environmental Remediation</v>
      </c>
      <c r="JF80" t="str">
        <v>62863 - FM-HVAC Repair</v>
      </c>
      <c r="JG80" t="str">
        <v>62864 - FM-Minor Building Alterations</v>
      </c>
      <c r="JH80" t="str">
        <v>62865 - FM-Landscaping</v>
      </c>
      <c r="JI80" t="str">
        <v>62866 - FM-ADA Improvements</v>
      </c>
      <c r="JJ80" t="str">
        <v>62867 - FM-Lighting</v>
      </c>
      <c r="JK80" t="str">
        <v>62868 - FM-Other Facility Expense</v>
      </c>
      <c r="JL80" t="str">
        <v>62869 - FM-Fire Alarm&amp; Smoke Detectors</v>
      </c>
      <c r="JM80" t="str">
        <v>62871 - FM-Other Facility Expense</v>
      </c>
      <c r="JN80" t="str">
        <v>62872 - FM-Parking Program</v>
      </c>
      <c r="JO80" t="str">
        <v>62873 - FM-Emergency Management System</v>
      </c>
      <c r="JP80" t="str">
        <v>62874 - FM-Electrical</v>
      </c>
      <c r="JQ80" t="str">
        <v>62875 - FM-Plumbing</v>
      </c>
      <c r="JR80" t="str">
        <v>62876 - FM-Elevators</v>
      </c>
      <c r="JS80" t="str">
        <v>62880 - Election Supplies</v>
      </c>
      <c r="JT80" t="str">
        <v>62890 - Voting Machine Supplies</v>
      </c>
      <c r="JU80" t="str">
        <v>62910 - Voting Machine Transportation</v>
      </c>
      <c r="JV80" t="str">
        <v>62920 - Drug &amp; Medical Supplies</v>
      </c>
      <c r="JW80" t="str">
        <v>62930 - Photo Supplies</v>
      </c>
      <c r="JX80" t="str">
        <v>62935 - Two-Way Radios</v>
      </c>
      <c r="JY80" t="str">
        <v>62940 - Laundry &amp; Cleaning Supplies</v>
      </c>
      <c r="JZ80" t="str">
        <v>62950 - Books &amp; Supplements</v>
      </c>
      <c r="KA80" t="str">
        <v>62960 - Training Supplies</v>
      </c>
      <c r="KB80" t="str">
        <v>62970 - Uniforms</v>
      </c>
      <c r="KC80" t="str">
        <v>62975 - Payment Old Cancelled Warrants</v>
      </c>
      <c r="KD80" t="str">
        <v>62980 - Auto Expense - Incidental</v>
      </c>
      <c r="KE80" t="str">
        <v>62990 - Special Allocation - Welfare Dept.</v>
      </c>
      <c r="KF80" t="str">
        <v>62995 - Lease Expenses</v>
      </c>
      <c r="KG80" t="str">
        <v>63101 - GT6112-Substitute Teacher Salaries</v>
      </c>
      <c r="KH80" t="str">
        <v>63102 - GT6119-Teachers and Other Prof</v>
      </c>
      <c r="KI80" t="str">
        <v>63103 - GT6121-Extra Duty Pay /Overtime</v>
      </c>
      <c r="KJ80" t="str">
        <v>63104 - GT6129-Support Salaries</v>
      </c>
      <c r="KK80" t="str">
        <v>63105 - GT6141-Social Security / Medic</v>
      </c>
      <c r="KL80" t="str">
        <v>63106 - GT6142-Group Health and Life I</v>
      </c>
      <c r="KM80" t="str">
        <v>63107 - GT6143-Workers Compensation</v>
      </c>
      <c r="KN80" t="str">
        <v>63108 - GT6145-Unemployment Compensation</v>
      </c>
      <c r="KO80" t="str">
        <v>63109 - GT6146-Teacher Retirement / TR</v>
      </c>
      <c r="KP80" t="str">
        <v>63110 - GT6200-No Description</v>
      </c>
      <c r="KQ80" t="str">
        <v>63111 - GT6211-Legal Services</v>
      </c>
      <c r="KR80" t="str">
        <v>63112 - GT6212-Audit Services</v>
      </c>
      <c r="KS80" t="str">
        <v>63113 - GT6239-Education Service Center</v>
      </c>
      <c r="KT80" t="str">
        <v>63114 - GT6249-Maintenance and Repair</v>
      </c>
      <c r="KU80" t="str">
        <v>63115 - GT6259-Utilities</v>
      </c>
      <c r="KV80" t="str">
        <v>63116 - GT6269-Rentals - Operating Lea</v>
      </c>
      <c r="KW80" t="str">
        <v>63117 - GT6299-No Description</v>
      </c>
      <c r="KX80" t="str">
        <v>63118 - GT6319-Supplies for Maintenanc</v>
      </c>
      <c r="KY80" t="str">
        <v>63119 - GT6321-Textbooks</v>
      </c>
      <c r="KZ80" t="str">
        <v>63120 - GT6329-No Description</v>
      </c>
      <c r="LA80" t="str">
        <v>63121 - GT6339-Testing Materials</v>
      </c>
      <c r="LB80" t="str">
        <v>63122 - GT6399-Supplies and Materials</v>
      </c>
      <c r="LC80" t="str">
        <v>63123 - GT6411-Employee Travel</v>
      </c>
      <c r="LD80" t="str">
        <v>63124 - GT6429-Insurance Cost</v>
      </c>
      <c r="LE80" t="str">
        <v>63125 - GT6494-No Description</v>
      </c>
      <c r="LF80" t="str">
        <v>63126 - GT6499-Fees, Dues and Other Ex</v>
      </c>
      <c r="LG80" t="str">
        <v>67520 - Interest Payment</v>
      </c>
      <c r="LH80" t="str">
        <v>67525 - Premium &amp; Discount Amortization - Debt</v>
      </c>
      <c r="LI80" t="str">
        <v>67530 - Principal Payment</v>
      </c>
      <c r="LJ80" t="str">
        <v>67532 - Debt Issuance Costs</v>
      </c>
      <c r="LK80" t="str">
        <v>67535 - Deferred Debt Issuance Amortization</v>
      </c>
      <c r="LL80" t="str">
        <v>68001 - Property - Budget Only</v>
      </c>
      <c r="LM80" t="str">
        <v>68010 - Engineering &amp; Design ( Other than CMAQ)</v>
      </c>
      <c r="LN80" t="str">
        <v>68011 - Capital Outlay Other</v>
      </c>
      <c r="LO80" t="str">
        <v>68020 - Professional/Consultant Fees</v>
      </c>
      <c r="LP80" t="str">
        <v>68050 - Administrative Costs- Property</v>
      </c>
      <c r="LQ80" t="str">
        <v>68110 - Land - DO NOT USE</v>
      </c>
      <c r="LR80" t="str">
        <v>68111 - Land-NEW</v>
      </c>
      <c r="LS80" t="str">
        <v>68115 - Land Improvements</v>
      </c>
      <c r="LT80" t="str">
        <v>68116 - Land Improvements-NEW</v>
      </c>
      <c r="LU80" t="str">
        <v>68120 - Buildings</v>
      </c>
      <c r="LV80" t="str">
        <v>68121 - Building Reno - 20 year</v>
      </c>
      <c r="LW80" t="str">
        <v>68130 - Building Improvements</v>
      </c>
      <c r="LX80" t="str">
        <v>68131 - Tenant Build Out - Leasehold</v>
      </c>
      <c r="LY80" t="str">
        <v>68132 - Major Elevator Improvements</v>
      </c>
      <c r="LZ80" t="str">
        <v>68136 - Capx Temp Buildings</v>
      </c>
      <c r="MA80" t="str">
        <v>68141 - R-O-W - Land</v>
      </c>
      <c r="MB80" t="str">
        <v>68144 - R-O-W - Appraisers Fees</v>
      </c>
      <c r="MC80" t="str">
        <v>68147 - R-O-W - Title Expense</v>
      </c>
      <c r="MD80" t="str">
        <v>68149 - R-O-W - Sole Expense of State</v>
      </c>
      <c r="ME80" t="str">
        <v>68180 - Property Inspection</v>
      </c>
      <c r="MF80" t="str">
        <v>68185 - Archeological Survey</v>
      </c>
      <c r="MG80" t="str">
        <v>68190 - Architects Fees</v>
      </c>
      <c r="MH80" t="str">
        <v>68210 - Construction in Progress_A08210</v>
      </c>
      <c r="MI80" t="str">
        <v>68293 - Computer Hardware - Non capital outlay</v>
      </c>
      <c r="MJ80" t="str">
        <v>68294 - Computer Software As A Service - Not capitallized</v>
      </c>
      <c r="MK80" t="str">
        <v>68295 - Software Purchase - Non CAP</v>
      </c>
      <c r="ML80" t="str">
        <v>68311 - Roads</v>
      </c>
      <c r="MM80" t="str">
        <v>68312 - Bridges</v>
      </c>
      <c r="MN80" t="str">
        <v>68314 - Quality Control - Roads &amp; Bridge</v>
      </c>
      <c r="MO80" t="str">
        <v>68318 - Capital exp-cities</v>
      </c>
      <c r="MP80" t="str">
        <v>68319 - Capital - Contra (Reimbursement from Cities</v>
      </c>
      <c r="MQ80" t="str">
        <v>68330 - Curb, Gutter, &amp; Drainage</v>
      </c>
      <c r="MR80" t="str">
        <v>68399 - Capital-contra-cities</v>
      </c>
      <c r="MS80" t="str">
        <v>68410 - Furniture &amp; Equipment</v>
      </c>
      <c r="MT80" t="str">
        <v>68414 - Office Equipment</v>
      </c>
      <c r="MU80" t="str">
        <v>68415 - Equipment, Fixed Assets</v>
      </c>
      <c r="MV80" t="str">
        <v>68416 - Medical Equipment</v>
      </c>
      <c r="MW80" t="str">
        <v>68417 - Telephone Equipment</v>
      </c>
      <c r="MX80" t="str">
        <v>68418 - General Equipment</v>
      </c>
      <c r="MY80" t="str">
        <v>68419 - Laundry Equipment</v>
      </c>
      <c r="MZ80" t="str">
        <v>68520 - Telecommunication Equipment</v>
      </c>
      <c r="NA80" t="str">
        <v>68530 - Law Library Books (Complete Se</v>
      </c>
      <c r="NB80" t="str">
        <v>68610 - Special Equipment Maintenance</v>
      </c>
      <c r="NC80" t="str">
        <v>68615 - Road Construction Equipment</v>
      </c>
      <c r="ND80" t="str">
        <v>68616 - Laboratory Equipment</v>
      </c>
      <c r="NE80" t="str">
        <v>68620 - Vehicles</v>
      </c>
      <c r="NF80" t="str">
        <v>68621 - Electric Vehicles</v>
      </c>
      <c r="NG80" t="str">
        <v>68625 - Trucks</v>
      </c>
      <c r="NH80" t="str">
        <v>68630 - Computer Hardware</v>
      </c>
      <c r="NI80" t="str">
        <v>68639 - Software - Other Exp</v>
      </c>
      <c r="NJ80" t="str">
        <v>68640 - Computer Software over $10000</v>
      </c>
      <c r="NK80" t="str">
        <v>68641 - Software Dev, Imp, Cons Fees</v>
      </c>
      <c r="NL80" t="str">
        <v>68642 - Leases NonCapitalized F196 only</v>
      </c>
      <c r="NM80" t="str">
        <v>68643 - Capital Leases</v>
      </c>
      <c r="NN80" t="str">
        <v>68708 - Property - Traffic Signs</v>
      </c>
      <c r="NO80" t="str">
        <v>68713 - Property - Kitchen Equipment</v>
      </c>
      <c r="NP80" t="str">
        <v>68801 - Flooring Updates</v>
      </c>
      <c r="NQ80" t="str">
        <v>68803 - FM-Electrical</v>
      </c>
      <c r="NR80" t="str">
        <v>68806 - FM-Energy Management system</v>
      </c>
      <c r="NS80" t="str">
        <v>68809 - FM-Environmental Remediation</v>
      </c>
      <c r="NT80" t="str">
        <v>68812 - FM-Fire Alarm&amp; Smoke Detectors</v>
      </c>
      <c r="NU80" t="str">
        <v>68815 - FM-HVAC Repair</v>
      </c>
      <c r="NV80" t="str">
        <v>68818 - FM-Minor building alterations</v>
      </c>
      <c r="NW80" t="str">
        <v>68821 - FM-Painting</v>
      </c>
      <c r="NX80" t="str">
        <v>68824 - FM-Parking Program</v>
      </c>
      <c r="NY80" t="str">
        <v>68827 - FM_Plumbing</v>
      </c>
      <c r="NZ80" t="str">
        <v>68830 - FM-Roofing</v>
      </c>
      <c r="OA80" t="str">
        <v>68833 - Telcom</v>
      </c>
      <c r="OB80" t="str">
        <v>68836 - FM-Waterproofing</v>
      </c>
      <c r="OC80" t="str">
        <v>68839 - FM-Windows</v>
      </c>
      <c r="OD80" t="str">
        <v>68842 - FM-Landscaping</v>
      </c>
      <c r="OE80" t="str">
        <v>68845 - FM-ADA Improvements</v>
      </c>
      <c r="OF80" t="str">
        <v>68851 - FM-Lighting</v>
      </c>
      <c r="OG80" t="str">
        <v>68871 - FM-Other Facility Expense</v>
      </c>
      <c r="OH80" t="str">
        <v>68950 - Depreciation</v>
      </c>
      <c r="OI80" t="str">
        <v xml:space="preserve">68951 - Amortization </v>
      </c>
      <c r="OJ80" t="str">
        <v>68955 - Depreciation Adjustment - FA</v>
      </c>
      <c r="OK80" t="str">
        <v>68960 - Gain/Loss - NBV - FA</v>
      </c>
      <c r="OL80" t="str">
        <v>68961 - Cost of Removal Gain/Loss</v>
      </c>
      <c r="OM80" t="str">
        <v>69305 - Retiree-Health</v>
      </c>
      <c r="ON80" t="str">
        <v>69310 - W. Comp. Admin. Fee Expenses</v>
      </c>
      <c r="OO80" t="str">
        <v>69315 - Prescriptions</v>
      </c>
      <c r="OP80" t="str">
        <v>69320 - Administrative Fees-INS TRUST</v>
      </c>
      <c r="OQ80" t="str">
        <v>69325 - Trust - Section 125 Flex Claims</v>
      </c>
      <c r="OR80" t="str">
        <v>69330 - Trust - Optumhealth Bank</v>
      </c>
      <c r="OS80" t="str">
        <v>69335 - Trust - Miscellaneous Expenses</v>
      </c>
      <c r="OT80" t="str">
        <v>69340 - North Texas Alliance</v>
      </c>
      <c r="OU80" t="str">
        <v>69345 - Trust - Texas Health Choice</v>
      </c>
      <c r="OV80" t="str">
        <v>69350 - Trust - Safeguard Dental</v>
      </c>
      <c r="OW80" t="str">
        <v>69355 - Trust-Mental Health Network services</v>
      </c>
      <c r="OX80" t="str">
        <v>69360 - Trust - Refunds Medical Payments</v>
      </c>
      <c r="OY80" t="str">
        <v>69365 - Affordalbe Care ACT</v>
      </c>
      <c r="OZ80" t="str">
        <v>69370 - Special &amp; Trust Disbursements</v>
      </c>
      <c r="PA80" t="str">
        <v>69375 - ISF-Workers Comp Expenses</v>
      </c>
    </row>
    <row r="81" spans="1:417" x14ac:dyDescent="0.25">
      <c r="A81" t="str" cm="1">
        <f t="array" ref="A81:PA81">TRANSPOSE(_xlfn._xlws.SORT(_xlfn._xlws.FILTER(TableAccount[Account List],ISNUMBER(SEARCH(Travel!Z82,TableAccount[Account List])))))</f>
        <v>61010 - Salaries - Official</v>
      </c>
      <c r="B81" t="str">
        <v>61011 - District Court Judges(Tex. Govt. Code Sec. 659.012(a)(1))</v>
      </c>
      <c r="C81" t="str">
        <v>61012 - Court of Appeals Justices(Tex. Govt. Code Sec. 659.012(a)(2))</v>
      </c>
      <c r="D81" t="str">
        <v>61013 - Supreme Court Justices &amp; Court of Criminal Appeals Judges(Tex. Govt. Code Sec. 659.012(a)(3))</v>
      </c>
      <c r="E81" t="str">
        <v>61014 - County Court at Law Judges (Tex. Govt. Code Sec. 25.0005)</v>
      </c>
      <c r="F81" t="str">
        <v>61015 - Probate Court Judges(Tex. Govt. Code Sec. 25.0023)</v>
      </c>
      <c r="G81" t="str">
        <v>61016 - Appointed Directors</v>
      </c>
      <c r="H81" t="str">
        <v>61020 - Salaries - Assistant</v>
      </c>
      <c r="I81" t="str">
        <v>61025 - Supplemental Pay</v>
      </c>
      <c r="J81" t="str">
        <v>61030 - Salaries - Court Coordinators</v>
      </c>
      <c r="K81" t="str">
        <v>61040 - Salaries - Court Reporters</v>
      </c>
      <c r="L81" t="str">
        <v>61050 - Salaries - Overtime</v>
      </c>
      <c r="M81" t="str">
        <v>61060 - Salaries - Extra Help</v>
      </c>
      <c r="N81" t="str">
        <v>61061 - Salaries - Part-time Regular</v>
      </c>
      <c r="O81" t="str">
        <v>61062 - Salaries - Part-time Temporary</v>
      </c>
      <c r="P81" t="str">
        <v>61070 - Automobile Allowance</v>
      </c>
      <c r="Q81" t="str">
        <v>61080 - Mileage Reimbursement</v>
      </c>
      <c r="R81" t="str">
        <v>61090 - Salary Lag Account</v>
      </c>
      <c r="S81" t="str">
        <v>61110 - Social Security</v>
      </c>
      <c r="T81" t="str">
        <v>61111 - FICA_A01111</v>
      </c>
      <c r="U81" t="str">
        <v>61112 - Medicare_A01112</v>
      </c>
      <c r="V81" t="str">
        <v>61113 - PARS</v>
      </c>
      <c r="W81" t="str">
        <v>61120 - Sick Leave Payoff</v>
      </c>
      <c r="X81" t="str">
        <v>61140 - Insurance -Employer</v>
      </c>
      <c r="Y81" t="str">
        <v>61150 - Fringe Benefits Retirement-Employer</v>
      </c>
      <c r="Z81" t="str">
        <v>61160 - Unemployment Insurance</v>
      </c>
      <c r="AA81" t="str">
        <v>61190 - Workers Compensation- County</v>
      </c>
      <c r="AB81" t="str">
        <v>62001 - Operating - Budget Only</v>
      </c>
      <c r="AC81" t="str">
        <v>62010 - Advertising</v>
      </c>
      <c r="AD81" t="str">
        <v>62011 - Classified Advertising</v>
      </c>
      <c r="AE81" t="str">
        <v>62012 - Advertisement for Bids</v>
      </c>
      <c r="AF81" t="str">
        <v>62013 - Legal Notices</v>
      </c>
      <c r="AG81" t="str">
        <v>62014 - Other</v>
      </c>
      <c r="AH81" t="str">
        <v>62015 - Forfeiture Disbursements</v>
      </c>
      <c r="AI81" t="str">
        <v>62021 - Truck  Rental</v>
      </c>
      <c r="AJ81" t="str">
        <v>62022 - Equipment Rental</v>
      </c>
      <c r="AK81" t="str">
        <v>62023 - Building Rental</v>
      </c>
      <c r="AL81" t="str">
        <v>62024 - Other  Rental</v>
      </c>
      <c r="AM81" t="str">
        <v>62025 - Voting Machine Rental</v>
      </c>
      <c r="AN81" t="str">
        <v>62026 - Business Travel</v>
      </c>
      <c r="AO81" t="str">
        <v>62027 - Conference Travel</v>
      </c>
      <c r="AP81" t="str">
        <v>62028 - Legislative Travel</v>
      </c>
      <c r="AQ81" t="str">
        <v>62029 - Recruiting Travel</v>
      </c>
      <c r="AR81" t="str">
        <v>62030 - Administrative Expense</v>
      </c>
      <c r="AS81" t="str">
        <v>62031 - Administrative Expense Contra</v>
      </c>
      <c r="AT81" t="str">
        <v>62035 - Late Fees/Finance Charges</v>
      </c>
      <c r="AU81" t="str">
        <v>62036 - Day Treatment Program</v>
      </c>
      <c r="AV81" t="str">
        <v>62037 - Electronic Monitoring</v>
      </c>
      <c r="AW81" t="str">
        <v>62038 - Juvenile Groceries</v>
      </c>
      <c r="AX81" t="str">
        <v>62039 - Emergency Foster Care</v>
      </c>
      <c r="AY81" t="str">
        <v>62040 - Emergency Food Assistance</v>
      </c>
      <c r="AZ81" t="str">
        <v>62041 - Emergency Medical Assistance</v>
      </c>
      <c r="BA81" t="str">
        <v>62042 - School/Recreation Expense</v>
      </c>
      <c r="BB81" t="str">
        <v>62043 - Residential Placement</v>
      </c>
      <c r="BC81" t="str">
        <v>62044 - Medical Expenses</v>
      </c>
      <c r="BD81" t="str">
        <v>62050 - Conference/Staff Development Expense</v>
      </c>
      <c r="BE81" t="str">
        <v>62080 - Dues &amp; Subscriptions</v>
      </c>
      <c r="BF81" t="str">
        <v>62081 - Organizational Dues</v>
      </c>
      <c r="BG81" t="str">
        <v>62082 - Subscriptions</v>
      </c>
      <c r="BH81" t="str">
        <v>62083 - Refunds</v>
      </c>
      <c r="BI81" t="str">
        <v>62084 - Reporting Vital Statistics</v>
      </c>
      <c r="BJ81" t="str">
        <v>62090 - Property Less than $5000</v>
      </c>
      <c r="BK81" t="str">
        <v>62093 - Computer Hardware less than $5000</v>
      </c>
      <c r="BL81" t="str">
        <v>62094 - Software as a service</v>
      </c>
      <c r="BM81" t="str">
        <v>62095 - Computer Software</v>
      </c>
      <c r="BN81" t="str">
        <v>62097 - Radios less than $5000 (8/30/01)</v>
      </c>
      <c r="BO81" t="str">
        <v>62098 - Weapons - Guns, Rifles</v>
      </c>
      <c r="BP81" t="str">
        <v>62125 - Questioned Cost Reimbursement</v>
      </c>
      <c r="BQ81" t="str">
        <v>62136 - Court Appointed Interpreter</v>
      </c>
      <c r="BR81" t="str">
        <v>62140 - Transportation Assistance</v>
      </c>
      <c r="BS81" t="str">
        <v>62150 - License &amp; Permit Fees</v>
      </c>
      <c r="BT81" t="str">
        <v>62151 - Rental Assistance- Emergency</v>
      </c>
      <c r="BU81" t="str">
        <v>62152 - Rental Assistance - Long Term</v>
      </c>
      <c r="BV81" t="str">
        <v>62153 - Rental Assistance - Client ERAP</v>
      </c>
      <c r="BW81" t="str">
        <v>62154 - Furnishings Assistance</v>
      </c>
      <c r="BX81" t="str">
        <v>62155 - Juror Housing &amp; Meals</v>
      </c>
      <c r="BY81" t="str">
        <v>62156 - Notary /Bonds Fees</v>
      </c>
      <c r="BZ81" t="str">
        <v>62157 - Rental Assistance - Portability Vouchers</v>
      </c>
      <c r="CA81" t="str">
        <v>62160 - Office Supplies</v>
      </c>
      <c r="CB81" t="str">
        <v>62170 - Postage</v>
      </c>
      <c r="CC81" t="str">
        <v>62175 - Printing / Imaging Expense</v>
      </c>
      <c r="CD81" t="str">
        <v>62179 - Water/Sewer/Garbage</v>
      </c>
      <c r="CE81" t="str">
        <v>62180 - Emergency Assistance</v>
      </c>
      <c r="CF81" t="str">
        <v>62181 - Utilities Assistance - Elderly</v>
      </c>
      <c r="CG81" t="str">
        <v>62182 - Utilities Assistance - Emergency</v>
      </c>
      <c r="CH81" t="str">
        <v>62183 - Utilities Assistance - Co Payment</v>
      </c>
      <c r="CI81" t="str">
        <v>62184 - Utilities Assistance - Mortgage</v>
      </c>
      <c r="CJ81" t="str">
        <v>62185 - Utitlities Assitance - ERAP Client</v>
      </c>
      <c r="CK81" t="str">
        <v>62186 - Utilities Assistance</v>
      </c>
      <c r="CL81" t="str">
        <v>62187 - Utilities</v>
      </c>
      <c r="CM81" t="str">
        <v>62188 - Print Shop Expenses</v>
      </c>
      <c r="CN81" t="str">
        <v>62189 - Publications</v>
      </c>
      <c r="CO81" t="str">
        <v>62190 - Testing Expense</v>
      </c>
      <c r="CP81" t="str">
        <v>62191 - Mortgage Assistance</v>
      </c>
      <c r="CQ81" t="str">
        <v>62192 - Transportation Assistance</v>
      </c>
      <c r="CR81" t="str">
        <v>62195 - Other Miscellaneous</v>
      </c>
      <c r="CS81" t="str">
        <v>62200 - Engineering</v>
      </c>
      <c r="CT81" t="str">
        <v>62210 - Shipping &amp; Handing (Freight)</v>
      </c>
      <c r="CU81" t="str">
        <v>62211 - Telephones</v>
      </c>
      <c r="CV81" t="str">
        <v>62212 - Cellular Phones</v>
      </c>
      <c r="CW81" t="str">
        <v>62213 - Pagers</v>
      </c>
      <c r="CX81" t="str">
        <v>62214 - Internet Access</v>
      </c>
      <c r="CY81" t="str">
        <v>62215 - Telecom maintenance and repair</v>
      </c>
      <c r="CZ81" t="str">
        <v>62216 - Telecom contracts</v>
      </c>
      <c r="DA81" t="str">
        <v>62217 - Telecommunications</v>
      </c>
      <c r="DB81" t="str">
        <v>62218 - Telephone Reimbursement</v>
      </c>
      <c r="DC81" t="str">
        <v>62219 - Long Distance</v>
      </c>
      <c r="DD81" t="str">
        <v>62221 - Financial &amp; Audit</v>
      </c>
      <c r="DE81" t="str">
        <v>62222 - Sign Painting &amp; Lettering</v>
      </c>
      <c r="DF81" t="str">
        <v>62223 - Medical Services</v>
      </c>
      <c r="DG81" t="str">
        <v>62225 - Other Professional Fees</v>
      </c>
      <c r="DH81" t="str">
        <v>62226 - Professional Fees - Sub-Recipients</v>
      </c>
      <c r="DI81" t="str">
        <v>62227 - Collection Fees - Linebarger</v>
      </c>
      <c r="DJ81" t="str">
        <v>62228 - Judical Region - Local Issue</v>
      </c>
      <c r="DK81" t="str">
        <v>62229 - Contra - Reimbursement from Ci</v>
      </c>
      <c r="DL81" t="str">
        <v>62235 - DDA - Spendable Balance</v>
      </c>
      <c r="DM81" t="str">
        <v>62240 - Incentives- Participants</v>
      </c>
      <c r="DN81" t="str">
        <v>62250 - Incentives- Grants</v>
      </c>
      <c r="DO81" t="str">
        <v>62254 - Lumber</v>
      </c>
      <c r="DP81" t="str">
        <v>62255 - Steel &amp; Iron</v>
      </c>
      <c r="DQ81" t="str">
        <v>62256 - Concrete Pipes</v>
      </c>
      <c r="DR81" t="str">
        <v>62257 - Sand</v>
      </c>
      <c r="DS81" t="str">
        <v>62258 - Chat</v>
      </c>
      <c r="DT81" t="str">
        <v>62259 - Liquid Asphalt</v>
      </c>
      <c r="DU81" t="str">
        <v>62260 - Asphalt Plant Mix</v>
      </c>
      <c r="DV81" t="str">
        <v>62261 - Cement Slurry</v>
      </c>
      <c r="DW81" t="str">
        <v>62262 - Road Gravel</v>
      </c>
      <c r="DX81" t="str">
        <v>62263 - Hazardous Waste Disposal</v>
      </c>
      <c r="DY81" t="str">
        <v>62264 - Waste Disposal</v>
      </c>
      <c r="DZ81" t="str">
        <v>62265 - Trash / Litter Removal</v>
      </c>
      <c r="EA81" t="str">
        <v>62266 - Cement Sacrete</v>
      </c>
      <c r="EB81" t="str">
        <v>62267 - Signage</v>
      </c>
      <c r="EC81" t="str">
        <v>62268 - Surety Bonds</v>
      </c>
      <c r="ED81" t="str">
        <v>62269 - Death/Burial Expense</v>
      </c>
      <c r="EE81" t="str">
        <v>62270 - Line Stabilizer</v>
      </c>
      <c r="EF81" t="str">
        <v>62271 - Delivery Service</v>
      </c>
      <c r="EG81" t="str">
        <v>62275 - Usage Equipment</v>
      </c>
      <c r="EH81" t="str">
        <v>62280 - Usage Materials/Burdened</v>
      </c>
      <c r="EI81" t="str">
        <v>62285 - Fuel</v>
      </c>
      <c r="EJ81" t="str">
        <v>62310 - Petit Jury</v>
      </c>
      <c r="EK81" t="str">
        <v>62320 - Grand Jury</v>
      </c>
      <c r="EL81" t="str">
        <v>62330 - Visiting Judges</v>
      </c>
      <c r="EM81" t="str">
        <v>62340 - Visiting Court Reporters</v>
      </c>
      <c r="EN81" t="str">
        <v>62350 - Election Workers</v>
      </c>
      <c r="EO81" t="str">
        <v>62351 - DCCCD  Fitness Center</v>
      </c>
      <c r="EP81" t="str">
        <v>62352 - Room &amp; Board</v>
      </c>
      <c r="EQ81" t="str">
        <v>62353 - Cable Television</v>
      </c>
      <c r="ER81" t="str">
        <v>62354 - Relocation Expense</v>
      </c>
      <c r="ES81" t="str">
        <v>62355 - Miscellaneous Reimbursables</v>
      </c>
      <c r="ET81" t="str">
        <v>62356 - Maintenance Contracts</v>
      </c>
      <c r="EU81" t="str">
        <v>62357 - CPS Contracts</v>
      </c>
      <c r="EV81" t="str">
        <v>62358 - General Liability</v>
      </c>
      <c r="EW81" t="str">
        <v>62359 - Property Insurance</v>
      </c>
      <c r="EX81" t="str">
        <v>62360 - Insurance</v>
      </c>
      <c r="EY81" t="str">
        <v>62361 - Data Processing Contract</v>
      </c>
      <c r="EZ81" t="str">
        <v>62362 - Workers Comp (Courtesy Patrol)</v>
      </c>
      <c r="FA81" t="str">
        <v>62363 - Fire Fighting</v>
      </c>
      <c r="FB81" t="str">
        <v>62364 - Claims Against County</v>
      </c>
      <c r="FC81" t="str">
        <v>62365 - Janitorial Service -Contractual</v>
      </c>
      <c r="FD81" t="str">
        <v>62366 - Records Management Contracts</v>
      </c>
      <c r="FE81" t="str">
        <v>62367 - Other Contractual Services</v>
      </c>
      <c r="FF81" t="str">
        <v>62368 - Water Improvements - CDBG</v>
      </c>
      <c r="FG81" t="str">
        <v>62369 - Streets/Sidewalks - CDBG</v>
      </c>
      <c r="FH81" t="str">
        <v>62370 - Housing Reconstruction - CDBG</v>
      </c>
      <c r="FI81" t="str">
        <v>62371 - Transfer to State</v>
      </c>
      <c r="FJ81" t="str">
        <v>62372 - Indirect Costs</v>
      </c>
      <c r="FK81" t="str">
        <v>62373 - EMS Service</v>
      </c>
      <c r="FL81" t="str">
        <v>62374 - Mental Health State Contracts</v>
      </c>
      <c r="FM81" t="str">
        <v>62375 - Blight Removal/Demolition - CDBG</v>
      </c>
      <c r="FN81" t="str">
        <v>62376 - Housing Construction - CDBG</v>
      </c>
      <c r="FO81" t="str">
        <v>62377 - Building Improvements - CDBG</v>
      </c>
      <c r="FP81" t="str">
        <v>62378 - Sewer Improvements - CDBG</v>
      </c>
      <c r="FQ81" t="str">
        <v>62379 - Code Adminisstrator - CDBF</v>
      </c>
      <c r="FR81" t="str">
        <v>62405 - Tuition Reimbursement</v>
      </c>
      <c r="FS81" t="str">
        <v>62410 - Substitute Court Reporters</v>
      </c>
      <c r="FT81" t="str">
        <v>62430 - Consulting Fees</v>
      </c>
      <c r="FU81" t="str">
        <v>62440 - Classroom Training</v>
      </c>
      <c r="FV81" t="str">
        <v>62460 - Training Fees</v>
      </c>
      <c r="FW81" t="str">
        <v>62462 - Registration Fees - Training</v>
      </c>
      <c r="FX81" t="str">
        <v>62465 - Court Appointed Masters/Refere</v>
      </c>
      <c r="FY81" t="str">
        <v>62470 - Court Appted Atty - Other allowable Exp District Court</v>
      </c>
      <c r="FZ81" t="str">
        <v>62471 - Court Appted Atty - Other allowable Exp County Court</v>
      </c>
      <c r="GA81" t="str">
        <v>62472 - Court Appted Atty - Other allowable Exp Appeals</v>
      </c>
      <c r="GB81" t="str">
        <v>62473 - Court Appted Atty - Misdemeanor</v>
      </c>
      <c r="GC81" t="str">
        <v>62474 - Court Appted Atty - County Court Appeal</v>
      </c>
      <c r="GD81" t="str">
        <v>62475 - Court Appted Atty - Felony</v>
      </c>
      <c r="GE81" t="str">
        <v>62476 - Court Appted Atty - Captial Murder</v>
      </c>
      <c r="GF81" t="str">
        <v>62477 - Court Appted Atty - Writs</v>
      </c>
      <c r="GG81" t="str">
        <v>62478 - Court Appted Atty - Investigator</v>
      </c>
      <c r="GH81" t="str">
        <v>62479 - Court Appted Atty -Child Welfare</v>
      </c>
      <c r="GI81" t="str">
        <v>62480 - Court Appted Atty - Delinquency</v>
      </c>
      <c r="GJ81" t="str">
        <v>62481 - Court Appointed Atty. -   Death Penalty</v>
      </c>
      <c r="GK81" t="str">
        <v>62482 - Court Appted Atty - No Charges</v>
      </c>
      <c r="GL81" t="str">
        <v>62483 - Court Appted Atty - District Court Appeal</v>
      </c>
      <c r="GM81" t="str">
        <v>62484 - Courty Appted Atty - Other allowable Exp Capital</v>
      </c>
      <c r="GN81" t="str">
        <v>62485 - Ct. Appt. Ad-Iitem Full Guardianship</v>
      </c>
      <c r="GO81" t="str">
        <v>62486 - Court Appointed Advocates</v>
      </c>
      <c r="GP81" t="str">
        <v>62488 - Trial Expense Other Court Costs</v>
      </c>
      <c r="GQ81" t="str">
        <v>62491 - Transcripts of Proceedings</v>
      </c>
      <c r="GR81" t="str">
        <v>62492 - Mediators</v>
      </c>
      <c r="GS81" t="str">
        <v>62493 - Witness Fees</v>
      </c>
      <c r="GT81" t="str">
        <v>62494 - Expenses -Visiting Judges &amp; CT Reporters</v>
      </c>
      <c r="GU81" t="str">
        <v>62495 - Attorney Pro Tem</v>
      </c>
      <c r="GV81" t="str">
        <v>62496 - Appraisal District Share</v>
      </c>
      <c r="GW81" t="str">
        <v>62497 - Expert Testimony - Non PSYCH</v>
      </c>
      <c r="GX81" t="str">
        <v>62498 - Expert Testimony - Psych</v>
      </c>
      <c r="GY81" t="str">
        <v>62499 - Expert Testimony - Non Psych Capital</v>
      </c>
      <c r="GZ81" t="str">
        <v>62500 - Expert Testimony - PD</v>
      </c>
      <c r="HA81" t="str">
        <v>62501 - Expert Testimony - Psych Capital</v>
      </c>
      <c r="HB81" t="str">
        <v>62502 - Capital Public Defender Expert Witness</v>
      </c>
      <c r="HC81" t="str">
        <v>62505 - Investigator - Capital</v>
      </c>
      <c r="HD81" t="str">
        <v>62510 - Ammunition/Explosives</v>
      </c>
      <c r="HE81" t="str">
        <v>62520 - Crime Scene Supplies</v>
      </c>
      <c r="HF81" t="str">
        <v>62530 - Law Enforcement Badges</v>
      </c>
      <c r="HG81" t="str">
        <v>62535 - Bulletproof Vests</v>
      </c>
      <c r="HH81" t="str">
        <v>62540 - Groceries</v>
      </c>
      <c r="HI81" t="str">
        <v>62543 - Vehicles Insurance</v>
      </c>
      <c r="HJ81" t="str">
        <v>62544 - Other</v>
      </c>
      <c r="HK81" t="str">
        <v>62545 - Household Utensils</v>
      </c>
      <c r="HL81" t="str">
        <v>62550 - Kitchen Supplies</v>
      </c>
      <c r="HM81" t="str">
        <v>62555 - Detention Supplies</v>
      </c>
      <c r="HN81" t="str">
        <v>62556 - Personal Care Toiletries</v>
      </c>
      <c r="HO81" t="str">
        <v>62560 - Land-Open Spaces and PW</v>
      </c>
      <c r="HP81" t="str">
        <v>62565 - Citi Lead Projects - Public Wks</v>
      </c>
      <c r="HQ81" t="str">
        <v>62567 - Professional Services</v>
      </c>
      <c r="HR81" t="str">
        <v>62568 - R O W</v>
      </c>
      <c r="HS81" t="str">
        <v>62569 - Land Improvment- Highways and Streets</v>
      </c>
      <c r="HT81" t="str">
        <v>62570 - Construction</v>
      </c>
      <c r="HU81" t="str">
        <v>62571 - Special Commissioners</v>
      </c>
      <c r="HV81" t="str">
        <v>62575 - Clothing  &amp;  Bedding</v>
      </c>
      <c r="HW81" t="str">
        <v>62580 - Reserve Deputy Bond</v>
      </c>
      <c r="HX81" t="str">
        <v>62585 - Informant Fees</v>
      </c>
      <c r="HY81" t="str">
        <v>62590 - County Auto Maintenance</v>
      </c>
      <c r="HZ81" t="str">
        <v>62595 - Vehicle Emissions Repairs</v>
      </c>
      <c r="IA81" t="str">
        <v>62610 - Auto Parts &amp; Supplies</v>
      </c>
      <c r="IB81" t="str">
        <v>62620 - Towing / Road Service</v>
      </c>
      <c r="IC81" t="str">
        <v>62630 - Radio Parts &amp; Supplies</v>
      </c>
      <c r="ID81" t="str">
        <v>62635 - Materials and Supplies</v>
      </c>
      <c r="IE81" t="str">
        <v>62640 - Maintenance/Labor on Building/Office Equipment</v>
      </c>
      <c r="IF81" t="str">
        <v>62650 - Special Equipment Maintenance</v>
      </c>
      <c r="IG81" t="str">
        <v>62660 - Computer Maintenance (Non Contractual)</v>
      </c>
      <c r="IH81" t="str">
        <v>62670 - Maintenance</v>
      </c>
      <c r="II81" t="str">
        <v>62680 - Building Material</v>
      </c>
      <c r="IJ81" t="str">
        <v>62690 - Hardware &amp; Electrical Supplies</v>
      </c>
      <c r="IK81" t="str">
        <v>62710 - Plumbing Supplies</v>
      </c>
      <c r="IL81" t="str">
        <v>62720 - Janitorial Supplies</v>
      </c>
      <c r="IM81" t="str">
        <v>62730 - Small Tools</v>
      </c>
      <c r="IN81" t="str">
        <v>62740 - Painting Supplies</v>
      </c>
      <c r="IO81" t="str">
        <v>62750 - Welding Supplies</v>
      </c>
      <c r="IP81" t="str">
        <v>62760 - Ground Maintenance</v>
      </c>
      <c r="IQ81" t="str">
        <v>62770 - Extermination/Fumigation</v>
      </c>
      <c r="IR81" t="str">
        <v>62810 - Groceries-Other</v>
      </c>
      <c r="IS81" t="str">
        <v>62815 - Jury Room Supplies</v>
      </c>
      <c r="IT81" t="str">
        <v>62818 - FM-Minor Building Alterations</v>
      </c>
      <c r="IU81" t="str">
        <v>62820 - Agricultural Supplies</v>
      </c>
      <c r="IV81" t="str">
        <v>62825 - Animal &amp; Livestock Feed &amp; Supplies</v>
      </c>
      <c r="IW81" t="str">
        <v>62830 - Animal Disposal</v>
      </c>
      <c r="IX81" t="str">
        <v>62835 - Autopsy Supplies</v>
      </c>
      <c r="IY81" t="str">
        <v>62840 - Laboratory Supplies</v>
      </c>
      <c r="IZ81" t="str">
        <v>62845 - Chemicals</v>
      </c>
      <c r="JA81" t="str">
        <v>62846 - Cylinder Gases</v>
      </c>
      <c r="JB81" t="str">
        <v>62847 - Drafting /Survey Supplies</v>
      </c>
      <c r="JC81" t="str">
        <v>62860 - FM-ADA Improvements</v>
      </c>
      <c r="JD81" t="str">
        <v>62861 - FM-Flooring updates</v>
      </c>
      <c r="JE81" t="str">
        <v>62862 - FM-Environmental Remediation</v>
      </c>
      <c r="JF81" t="str">
        <v>62863 - FM-HVAC Repair</v>
      </c>
      <c r="JG81" t="str">
        <v>62864 - FM-Minor Building Alterations</v>
      </c>
      <c r="JH81" t="str">
        <v>62865 - FM-Landscaping</v>
      </c>
      <c r="JI81" t="str">
        <v>62866 - FM-ADA Improvements</v>
      </c>
      <c r="JJ81" t="str">
        <v>62867 - FM-Lighting</v>
      </c>
      <c r="JK81" t="str">
        <v>62868 - FM-Other Facility Expense</v>
      </c>
      <c r="JL81" t="str">
        <v>62869 - FM-Fire Alarm&amp; Smoke Detectors</v>
      </c>
      <c r="JM81" t="str">
        <v>62871 - FM-Other Facility Expense</v>
      </c>
      <c r="JN81" t="str">
        <v>62872 - FM-Parking Program</v>
      </c>
      <c r="JO81" t="str">
        <v>62873 - FM-Emergency Management System</v>
      </c>
      <c r="JP81" t="str">
        <v>62874 - FM-Electrical</v>
      </c>
      <c r="JQ81" t="str">
        <v>62875 - FM-Plumbing</v>
      </c>
      <c r="JR81" t="str">
        <v>62876 - FM-Elevators</v>
      </c>
      <c r="JS81" t="str">
        <v>62880 - Election Supplies</v>
      </c>
      <c r="JT81" t="str">
        <v>62890 - Voting Machine Supplies</v>
      </c>
      <c r="JU81" t="str">
        <v>62910 - Voting Machine Transportation</v>
      </c>
      <c r="JV81" t="str">
        <v>62920 - Drug &amp; Medical Supplies</v>
      </c>
      <c r="JW81" t="str">
        <v>62930 - Photo Supplies</v>
      </c>
      <c r="JX81" t="str">
        <v>62935 - Two-Way Radios</v>
      </c>
      <c r="JY81" t="str">
        <v>62940 - Laundry &amp; Cleaning Supplies</v>
      </c>
      <c r="JZ81" t="str">
        <v>62950 - Books &amp; Supplements</v>
      </c>
      <c r="KA81" t="str">
        <v>62960 - Training Supplies</v>
      </c>
      <c r="KB81" t="str">
        <v>62970 - Uniforms</v>
      </c>
      <c r="KC81" t="str">
        <v>62975 - Payment Old Cancelled Warrants</v>
      </c>
      <c r="KD81" t="str">
        <v>62980 - Auto Expense - Incidental</v>
      </c>
      <c r="KE81" t="str">
        <v>62990 - Special Allocation - Welfare Dept.</v>
      </c>
      <c r="KF81" t="str">
        <v>62995 - Lease Expenses</v>
      </c>
      <c r="KG81" t="str">
        <v>63101 - GT6112-Substitute Teacher Salaries</v>
      </c>
      <c r="KH81" t="str">
        <v>63102 - GT6119-Teachers and Other Prof</v>
      </c>
      <c r="KI81" t="str">
        <v>63103 - GT6121-Extra Duty Pay /Overtime</v>
      </c>
      <c r="KJ81" t="str">
        <v>63104 - GT6129-Support Salaries</v>
      </c>
      <c r="KK81" t="str">
        <v>63105 - GT6141-Social Security / Medic</v>
      </c>
      <c r="KL81" t="str">
        <v>63106 - GT6142-Group Health and Life I</v>
      </c>
      <c r="KM81" t="str">
        <v>63107 - GT6143-Workers Compensation</v>
      </c>
      <c r="KN81" t="str">
        <v>63108 - GT6145-Unemployment Compensation</v>
      </c>
      <c r="KO81" t="str">
        <v>63109 - GT6146-Teacher Retirement / TR</v>
      </c>
      <c r="KP81" t="str">
        <v>63110 - GT6200-No Description</v>
      </c>
      <c r="KQ81" t="str">
        <v>63111 - GT6211-Legal Services</v>
      </c>
      <c r="KR81" t="str">
        <v>63112 - GT6212-Audit Services</v>
      </c>
      <c r="KS81" t="str">
        <v>63113 - GT6239-Education Service Center</v>
      </c>
      <c r="KT81" t="str">
        <v>63114 - GT6249-Maintenance and Repair</v>
      </c>
      <c r="KU81" t="str">
        <v>63115 - GT6259-Utilities</v>
      </c>
      <c r="KV81" t="str">
        <v>63116 - GT6269-Rentals - Operating Lea</v>
      </c>
      <c r="KW81" t="str">
        <v>63117 - GT6299-No Description</v>
      </c>
      <c r="KX81" t="str">
        <v>63118 - GT6319-Supplies for Maintenanc</v>
      </c>
      <c r="KY81" t="str">
        <v>63119 - GT6321-Textbooks</v>
      </c>
      <c r="KZ81" t="str">
        <v>63120 - GT6329-No Description</v>
      </c>
      <c r="LA81" t="str">
        <v>63121 - GT6339-Testing Materials</v>
      </c>
      <c r="LB81" t="str">
        <v>63122 - GT6399-Supplies and Materials</v>
      </c>
      <c r="LC81" t="str">
        <v>63123 - GT6411-Employee Travel</v>
      </c>
      <c r="LD81" t="str">
        <v>63124 - GT6429-Insurance Cost</v>
      </c>
      <c r="LE81" t="str">
        <v>63125 - GT6494-No Description</v>
      </c>
      <c r="LF81" t="str">
        <v>63126 - GT6499-Fees, Dues and Other Ex</v>
      </c>
      <c r="LG81" t="str">
        <v>67520 - Interest Payment</v>
      </c>
      <c r="LH81" t="str">
        <v>67525 - Premium &amp; Discount Amortization - Debt</v>
      </c>
      <c r="LI81" t="str">
        <v>67530 - Principal Payment</v>
      </c>
      <c r="LJ81" t="str">
        <v>67532 - Debt Issuance Costs</v>
      </c>
      <c r="LK81" t="str">
        <v>67535 - Deferred Debt Issuance Amortization</v>
      </c>
      <c r="LL81" t="str">
        <v>68001 - Property - Budget Only</v>
      </c>
      <c r="LM81" t="str">
        <v>68010 - Engineering &amp; Design ( Other than CMAQ)</v>
      </c>
      <c r="LN81" t="str">
        <v>68011 - Capital Outlay Other</v>
      </c>
      <c r="LO81" t="str">
        <v>68020 - Professional/Consultant Fees</v>
      </c>
      <c r="LP81" t="str">
        <v>68050 - Administrative Costs- Property</v>
      </c>
      <c r="LQ81" t="str">
        <v>68110 - Land - DO NOT USE</v>
      </c>
      <c r="LR81" t="str">
        <v>68111 - Land-NEW</v>
      </c>
      <c r="LS81" t="str">
        <v>68115 - Land Improvements</v>
      </c>
      <c r="LT81" t="str">
        <v>68116 - Land Improvements-NEW</v>
      </c>
      <c r="LU81" t="str">
        <v>68120 - Buildings</v>
      </c>
      <c r="LV81" t="str">
        <v>68121 - Building Reno - 20 year</v>
      </c>
      <c r="LW81" t="str">
        <v>68130 - Building Improvements</v>
      </c>
      <c r="LX81" t="str">
        <v>68131 - Tenant Build Out - Leasehold</v>
      </c>
      <c r="LY81" t="str">
        <v>68132 - Major Elevator Improvements</v>
      </c>
      <c r="LZ81" t="str">
        <v>68136 - Capx Temp Buildings</v>
      </c>
      <c r="MA81" t="str">
        <v>68141 - R-O-W - Land</v>
      </c>
      <c r="MB81" t="str">
        <v>68144 - R-O-W - Appraisers Fees</v>
      </c>
      <c r="MC81" t="str">
        <v>68147 - R-O-W - Title Expense</v>
      </c>
      <c r="MD81" t="str">
        <v>68149 - R-O-W - Sole Expense of State</v>
      </c>
      <c r="ME81" t="str">
        <v>68180 - Property Inspection</v>
      </c>
      <c r="MF81" t="str">
        <v>68185 - Archeological Survey</v>
      </c>
      <c r="MG81" t="str">
        <v>68190 - Architects Fees</v>
      </c>
      <c r="MH81" t="str">
        <v>68210 - Construction in Progress_A08210</v>
      </c>
      <c r="MI81" t="str">
        <v>68293 - Computer Hardware - Non capital outlay</v>
      </c>
      <c r="MJ81" t="str">
        <v>68294 - Computer Software As A Service - Not capitallized</v>
      </c>
      <c r="MK81" t="str">
        <v>68295 - Software Purchase - Non CAP</v>
      </c>
      <c r="ML81" t="str">
        <v>68311 - Roads</v>
      </c>
      <c r="MM81" t="str">
        <v>68312 - Bridges</v>
      </c>
      <c r="MN81" t="str">
        <v>68314 - Quality Control - Roads &amp; Bridge</v>
      </c>
      <c r="MO81" t="str">
        <v>68318 - Capital exp-cities</v>
      </c>
      <c r="MP81" t="str">
        <v>68319 - Capital - Contra (Reimbursement from Cities</v>
      </c>
      <c r="MQ81" t="str">
        <v>68330 - Curb, Gutter, &amp; Drainage</v>
      </c>
      <c r="MR81" t="str">
        <v>68399 - Capital-contra-cities</v>
      </c>
      <c r="MS81" t="str">
        <v>68410 - Furniture &amp; Equipment</v>
      </c>
      <c r="MT81" t="str">
        <v>68414 - Office Equipment</v>
      </c>
      <c r="MU81" t="str">
        <v>68415 - Equipment, Fixed Assets</v>
      </c>
      <c r="MV81" t="str">
        <v>68416 - Medical Equipment</v>
      </c>
      <c r="MW81" t="str">
        <v>68417 - Telephone Equipment</v>
      </c>
      <c r="MX81" t="str">
        <v>68418 - General Equipment</v>
      </c>
      <c r="MY81" t="str">
        <v>68419 - Laundry Equipment</v>
      </c>
      <c r="MZ81" t="str">
        <v>68520 - Telecommunication Equipment</v>
      </c>
      <c r="NA81" t="str">
        <v>68530 - Law Library Books (Complete Se</v>
      </c>
      <c r="NB81" t="str">
        <v>68610 - Special Equipment Maintenance</v>
      </c>
      <c r="NC81" t="str">
        <v>68615 - Road Construction Equipment</v>
      </c>
      <c r="ND81" t="str">
        <v>68616 - Laboratory Equipment</v>
      </c>
      <c r="NE81" t="str">
        <v>68620 - Vehicles</v>
      </c>
      <c r="NF81" t="str">
        <v>68621 - Electric Vehicles</v>
      </c>
      <c r="NG81" t="str">
        <v>68625 - Trucks</v>
      </c>
      <c r="NH81" t="str">
        <v>68630 - Computer Hardware</v>
      </c>
      <c r="NI81" t="str">
        <v>68639 - Software - Other Exp</v>
      </c>
      <c r="NJ81" t="str">
        <v>68640 - Computer Software over $10000</v>
      </c>
      <c r="NK81" t="str">
        <v>68641 - Software Dev, Imp, Cons Fees</v>
      </c>
      <c r="NL81" t="str">
        <v>68642 - Leases NonCapitalized F196 only</v>
      </c>
      <c r="NM81" t="str">
        <v>68643 - Capital Leases</v>
      </c>
      <c r="NN81" t="str">
        <v>68708 - Property - Traffic Signs</v>
      </c>
      <c r="NO81" t="str">
        <v>68713 - Property - Kitchen Equipment</v>
      </c>
      <c r="NP81" t="str">
        <v>68801 - Flooring Updates</v>
      </c>
      <c r="NQ81" t="str">
        <v>68803 - FM-Electrical</v>
      </c>
      <c r="NR81" t="str">
        <v>68806 - FM-Energy Management system</v>
      </c>
      <c r="NS81" t="str">
        <v>68809 - FM-Environmental Remediation</v>
      </c>
      <c r="NT81" t="str">
        <v>68812 - FM-Fire Alarm&amp; Smoke Detectors</v>
      </c>
      <c r="NU81" t="str">
        <v>68815 - FM-HVAC Repair</v>
      </c>
      <c r="NV81" t="str">
        <v>68818 - FM-Minor building alterations</v>
      </c>
      <c r="NW81" t="str">
        <v>68821 - FM-Painting</v>
      </c>
      <c r="NX81" t="str">
        <v>68824 - FM-Parking Program</v>
      </c>
      <c r="NY81" t="str">
        <v>68827 - FM_Plumbing</v>
      </c>
      <c r="NZ81" t="str">
        <v>68830 - FM-Roofing</v>
      </c>
      <c r="OA81" t="str">
        <v>68833 - Telcom</v>
      </c>
      <c r="OB81" t="str">
        <v>68836 - FM-Waterproofing</v>
      </c>
      <c r="OC81" t="str">
        <v>68839 - FM-Windows</v>
      </c>
      <c r="OD81" t="str">
        <v>68842 - FM-Landscaping</v>
      </c>
      <c r="OE81" t="str">
        <v>68845 - FM-ADA Improvements</v>
      </c>
      <c r="OF81" t="str">
        <v>68851 - FM-Lighting</v>
      </c>
      <c r="OG81" t="str">
        <v>68871 - FM-Other Facility Expense</v>
      </c>
      <c r="OH81" t="str">
        <v>68950 - Depreciation</v>
      </c>
      <c r="OI81" t="str">
        <v xml:space="preserve">68951 - Amortization </v>
      </c>
      <c r="OJ81" t="str">
        <v>68955 - Depreciation Adjustment - FA</v>
      </c>
      <c r="OK81" t="str">
        <v>68960 - Gain/Loss - NBV - FA</v>
      </c>
      <c r="OL81" t="str">
        <v>68961 - Cost of Removal Gain/Loss</v>
      </c>
      <c r="OM81" t="str">
        <v>69305 - Retiree-Health</v>
      </c>
      <c r="ON81" t="str">
        <v>69310 - W. Comp. Admin. Fee Expenses</v>
      </c>
      <c r="OO81" t="str">
        <v>69315 - Prescriptions</v>
      </c>
      <c r="OP81" t="str">
        <v>69320 - Administrative Fees-INS TRUST</v>
      </c>
      <c r="OQ81" t="str">
        <v>69325 - Trust - Section 125 Flex Claims</v>
      </c>
      <c r="OR81" t="str">
        <v>69330 - Trust - Optumhealth Bank</v>
      </c>
      <c r="OS81" t="str">
        <v>69335 - Trust - Miscellaneous Expenses</v>
      </c>
      <c r="OT81" t="str">
        <v>69340 - North Texas Alliance</v>
      </c>
      <c r="OU81" t="str">
        <v>69345 - Trust - Texas Health Choice</v>
      </c>
      <c r="OV81" t="str">
        <v>69350 - Trust - Safeguard Dental</v>
      </c>
      <c r="OW81" t="str">
        <v>69355 - Trust-Mental Health Network services</v>
      </c>
      <c r="OX81" t="str">
        <v>69360 - Trust - Refunds Medical Payments</v>
      </c>
      <c r="OY81" t="str">
        <v>69365 - Affordalbe Care ACT</v>
      </c>
      <c r="OZ81" t="str">
        <v>69370 - Special &amp; Trust Disbursements</v>
      </c>
      <c r="PA81" t="str">
        <v>69375 - ISF-Workers Comp Expenses</v>
      </c>
    </row>
    <row r="82" spans="1:417" x14ac:dyDescent="0.25">
      <c r="A82" t="str" cm="1">
        <f t="array" ref="A82:PA82">TRANSPOSE(_xlfn._xlws.SORT(_xlfn._xlws.FILTER(TableAccount[Account List],ISNUMBER(SEARCH(Travel!Z83,TableAccount[Account List])))))</f>
        <v>61010 - Salaries - Official</v>
      </c>
      <c r="B82" t="str">
        <v>61011 - District Court Judges(Tex. Govt. Code Sec. 659.012(a)(1))</v>
      </c>
      <c r="C82" t="str">
        <v>61012 - Court of Appeals Justices(Tex. Govt. Code Sec. 659.012(a)(2))</v>
      </c>
      <c r="D82" t="str">
        <v>61013 - Supreme Court Justices &amp; Court of Criminal Appeals Judges(Tex. Govt. Code Sec. 659.012(a)(3))</v>
      </c>
      <c r="E82" t="str">
        <v>61014 - County Court at Law Judges (Tex. Govt. Code Sec. 25.0005)</v>
      </c>
      <c r="F82" t="str">
        <v>61015 - Probate Court Judges(Tex. Govt. Code Sec. 25.0023)</v>
      </c>
      <c r="G82" t="str">
        <v>61016 - Appointed Directors</v>
      </c>
      <c r="H82" t="str">
        <v>61020 - Salaries - Assistant</v>
      </c>
      <c r="I82" t="str">
        <v>61025 - Supplemental Pay</v>
      </c>
      <c r="J82" t="str">
        <v>61030 - Salaries - Court Coordinators</v>
      </c>
      <c r="K82" t="str">
        <v>61040 - Salaries - Court Reporters</v>
      </c>
      <c r="L82" t="str">
        <v>61050 - Salaries - Overtime</v>
      </c>
      <c r="M82" t="str">
        <v>61060 - Salaries - Extra Help</v>
      </c>
      <c r="N82" t="str">
        <v>61061 - Salaries - Part-time Regular</v>
      </c>
      <c r="O82" t="str">
        <v>61062 - Salaries - Part-time Temporary</v>
      </c>
      <c r="P82" t="str">
        <v>61070 - Automobile Allowance</v>
      </c>
      <c r="Q82" t="str">
        <v>61080 - Mileage Reimbursement</v>
      </c>
      <c r="R82" t="str">
        <v>61090 - Salary Lag Account</v>
      </c>
      <c r="S82" t="str">
        <v>61110 - Social Security</v>
      </c>
      <c r="T82" t="str">
        <v>61111 - FICA_A01111</v>
      </c>
      <c r="U82" t="str">
        <v>61112 - Medicare_A01112</v>
      </c>
      <c r="V82" t="str">
        <v>61113 - PARS</v>
      </c>
      <c r="W82" t="str">
        <v>61120 - Sick Leave Payoff</v>
      </c>
      <c r="X82" t="str">
        <v>61140 - Insurance -Employer</v>
      </c>
      <c r="Y82" t="str">
        <v>61150 - Fringe Benefits Retirement-Employer</v>
      </c>
      <c r="Z82" t="str">
        <v>61160 - Unemployment Insurance</v>
      </c>
      <c r="AA82" t="str">
        <v>61190 - Workers Compensation- County</v>
      </c>
      <c r="AB82" t="str">
        <v>62001 - Operating - Budget Only</v>
      </c>
      <c r="AC82" t="str">
        <v>62010 - Advertising</v>
      </c>
      <c r="AD82" t="str">
        <v>62011 - Classified Advertising</v>
      </c>
      <c r="AE82" t="str">
        <v>62012 - Advertisement for Bids</v>
      </c>
      <c r="AF82" t="str">
        <v>62013 - Legal Notices</v>
      </c>
      <c r="AG82" t="str">
        <v>62014 - Other</v>
      </c>
      <c r="AH82" t="str">
        <v>62015 - Forfeiture Disbursements</v>
      </c>
      <c r="AI82" t="str">
        <v>62021 - Truck  Rental</v>
      </c>
      <c r="AJ82" t="str">
        <v>62022 - Equipment Rental</v>
      </c>
      <c r="AK82" t="str">
        <v>62023 - Building Rental</v>
      </c>
      <c r="AL82" t="str">
        <v>62024 - Other  Rental</v>
      </c>
      <c r="AM82" t="str">
        <v>62025 - Voting Machine Rental</v>
      </c>
      <c r="AN82" t="str">
        <v>62026 - Business Travel</v>
      </c>
      <c r="AO82" t="str">
        <v>62027 - Conference Travel</v>
      </c>
      <c r="AP82" t="str">
        <v>62028 - Legislative Travel</v>
      </c>
      <c r="AQ82" t="str">
        <v>62029 - Recruiting Travel</v>
      </c>
      <c r="AR82" t="str">
        <v>62030 - Administrative Expense</v>
      </c>
      <c r="AS82" t="str">
        <v>62031 - Administrative Expense Contra</v>
      </c>
      <c r="AT82" t="str">
        <v>62035 - Late Fees/Finance Charges</v>
      </c>
      <c r="AU82" t="str">
        <v>62036 - Day Treatment Program</v>
      </c>
      <c r="AV82" t="str">
        <v>62037 - Electronic Monitoring</v>
      </c>
      <c r="AW82" t="str">
        <v>62038 - Juvenile Groceries</v>
      </c>
      <c r="AX82" t="str">
        <v>62039 - Emergency Foster Care</v>
      </c>
      <c r="AY82" t="str">
        <v>62040 - Emergency Food Assistance</v>
      </c>
      <c r="AZ82" t="str">
        <v>62041 - Emergency Medical Assistance</v>
      </c>
      <c r="BA82" t="str">
        <v>62042 - School/Recreation Expense</v>
      </c>
      <c r="BB82" t="str">
        <v>62043 - Residential Placement</v>
      </c>
      <c r="BC82" t="str">
        <v>62044 - Medical Expenses</v>
      </c>
      <c r="BD82" t="str">
        <v>62050 - Conference/Staff Development Expense</v>
      </c>
      <c r="BE82" t="str">
        <v>62080 - Dues &amp; Subscriptions</v>
      </c>
      <c r="BF82" t="str">
        <v>62081 - Organizational Dues</v>
      </c>
      <c r="BG82" t="str">
        <v>62082 - Subscriptions</v>
      </c>
      <c r="BH82" t="str">
        <v>62083 - Refunds</v>
      </c>
      <c r="BI82" t="str">
        <v>62084 - Reporting Vital Statistics</v>
      </c>
      <c r="BJ82" t="str">
        <v>62090 - Property Less than $5000</v>
      </c>
      <c r="BK82" t="str">
        <v>62093 - Computer Hardware less than $5000</v>
      </c>
      <c r="BL82" t="str">
        <v>62094 - Software as a service</v>
      </c>
      <c r="BM82" t="str">
        <v>62095 - Computer Software</v>
      </c>
      <c r="BN82" t="str">
        <v>62097 - Radios less than $5000 (8/30/01)</v>
      </c>
      <c r="BO82" t="str">
        <v>62098 - Weapons - Guns, Rifles</v>
      </c>
      <c r="BP82" t="str">
        <v>62125 - Questioned Cost Reimbursement</v>
      </c>
      <c r="BQ82" t="str">
        <v>62136 - Court Appointed Interpreter</v>
      </c>
      <c r="BR82" t="str">
        <v>62140 - Transportation Assistance</v>
      </c>
      <c r="BS82" t="str">
        <v>62150 - License &amp; Permit Fees</v>
      </c>
      <c r="BT82" t="str">
        <v>62151 - Rental Assistance- Emergency</v>
      </c>
      <c r="BU82" t="str">
        <v>62152 - Rental Assistance - Long Term</v>
      </c>
      <c r="BV82" t="str">
        <v>62153 - Rental Assistance - Client ERAP</v>
      </c>
      <c r="BW82" t="str">
        <v>62154 - Furnishings Assistance</v>
      </c>
      <c r="BX82" t="str">
        <v>62155 - Juror Housing &amp; Meals</v>
      </c>
      <c r="BY82" t="str">
        <v>62156 - Notary /Bonds Fees</v>
      </c>
      <c r="BZ82" t="str">
        <v>62157 - Rental Assistance - Portability Vouchers</v>
      </c>
      <c r="CA82" t="str">
        <v>62160 - Office Supplies</v>
      </c>
      <c r="CB82" t="str">
        <v>62170 - Postage</v>
      </c>
      <c r="CC82" t="str">
        <v>62175 - Printing / Imaging Expense</v>
      </c>
      <c r="CD82" t="str">
        <v>62179 - Water/Sewer/Garbage</v>
      </c>
      <c r="CE82" t="str">
        <v>62180 - Emergency Assistance</v>
      </c>
      <c r="CF82" t="str">
        <v>62181 - Utilities Assistance - Elderly</v>
      </c>
      <c r="CG82" t="str">
        <v>62182 - Utilities Assistance - Emergency</v>
      </c>
      <c r="CH82" t="str">
        <v>62183 - Utilities Assistance - Co Payment</v>
      </c>
      <c r="CI82" t="str">
        <v>62184 - Utilities Assistance - Mortgage</v>
      </c>
      <c r="CJ82" t="str">
        <v>62185 - Utitlities Assitance - ERAP Client</v>
      </c>
      <c r="CK82" t="str">
        <v>62186 - Utilities Assistance</v>
      </c>
      <c r="CL82" t="str">
        <v>62187 - Utilities</v>
      </c>
      <c r="CM82" t="str">
        <v>62188 - Print Shop Expenses</v>
      </c>
      <c r="CN82" t="str">
        <v>62189 - Publications</v>
      </c>
      <c r="CO82" t="str">
        <v>62190 - Testing Expense</v>
      </c>
      <c r="CP82" t="str">
        <v>62191 - Mortgage Assistance</v>
      </c>
      <c r="CQ82" t="str">
        <v>62192 - Transportation Assistance</v>
      </c>
      <c r="CR82" t="str">
        <v>62195 - Other Miscellaneous</v>
      </c>
      <c r="CS82" t="str">
        <v>62200 - Engineering</v>
      </c>
      <c r="CT82" t="str">
        <v>62210 - Shipping &amp; Handing (Freight)</v>
      </c>
      <c r="CU82" t="str">
        <v>62211 - Telephones</v>
      </c>
      <c r="CV82" t="str">
        <v>62212 - Cellular Phones</v>
      </c>
      <c r="CW82" t="str">
        <v>62213 - Pagers</v>
      </c>
      <c r="CX82" t="str">
        <v>62214 - Internet Access</v>
      </c>
      <c r="CY82" t="str">
        <v>62215 - Telecom maintenance and repair</v>
      </c>
      <c r="CZ82" t="str">
        <v>62216 - Telecom contracts</v>
      </c>
      <c r="DA82" t="str">
        <v>62217 - Telecommunications</v>
      </c>
      <c r="DB82" t="str">
        <v>62218 - Telephone Reimbursement</v>
      </c>
      <c r="DC82" t="str">
        <v>62219 - Long Distance</v>
      </c>
      <c r="DD82" t="str">
        <v>62221 - Financial &amp; Audit</v>
      </c>
      <c r="DE82" t="str">
        <v>62222 - Sign Painting &amp; Lettering</v>
      </c>
      <c r="DF82" t="str">
        <v>62223 - Medical Services</v>
      </c>
      <c r="DG82" t="str">
        <v>62225 - Other Professional Fees</v>
      </c>
      <c r="DH82" t="str">
        <v>62226 - Professional Fees - Sub-Recipients</v>
      </c>
      <c r="DI82" t="str">
        <v>62227 - Collection Fees - Linebarger</v>
      </c>
      <c r="DJ82" t="str">
        <v>62228 - Judical Region - Local Issue</v>
      </c>
      <c r="DK82" t="str">
        <v>62229 - Contra - Reimbursement from Ci</v>
      </c>
      <c r="DL82" t="str">
        <v>62235 - DDA - Spendable Balance</v>
      </c>
      <c r="DM82" t="str">
        <v>62240 - Incentives- Participants</v>
      </c>
      <c r="DN82" t="str">
        <v>62250 - Incentives- Grants</v>
      </c>
      <c r="DO82" t="str">
        <v>62254 - Lumber</v>
      </c>
      <c r="DP82" t="str">
        <v>62255 - Steel &amp; Iron</v>
      </c>
      <c r="DQ82" t="str">
        <v>62256 - Concrete Pipes</v>
      </c>
      <c r="DR82" t="str">
        <v>62257 - Sand</v>
      </c>
      <c r="DS82" t="str">
        <v>62258 - Chat</v>
      </c>
      <c r="DT82" t="str">
        <v>62259 - Liquid Asphalt</v>
      </c>
      <c r="DU82" t="str">
        <v>62260 - Asphalt Plant Mix</v>
      </c>
      <c r="DV82" t="str">
        <v>62261 - Cement Slurry</v>
      </c>
      <c r="DW82" t="str">
        <v>62262 - Road Gravel</v>
      </c>
      <c r="DX82" t="str">
        <v>62263 - Hazardous Waste Disposal</v>
      </c>
      <c r="DY82" t="str">
        <v>62264 - Waste Disposal</v>
      </c>
      <c r="DZ82" t="str">
        <v>62265 - Trash / Litter Removal</v>
      </c>
      <c r="EA82" t="str">
        <v>62266 - Cement Sacrete</v>
      </c>
      <c r="EB82" t="str">
        <v>62267 - Signage</v>
      </c>
      <c r="EC82" t="str">
        <v>62268 - Surety Bonds</v>
      </c>
      <c r="ED82" t="str">
        <v>62269 - Death/Burial Expense</v>
      </c>
      <c r="EE82" t="str">
        <v>62270 - Line Stabilizer</v>
      </c>
      <c r="EF82" t="str">
        <v>62271 - Delivery Service</v>
      </c>
      <c r="EG82" t="str">
        <v>62275 - Usage Equipment</v>
      </c>
      <c r="EH82" t="str">
        <v>62280 - Usage Materials/Burdened</v>
      </c>
      <c r="EI82" t="str">
        <v>62285 - Fuel</v>
      </c>
      <c r="EJ82" t="str">
        <v>62310 - Petit Jury</v>
      </c>
      <c r="EK82" t="str">
        <v>62320 - Grand Jury</v>
      </c>
      <c r="EL82" t="str">
        <v>62330 - Visiting Judges</v>
      </c>
      <c r="EM82" t="str">
        <v>62340 - Visiting Court Reporters</v>
      </c>
      <c r="EN82" t="str">
        <v>62350 - Election Workers</v>
      </c>
      <c r="EO82" t="str">
        <v>62351 - DCCCD  Fitness Center</v>
      </c>
      <c r="EP82" t="str">
        <v>62352 - Room &amp; Board</v>
      </c>
      <c r="EQ82" t="str">
        <v>62353 - Cable Television</v>
      </c>
      <c r="ER82" t="str">
        <v>62354 - Relocation Expense</v>
      </c>
      <c r="ES82" t="str">
        <v>62355 - Miscellaneous Reimbursables</v>
      </c>
      <c r="ET82" t="str">
        <v>62356 - Maintenance Contracts</v>
      </c>
      <c r="EU82" t="str">
        <v>62357 - CPS Contracts</v>
      </c>
      <c r="EV82" t="str">
        <v>62358 - General Liability</v>
      </c>
      <c r="EW82" t="str">
        <v>62359 - Property Insurance</v>
      </c>
      <c r="EX82" t="str">
        <v>62360 - Insurance</v>
      </c>
      <c r="EY82" t="str">
        <v>62361 - Data Processing Contract</v>
      </c>
      <c r="EZ82" t="str">
        <v>62362 - Workers Comp (Courtesy Patrol)</v>
      </c>
      <c r="FA82" t="str">
        <v>62363 - Fire Fighting</v>
      </c>
      <c r="FB82" t="str">
        <v>62364 - Claims Against County</v>
      </c>
      <c r="FC82" t="str">
        <v>62365 - Janitorial Service -Contractual</v>
      </c>
      <c r="FD82" t="str">
        <v>62366 - Records Management Contracts</v>
      </c>
      <c r="FE82" t="str">
        <v>62367 - Other Contractual Services</v>
      </c>
      <c r="FF82" t="str">
        <v>62368 - Water Improvements - CDBG</v>
      </c>
      <c r="FG82" t="str">
        <v>62369 - Streets/Sidewalks - CDBG</v>
      </c>
      <c r="FH82" t="str">
        <v>62370 - Housing Reconstruction - CDBG</v>
      </c>
      <c r="FI82" t="str">
        <v>62371 - Transfer to State</v>
      </c>
      <c r="FJ82" t="str">
        <v>62372 - Indirect Costs</v>
      </c>
      <c r="FK82" t="str">
        <v>62373 - EMS Service</v>
      </c>
      <c r="FL82" t="str">
        <v>62374 - Mental Health State Contracts</v>
      </c>
      <c r="FM82" t="str">
        <v>62375 - Blight Removal/Demolition - CDBG</v>
      </c>
      <c r="FN82" t="str">
        <v>62376 - Housing Construction - CDBG</v>
      </c>
      <c r="FO82" t="str">
        <v>62377 - Building Improvements - CDBG</v>
      </c>
      <c r="FP82" t="str">
        <v>62378 - Sewer Improvements - CDBG</v>
      </c>
      <c r="FQ82" t="str">
        <v>62379 - Code Adminisstrator - CDBF</v>
      </c>
      <c r="FR82" t="str">
        <v>62405 - Tuition Reimbursement</v>
      </c>
      <c r="FS82" t="str">
        <v>62410 - Substitute Court Reporters</v>
      </c>
      <c r="FT82" t="str">
        <v>62430 - Consulting Fees</v>
      </c>
      <c r="FU82" t="str">
        <v>62440 - Classroom Training</v>
      </c>
      <c r="FV82" t="str">
        <v>62460 - Training Fees</v>
      </c>
      <c r="FW82" t="str">
        <v>62462 - Registration Fees - Training</v>
      </c>
      <c r="FX82" t="str">
        <v>62465 - Court Appointed Masters/Refere</v>
      </c>
      <c r="FY82" t="str">
        <v>62470 - Court Appted Atty - Other allowable Exp District Court</v>
      </c>
      <c r="FZ82" t="str">
        <v>62471 - Court Appted Atty - Other allowable Exp County Court</v>
      </c>
      <c r="GA82" t="str">
        <v>62472 - Court Appted Atty - Other allowable Exp Appeals</v>
      </c>
      <c r="GB82" t="str">
        <v>62473 - Court Appted Atty - Misdemeanor</v>
      </c>
      <c r="GC82" t="str">
        <v>62474 - Court Appted Atty - County Court Appeal</v>
      </c>
      <c r="GD82" t="str">
        <v>62475 - Court Appted Atty - Felony</v>
      </c>
      <c r="GE82" t="str">
        <v>62476 - Court Appted Atty - Captial Murder</v>
      </c>
      <c r="GF82" t="str">
        <v>62477 - Court Appted Atty - Writs</v>
      </c>
      <c r="GG82" t="str">
        <v>62478 - Court Appted Atty - Investigator</v>
      </c>
      <c r="GH82" t="str">
        <v>62479 - Court Appted Atty -Child Welfare</v>
      </c>
      <c r="GI82" t="str">
        <v>62480 - Court Appted Atty - Delinquency</v>
      </c>
      <c r="GJ82" t="str">
        <v>62481 - Court Appointed Atty. -   Death Penalty</v>
      </c>
      <c r="GK82" t="str">
        <v>62482 - Court Appted Atty - No Charges</v>
      </c>
      <c r="GL82" t="str">
        <v>62483 - Court Appted Atty - District Court Appeal</v>
      </c>
      <c r="GM82" t="str">
        <v>62484 - Courty Appted Atty - Other allowable Exp Capital</v>
      </c>
      <c r="GN82" t="str">
        <v>62485 - Ct. Appt. Ad-Iitem Full Guardianship</v>
      </c>
      <c r="GO82" t="str">
        <v>62486 - Court Appointed Advocates</v>
      </c>
      <c r="GP82" t="str">
        <v>62488 - Trial Expense Other Court Costs</v>
      </c>
      <c r="GQ82" t="str">
        <v>62491 - Transcripts of Proceedings</v>
      </c>
      <c r="GR82" t="str">
        <v>62492 - Mediators</v>
      </c>
      <c r="GS82" t="str">
        <v>62493 - Witness Fees</v>
      </c>
      <c r="GT82" t="str">
        <v>62494 - Expenses -Visiting Judges &amp; CT Reporters</v>
      </c>
      <c r="GU82" t="str">
        <v>62495 - Attorney Pro Tem</v>
      </c>
      <c r="GV82" t="str">
        <v>62496 - Appraisal District Share</v>
      </c>
      <c r="GW82" t="str">
        <v>62497 - Expert Testimony - Non PSYCH</v>
      </c>
      <c r="GX82" t="str">
        <v>62498 - Expert Testimony - Psych</v>
      </c>
      <c r="GY82" t="str">
        <v>62499 - Expert Testimony - Non Psych Capital</v>
      </c>
      <c r="GZ82" t="str">
        <v>62500 - Expert Testimony - PD</v>
      </c>
      <c r="HA82" t="str">
        <v>62501 - Expert Testimony - Psych Capital</v>
      </c>
      <c r="HB82" t="str">
        <v>62502 - Capital Public Defender Expert Witness</v>
      </c>
      <c r="HC82" t="str">
        <v>62505 - Investigator - Capital</v>
      </c>
      <c r="HD82" t="str">
        <v>62510 - Ammunition/Explosives</v>
      </c>
      <c r="HE82" t="str">
        <v>62520 - Crime Scene Supplies</v>
      </c>
      <c r="HF82" t="str">
        <v>62530 - Law Enforcement Badges</v>
      </c>
      <c r="HG82" t="str">
        <v>62535 - Bulletproof Vests</v>
      </c>
      <c r="HH82" t="str">
        <v>62540 - Groceries</v>
      </c>
      <c r="HI82" t="str">
        <v>62543 - Vehicles Insurance</v>
      </c>
      <c r="HJ82" t="str">
        <v>62544 - Other</v>
      </c>
      <c r="HK82" t="str">
        <v>62545 - Household Utensils</v>
      </c>
      <c r="HL82" t="str">
        <v>62550 - Kitchen Supplies</v>
      </c>
      <c r="HM82" t="str">
        <v>62555 - Detention Supplies</v>
      </c>
      <c r="HN82" t="str">
        <v>62556 - Personal Care Toiletries</v>
      </c>
      <c r="HO82" t="str">
        <v>62560 - Land-Open Spaces and PW</v>
      </c>
      <c r="HP82" t="str">
        <v>62565 - Citi Lead Projects - Public Wks</v>
      </c>
      <c r="HQ82" t="str">
        <v>62567 - Professional Services</v>
      </c>
      <c r="HR82" t="str">
        <v>62568 - R O W</v>
      </c>
      <c r="HS82" t="str">
        <v>62569 - Land Improvment- Highways and Streets</v>
      </c>
      <c r="HT82" t="str">
        <v>62570 - Construction</v>
      </c>
      <c r="HU82" t="str">
        <v>62571 - Special Commissioners</v>
      </c>
      <c r="HV82" t="str">
        <v>62575 - Clothing  &amp;  Bedding</v>
      </c>
      <c r="HW82" t="str">
        <v>62580 - Reserve Deputy Bond</v>
      </c>
      <c r="HX82" t="str">
        <v>62585 - Informant Fees</v>
      </c>
      <c r="HY82" t="str">
        <v>62590 - County Auto Maintenance</v>
      </c>
      <c r="HZ82" t="str">
        <v>62595 - Vehicle Emissions Repairs</v>
      </c>
      <c r="IA82" t="str">
        <v>62610 - Auto Parts &amp; Supplies</v>
      </c>
      <c r="IB82" t="str">
        <v>62620 - Towing / Road Service</v>
      </c>
      <c r="IC82" t="str">
        <v>62630 - Radio Parts &amp; Supplies</v>
      </c>
      <c r="ID82" t="str">
        <v>62635 - Materials and Supplies</v>
      </c>
      <c r="IE82" t="str">
        <v>62640 - Maintenance/Labor on Building/Office Equipment</v>
      </c>
      <c r="IF82" t="str">
        <v>62650 - Special Equipment Maintenance</v>
      </c>
      <c r="IG82" t="str">
        <v>62660 - Computer Maintenance (Non Contractual)</v>
      </c>
      <c r="IH82" t="str">
        <v>62670 - Maintenance</v>
      </c>
      <c r="II82" t="str">
        <v>62680 - Building Material</v>
      </c>
      <c r="IJ82" t="str">
        <v>62690 - Hardware &amp; Electrical Supplies</v>
      </c>
      <c r="IK82" t="str">
        <v>62710 - Plumbing Supplies</v>
      </c>
      <c r="IL82" t="str">
        <v>62720 - Janitorial Supplies</v>
      </c>
      <c r="IM82" t="str">
        <v>62730 - Small Tools</v>
      </c>
      <c r="IN82" t="str">
        <v>62740 - Painting Supplies</v>
      </c>
      <c r="IO82" t="str">
        <v>62750 - Welding Supplies</v>
      </c>
      <c r="IP82" t="str">
        <v>62760 - Ground Maintenance</v>
      </c>
      <c r="IQ82" t="str">
        <v>62770 - Extermination/Fumigation</v>
      </c>
      <c r="IR82" t="str">
        <v>62810 - Groceries-Other</v>
      </c>
      <c r="IS82" t="str">
        <v>62815 - Jury Room Supplies</v>
      </c>
      <c r="IT82" t="str">
        <v>62818 - FM-Minor Building Alterations</v>
      </c>
      <c r="IU82" t="str">
        <v>62820 - Agricultural Supplies</v>
      </c>
      <c r="IV82" t="str">
        <v>62825 - Animal &amp; Livestock Feed &amp; Supplies</v>
      </c>
      <c r="IW82" t="str">
        <v>62830 - Animal Disposal</v>
      </c>
      <c r="IX82" t="str">
        <v>62835 - Autopsy Supplies</v>
      </c>
      <c r="IY82" t="str">
        <v>62840 - Laboratory Supplies</v>
      </c>
      <c r="IZ82" t="str">
        <v>62845 - Chemicals</v>
      </c>
      <c r="JA82" t="str">
        <v>62846 - Cylinder Gases</v>
      </c>
      <c r="JB82" t="str">
        <v>62847 - Drafting /Survey Supplies</v>
      </c>
      <c r="JC82" t="str">
        <v>62860 - FM-ADA Improvements</v>
      </c>
      <c r="JD82" t="str">
        <v>62861 - FM-Flooring updates</v>
      </c>
      <c r="JE82" t="str">
        <v>62862 - FM-Environmental Remediation</v>
      </c>
      <c r="JF82" t="str">
        <v>62863 - FM-HVAC Repair</v>
      </c>
      <c r="JG82" t="str">
        <v>62864 - FM-Minor Building Alterations</v>
      </c>
      <c r="JH82" t="str">
        <v>62865 - FM-Landscaping</v>
      </c>
      <c r="JI82" t="str">
        <v>62866 - FM-ADA Improvements</v>
      </c>
      <c r="JJ82" t="str">
        <v>62867 - FM-Lighting</v>
      </c>
      <c r="JK82" t="str">
        <v>62868 - FM-Other Facility Expense</v>
      </c>
      <c r="JL82" t="str">
        <v>62869 - FM-Fire Alarm&amp; Smoke Detectors</v>
      </c>
      <c r="JM82" t="str">
        <v>62871 - FM-Other Facility Expense</v>
      </c>
      <c r="JN82" t="str">
        <v>62872 - FM-Parking Program</v>
      </c>
      <c r="JO82" t="str">
        <v>62873 - FM-Emergency Management System</v>
      </c>
      <c r="JP82" t="str">
        <v>62874 - FM-Electrical</v>
      </c>
      <c r="JQ82" t="str">
        <v>62875 - FM-Plumbing</v>
      </c>
      <c r="JR82" t="str">
        <v>62876 - FM-Elevators</v>
      </c>
      <c r="JS82" t="str">
        <v>62880 - Election Supplies</v>
      </c>
      <c r="JT82" t="str">
        <v>62890 - Voting Machine Supplies</v>
      </c>
      <c r="JU82" t="str">
        <v>62910 - Voting Machine Transportation</v>
      </c>
      <c r="JV82" t="str">
        <v>62920 - Drug &amp; Medical Supplies</v>
      </c>
      <c r="JW82" t="str">
        <v>62930 - Photo Supplies</v>
      </c>
      <c r="JX82" t="str">
        <v>62935 - Two-Way Radios</v>
      </c>
      <c r="JY82" t="str">
        <v>62940 - Laundry &amp; Cleaning Supplies</v>
      </c>
      <c r="JZ82" t="str">
        <v>62950 - Books &amp; Supplements</v>
      </c>
      <c r="KA82" t="str">
        <v>62960 - Training Supplies</v>
      </c>
      <c r="KB82" t="str">
        <v>62970 - Uniforms</v>
      </c>
      <c r="KC82" t="str">
        <v>62975 - Payment Old Cancelled Warrants</v>
      </c>
      <c r="KD82" t="str">
        <v>62980 - Auto Expense - Incidental</v>
      </c>
      <c r="KE82" t="str">
        <v>62990 - Special Allocation - Welfare Dept.</v>
      </c>
      <c r="KF82" t="str">
        <v>62995 - Lease Expenses</v>
      </c>
      <c r="KG82" t="str">
        <v>63101 - GT6112-Substitute Teacher Salaries</v>
      </c>
      <c r="KH82" t="str">
        <v>63102 - GT6119-Teachers and Other Prof</v>
      </c>
      <c r="KI82" t="str">
        <v>63103 - GT6121-Extra Duty Pay /Overtime</v>
      </c>
      <c r="KJ82" t="str">
        <v>63104 - GT6129-Support Salaries</v>
      </c>
      <c r="KK82" t="str">
        <v>63105 - GT6141-Social Security / Medic</v>
      </c>
      <c r="KL82" t="str">
        <v>63106 - GT6142-Group Health and Life I</v>
      </c>
      <c r="KM82" t="str">
        <v>63107 - GT6143-Workers Compensation</v>
      </c>
      <c r="KN82" t="str">
        <v>63108 - GT6145-Unemployment Compensation</v>
      </c>
      <c r="KO82" t="str">
        <v>63109 - GT6146-Teacher Retirement / TR</v>
      </c>
      <c r="KP82" t="str">
        <v>63110 - GT6200-No Description</v>
      </c>
      <c r="KQ82" t="str">
        <v>63111 - GT6211-Legal Services</v>
      </c>
      <c r="KR82" t="str">
        <v>63112 - GT6212-Audit Services</v>
      </c>
      <c r="KS82" t="str">
        <v>63113 - GT6239-Education Service Center</v>
      </c>
      <c r="KT82" t="str">
        <v>63114 - GT6249-Maintenance and Repair</v>
      </c>
      <c r="KU82" t="str">
        <v>63115 - GT6259-Utilities</v>
      </c>
      <c r="KV82" t="str">
        <v>63116 - GT6269-Rentals - Operating Lea</v>
      </c>
      <c r="KW82" t="str">
        <v>63117 - GT6299-No Description</v>
      </c>
      <c r="KX82" t="str">
        <v>63118 - GT6319-Supplies for Maintenanc</v>
      </c>
      <c r="KY82" t="str">
        <v>63119 - GT6321-Textbooks</v>
      </c>
      <c r="KZ82" t="str">
        <v>63120 - GT6329-No Description</v>
      </c>
      <c r="LA82" t="str">
        <v>63121 - GT6339-Testing Materials</v>
      </c>
      <c r="LB82" t="str">
        <v>63122 - GT6399-Supplies and Materials</v>
      </c>
      <c r="LC82" t="str">
        <v>63123 - GT6411-Employee Travel</v>
      </c>
      <c r="LD82" t="str">
        <v>63124 - GT6429-Insurance Cost</v>
      </c>
      <c r="LE82" t="str">
        <v>63125 - GT6494-No Description</v>
      </c>
      <c r="LF82" t="str">
        <v>63126 - GT6499-Fees, Dues and Other Ex</v>
      </c>
      <c r="LG82" t="str">
        <v>67520 - Interest Payment</v>
      </c>
      <c r="LH82" t="str">
        <v>67525 - Premium &amp; Discount Amortization - Debt</v>
      </c>
      <c r="LI82" t="str">
        <v>67530 - Principal Payment</v>
      </c>
      <c r="LJ82" t="str">
        <v>67532 - Debt Issuance Costs</v>
      </c>
      <c r="LK82" t="str">
        <v>67535 - Deferred Debt Issuance Amortization</v>
      </c>
      <c r="LL82" t="str">
        <v>68001 - Property - Budget Only</v>
      </c>
      <c r="LM82" t="str">
        <v>68010 - Engineering &amp; Design ( Other than CMAQ)</v>
      </c>
      <c r="LN82" t="str">
        <v>68011 - Capital Outlay Other</v>
      </c>
      <c r="LO82" t="str">
        <v>68020 - Professional/Consultant Fees</v>
      </c>
      <c r="LP82" t="str">
        <v>68050 - Administrative Costs- Property</v>
      </c>
      <c r="LQ82" t="str">
        <v>68110 - Land - DO NOT USE</v>
      </c>
      <c r="LR82" t="str">
        <v>68111 - Land-NEW</v>
      </c>
      <c r="LS82" t="str">
        <v>68115 - Land Improvements</v>
      </c>
      <c r="LT82" t="str">
        <v>68116 - Land Improvements-NEW</v>
      </c>
      <c r="LU82" t="str">
        <v>68120 - Buildings</v>
      </c>
      <c r="LV82" t="str">
        <v>68121 - Building Reno - 20 year</v>
      </c>
      <c r="LW82" t="str">
        <v>68130 - Building Improvements</v>
      </c>
      <c r="LX82" t="str">
        <v>68131 - Tenant Build Out - Leasehold</v>
      </c>
      <c r="LY82" t="str">
        <v>68132 - Major Elevator Improvements</v>
      </c>
      <c r="LZ82" t="str">
        <v>68136 - Capx Temp Buildings</v>
      </c>
      <c r="MA82" t="str">
        <v>68141 - R-O-W - Land</v>
      </c>
      <c r="MB82" t="str">
        <v>68144 - R-O-W - Appraisers Fees</v>
      </c>
      <c r="MC82" t="str">
        <v>68147 - R-O-W - Title Expense</v>
      </c>
      <c r="MD82" t="str">
        <v>68149 - R-O-W - Sole Expense of State</v>
      </c>
      <c r="ME82" t="str">
        <v>68180 - Property Inspection</v>
      </c>
      <c r="MF82" t="str">
        <v>68185 - Archeological Survey</v>
      </c>
      <c r="MG82" t="str">
        <v>68190 - Architects Fees</v>
      </c>
      <c r="MH82" t="str">
        <v>68210 - Construction in Progress_A08210</v>
      </c>
      <c r="MI82" t="str">
        <v>68293 - Computer Hardware - Non capital outlay</v>
      </c>
      <c r="MJ82" t="str">
        <v>68294 - Computer Software As A Service - Not capitallized</v>
      </c>
      <c r="MK82" t="str">
        <v>68295 - Software Purchase - Non CAP</v>
      </c>
      <c r="ML82" t="str">
        <v>68311 - Roads</v>
      </c>
      <c r="MM82" t="str">
        <v>68312 - Bridges</v>
      </c>
      <c r="MN82" t="str">
        <v>68314 - Quality Control - Roads &amp; Bridge</v>
      </c>
      <c r="MO82" t="str">
        <v>68318 - Capital exp-cities</v>
      </c>
      <c r="MP82" t="str">
        <v>68319 - Capital - Contra (Reimbursement from Cities</v>
      </c>
      <c r="MQ82" t="str">
        <v>68330 - Curb, Gutter, &amp; Drainage</v>
      </c>
      <c r="MR82" t="str">
        <v>68399 - Capital-contra-cities</v>
      </c>
      <c r="MS82" t="str">
        <v>68410 - Furniture &amp; Equipment</v>
      </c>
      <c r="MT82" t="str">
        <v>68414 - Office Equipment</v>
      </c>
      <c r="MU82" t="str">
        <v>68415 - Equipment, Fixed Assets</v>
      </c>
      <c r="MV82" t="str">
        <v>68416 - Medical Equipment</v>
      </c>
      <c r="MW82" t="str">
        <v>68417 - Telephone Equipment</v>
      </c>
      <c r="MX82" t="str">
        <v>68418 - General Equipment</v>
      </c>
      <c r="MY82" t="str">
        <v>68419 - Laundry Equipment</v>
      </c>
      <c r="MZ82" t="str">
        <v>68520 - Telecommunication Equipment</v>
      </c>
      <c r="NA82" t="str">
        <v>68530 - Law Library Books (Complete Se</v>
      </c>
      <c r="NB82" t="str">
        <v>68610 - Special Equipment Maintenance</v>
      </c>
      <c r="NC82" t="str">
        <v>68615 - Road Construction Equipment</v>
      </c>
      <c r="ND82" t="str">
        <v>68616 - Laboratory Equipment</v>
      </c>
      <c r="NE82" t="str">
        <v>68620 - Vehicles</v>
      </c>
      <c r="NF82" t="str">
        <v>68621 - Electric Vehicles</v>
      </c>
      <c r="NG82" t="str">
        <v>68625 - Trucks</v>
      </c>
      <c r="NH82" t="str">
        <v>68630 - Computer Hardware</v>
      </c>
      <c r="NI82" t="str">
        <v>68639 - Software - Other Exp</v>
      </c>
      <c r="NJ82" t="str">
        <v>68640 - Computer Software over $10000</v>
      </c>
      <c r="NK82" t="str">
        <v>68641 - Software Dev, Imp, Cons Fees</v>
      </c>
      <c r="NL82" t="str">
        <v>68642 - Leases NonCapitalized F196 only</v>
      </c>
      <c r="NM82" t="str">
        <v>68643 - Capital Leases</v>
      </c>
      <c r="NN82" t="str">
        <v>68708 - Property - Traffic Signs</v>
      </c>
      <c r="NO82" t="str">
        <v>68713 - Property - Kitchen Equipment</v>
      </c>
      <c r="NP82" t="str">
        <v>68801 - Flooring Updates</v>
      </c>
      <c r="NQ82" t="str">
        <v>68803 - FM-Electrical</v>
      </c>
      <c r="NR82" t="str">
        <v>68806 - FM-Energy Management system</v>
      </c>
      <c r="NS82" t="str">
        <v>68809 - FM-Environmental Remediation</v>
      </c>
      <c r="NT82" t="str">
        <v>68812 - FM-Fire Alarm&amp; Smoke Detectors</v>
      </c>
      <c r="NU82" t="str">
        <v>68815 - FM-HVAC Repair</v>
      </c>
      <c r="NV82" t="str">
        <v>68818 - FM-Minor building alterations</v>
      </c>
      <c r="NW82" t="str">
        <v>68821 - FM-Painting</v>
      </c>
      <c r="NX82" t="str">
        <v>68824 - FM-Parking Program</v>
      </c>
      <c r="NY82" t="str">
        <v>68827 - FM_Plumbing</v>
      </c>
      <c r="NZ82" t="str">
        <v>68830 - FM-Roofing</v>
      </c>
      <c r="OA82" t="str">
        <v>68833 - Telcom</v>
      </c>
      <c r="OB82" t="str">
        <v>68836 - FM-Waterproofing</v>
      </c>
      <c r="OC82" t="str">
        <v>68839 - FM-Windows</v>
      </c>
      <c r="OD82" t="str">
        <v>68842 - FM-Landscaping</v>
      </c>
      <c r="OE82" t="str">
        <v>68845 - FM-ADA Improvements</v>
      </c>
      <c r="OF82" t="str">
        <v>68851 - FM-Lighting</v>
      </c>
      <c r="OG82" t="str">
        <v>68871 - FM-Other Facility Expense</v>
      </c>
      <c r="OH82" t="str">
        <v>68950 - Depreciation</v>
      </c>
      <c r="OI82" t="str">
        <v xml:space="preserve">68951 - Amortization </v>
      </c>
      <c r="OJ82" t="str">
        <v>68955 - Depreciation Adjustment - FA</v>
      </c>
      <c r="OK82" t="str">
        <v>68960 - Gain/Loss - NBV - FA</v>
      </c>
      <c r="OL82" t="str">
        <v>68961 - Cost of Removal Gain/Loss</v>
      </c>
      <c r="OM82" t="str">
        <v>69305 - Retiree-Health</v>
      </c>
      <c r="ON82" t="str">
        <v>69310 - W. Comp. Admin. Fee Expenses</v>
      </c>
      <c r="OO82" t="str">
        <v>69315 - Prescriptions</v>
      </c>
      <c r="OP82" t="str">
        <v>69320 - Administrative Fees-INS TRUST</v>
      </c>
      <c r="OQ82" t="str">
        <v>69325 - Trust - Section 125 Flex Claims</v>
      </c>
      <c r="OR82" t="str">
        <v>69330 - Trust - Optumhealth Bank</v>
      </c>
      <c r="OS82" t="str">
        <v>69335 - Trust - Miscellaneous Expenses</v>
      </c>
      <c r="OT82" t="str">
        <v>69340 - North Texas Alliance</v>
      </c>
      <c r="OU82" t="str">
        <v>69345 - Trust - Texas Health Choice</v>
      </c>
      <c r="OV82" t="str">
        <v>69350 - Trust - Safeguard Dental</v>
      </c>
      <c r="OW82" t="str">
        <v>69355 - Trust-Mental Health Network services</v>
      </c>
      <c r="OX82" t="str">
        <v>69360 - Trust - Refunds Medical Payments</v>
      </c>
      <c r="OY82" t="str">
        <v>69365 - Affordalbe Care ACT</v>
      </c>
      <c r="OZ82" t="str">
        <v>69370 - Special &amp; Trust Disbursements</v>
      </c>
      <c r="PA82" t="str">
        <v>69375 - ISF-Workers Comp Expenses</v>
      </c>
    </row>
    <row r="83" spans="1:417" x14ac:dyDescent="0.25">
      <c r="A83" t="str" cm="1">
        <f t="array" ref="A83:PA83">TRANSPOSE(_xlfn._xlws.SORT(_xlfn._xlws.FILTER(TableAccount[Account List],ISNUMBER(SEARCH(Travel!Z84,TableAccount[Account List])))))</f>
        <v>61010 - Salaries - Official</v>
      </c>
      <c r="B83" t="str">
        <v>61011 - District Court Judges(Tex. Govt. Code Sec. 659.012(a)(1))</v>
      </c>
      <c r="C83" t="str">
        <v>61012 - Court of Appeals Justices(Tex. Govt. Code Sec. 659.012(a)(2))</v>
      </c>
      <c r="D83" t="str">
        <v>61013 - Supreme Court Justices &amp; Court of Criminal Appeals Judges(Tex. Govt. Code Sec. 659.012(a)(3))</v>
      </c>
      <c r="E83" t="str">
        <v>61014 - County Court at Law Judges (Tex. Govt. Code Sec. 25.0005)</v>
      </c>
      <c r="F83" t="str">
        <v>61015 - Probate Court Judges(Tex. Govt. Code Sec. 25.0023)</v>
      </c>
      <c r="G83" t="str">
        <v>61016 - Appointed Directors</v>
      </c>
      <c r="H83" t="str">
        <v>61020 - Salaries - Assistant</v>
      </c>
      <c r="I83" t="str">
        <v>61025 - Supplemental Pay</v>
      </c>
      <c r="J83" t="str">
        <v>61030 - Salaries - Court Coordinators</v>
      </c>
      <c r="K83" t="str">
        <v>61040 - Salaries - Court Reporters</v>
      </c>
      <c r="L83" t="str">
        <v>61050 - Salaries - Overtime</v>
      </c>
      <c r="M83" t="str">
        <v>61060 - Salaries - Extra Help</v>
      </c>
      <c r="N83" t="str">
        <v>61061 - Salaries - Part-time Regular</v>
      </c>
      <c r="O83" t="str">
        <v>61062 - Salaries - Part-time Temporary</v>
      </c>
      <c r="P83" t="str">
        <v>61070 - Automobile Allowance</v>
      </c>
      <c r="Q83" t="str">
        <v>61080 - Mileage Reimbursement</v>
      </c>
      <c r="R83" t="str">
        <v>61090 - Salary Lag Account</v>
      </c>
      <c r="S83" t="str">
        <v>61110 - Social Security</v>
      </c>
      <c r="T83" t="str">
        <v>61111 - FICA_A01111</v>
      </c>
      <c r="U83" t="str">
        <v>61112 - Medicare_A01112</v>
      </c>
      <c r="V83" t="str">
        <v>61113 - PARS</v>
      </c>
      <c r="W83" t="str">
        <v>61120 - Sick Leave Payoff</v>
      </c>
      <c r="X83" t="str">
        <v>61140 - Insurance -Employer</v>
      </c>
      <c r="Y83" t="str">
        <v>61150 - Fringe Benefits Retirement-Employer</v>
      </c>
      <c r="Z83" t="str">
        <v>61160 - Unemployment Insurance</v>
      </c>
      <c r="AA83" t="str">
        <v>61190 - Workers Compensation- County</v>
      </c>
      <c r="AB83" t="str">
        <v>62001 - Operating - Budget Only</v>
      </c>
      <c r="AC83" t="str">
        <v>62010 - Advertising</v>
      </c>
      <c r="AD83" t="str">
        <v>62011 - Classified Advertising</v>
      </c>
      <c r="AE83" t="str">
        <v>62012 - Advertisement for Bids</v>
      </c>
      <c r="AF83" t="str">
        <v>62013 - Legal Notices</v>
      </c>
      <c r="AG83" t="str">
        <v>62014 - Other</v>
      </c>
      <c r="AH83" t="str">
        <v>62015 - Forfeiture Disbursements</v>
      </c>
      <c r="AI83" t="str">
        <v>62021 - Truck  Rental</v>
      </c>
      <c r="AJ83" t="str">
        <v>62022 - Equipment Rental</v>
      </c>
      <c r="AK83" t="str">
        <v>62023 - Building Rental</v>
      </c>
      <c r="AL83" t="str">
        <v>62024 - Other  Rental</v>
      </c>
      <c r="AM83" t="str">
        <v>62025 - Voting Machine Rental</v>
      </c>
      <c r="AN83" t="str">
        <v>62026 - Business Travel</v>
      </c>
      <c r="AO83" t="str">
        <v>62027 - Conference Travel</v>
      </c>
      <c r="AP83" t="str">
        <v>62028 - Legislative Travel</v>
      </c>
      <c r="AQ83" t="str">
        <v>62029 - Recruiting Travel</v>
      </c>
      <c r="AR83" t="str">
        <v>62030 - Administrative Expense</v>
      </c>
      <c r="AS83" t="str">
        <v>62031 - Administrative Expense Contra</v>
      </c>
      <c r="AT83" t="str">
        <v>62035 - Late Fees/Finance Charges</v>
      </c>
      <c r="AU83" t="str">
        <v>62036 - Day Treatment Program</v>
      </c>
      <c r="AV83" t="str">
        <v>62037 - Electronic Monitoring</v>
      </c>
      <c r="AW83" t="str">
        <v>62038 - Juvenile Groceries</v>
      </c>
      <c r="AX83" t="str">
        <v>62039 - Emergency Foster Care</v>
      </c>
      <c r="AY83" t="str">
        <v>62040 - Emergency Food Assistance</v>
      </c>
      <c r="AZ83" t="str">
        <v>62041 - Emergency Medical Assistance</v>
      </c>
      <c r="BA83" t="str">
        <v>62042 - School/Recreation Expense</v>
      </c>
      <c r="BB83" t="str">
        <v>62043 - Residential Placement</v>
      </c>
      <c r="BC83" t="str">
        <v>62044 - Medical Expenses</v>
      </c>
      <c r="BD83" t="str">
        <v>62050 - Conference/Staff Development Expense</v>
      </c>
      <c r="BE83" t="str">
        <v>62080 - Dues &amp; Subscriptions</v>
      </c>
      <c r="BF83" t="str">
        <v>62081 - Organizational Dues</v>
      </c>
      <c r="BG83" t="str">
        <v>62082 - Subscriptions</v>
      </c>
      <c r="BH83" t="str">
        <v>62083 - Refunds</v>
      </c>
      <c r="BI83" t="str">
        <v>62084 - Reporting Vital Statistics</v>
      </c>
      <c r="BJ83" t="str">
        <v>62090 - Property Less than $5000</v>
      </c>
      <c r="BK83" t="str">
        <v>62093 - Computer Hardware less than $5000</v>
      </c>
      <c r="BL83" t="str">
        <v>62094 - Software as a service</v>
      </c>
      <c r="BM83" t="str">
        <v>62095 - Computer Software</v>
      </c>
      <c r="BN83" t="str">
        <v>62097 - Radios less than $5000 (8/30/01)</v>
      </c>
      <c r="BO83" t="str">
        <v>62098 - Weapons - Guns, Rifles</v>
      </c>
      <c r="BP83" t="str">
        <v>62125 - Questioned Cost Reimbursement</v>
      </c>
      <c r="BQ83" t="str">
        <v>62136 - Court Appointed Interpreter</v>
      </c>
      <c r="BR83" t="str">
        <v>62140 - Transportation Assistance</v>
      </c>
      <c r="BS83" t="str">
        <v>62150 - License &amp; Permit Fees</v>
      </c>
      <c r="BT83" t="str">
        <v>62151 - Rental Assistance- Emergency</v>
      </c>
      <c r="BU83" t="str">
        <v>62152 - Rental Assistance - Long Term</v>
      </c>
      <c r="BV83" t="str">
        <v>62153 - Rental Assistance - Client ERAP</v>
      </c>
      <c r="BW83" t="str">
        <v>62154 - Furnishings Assistance</v>
      </c>
      <c r="BX83" t="str">
        <v>62155 - Juror Housing &amp; Meals</v>
      </c>
      <c r="BY83" t="str">
        <v>62156 - Notary /Bonds Fees</v>
      </c>
      <c r="BZ83" t="str">
        <v>62157 - Rental Assistance - Portability Vouchers</v>
      </c>
      <c r="CA83" t="str">
        <v>62160 - Office Supplies</v>
      </c>
      <c r="CB83" t="str">
        <v>62170 - Postage</v>
      </c>
      <c r="CC83" t="str">
        <v>62175 - Printing / Imaging Expense</v>
      </c>
      <c r="CD83" t="str">
        <v>62179 - Water/Sewer/Garbage</v>
      </c>
      <c r="CE83" t="str">
        <v>62180 - Emergency Assistance</v>
      </c>
      <c r="CF83" t="str">
        <v>62181 - Utilities Assistance - Elderly</v>
      </c>
      <c r="CG83" t="str">
        <v>62182 - Utilities Assistance - Emergency</v>
      </c>
      <c r="CH83" t="str">
        <v>62183 - Utilities Assistance - Co Payment</v>
      </c>
      <c r="CI83" t="str">
        <v>62184 - Utilities Assistance - Mortgage</v>
      </c>
      <c r="CJ83" t="str">
        <v>62185 - Utitlities Assitance - ERAP Client</v>
      </c>
      <c r="CK83" t="str">
        <v>62186 - Utilities Assistance</v>
      </c>
      <c r="CL83" t="str">
        <v>62187 - Utilities</v>
      </c>
      <c r="CM83" t="str">
        <v>62188 - Print Shop Expenses</v>
      </c>
      <c r="CN83" t="str">
        <v>62189 - Publications</v>
      </c>
      <c r="CO83" t="str">
        <v>62190 - Testing Expense</v>
      </c>
      <c r="CP83" t="str">
        <v>62191 - Mortgage Assistance</v>
      </c>
      <c r="CQ83" t="str">
        <v>62192 - Transportation Assistance</v>
      </c>
      <c r="CR83" t="str">
        <v>62195 - Other Miscellaneous</v>
      </c>
      <c r="CS83" t="str">
        <v>62200 - Engineering</v>
      </c>
      <c r="CT83" t="str">
        <v>62210 - Shipping &amp; Handing (Freight)</v>
      </c>
      <c r="CU83" t="str">
        <v>62211 - Telephones</v>
      </c>
      <c r="CV83" t="str">
        <v>62212 - Cellular Phones</v>
      </c>
      <c r="CW83" t="str">
        <v>62213 - Pagers</v>
      </c>
      <c r="CX83" t="str">
        <v>62214 - Internet Access</v>
      </c>
      <c r="CY83" t="str">
        <v>62215 - Telecom maintenance and repair</v>
      </c>
      <c r="CZ83" t="str">
        <v>62216 - Telecom contracts</v>
      </c>
      <c r="DA83" t="str">
        <v>62217 - Telecommunications</v>
      </c>
      <c r="DB83" t="str">
        <v>62218 - Telephone Reimbursement</v>
      </c>
      <c r="DC83" t="str">
        <v>62219 - Long Distance</v>
      </c>
      <c r="DD83" t="str">
        <v>62221 - Financial &amp; Audit</v>
      </c>
      <c r="DE83" t="str">
        <v>62222 - Sign Painting &amp; Lettering</v>
      </c>
      <c r="DF83" t="str">
        <v>62223 - Medical Services</v>
      </c>
      <c r="DG83" t="str">
        <v>62225 - Other Professional Fees</v>
      </c>
      <c r="DH83" t="str">
        <v>62226 - Professional Fees - Sub-Recipients</v>
      </c>
      <c r="DI83" t="str">
        <v>62227 - Collection Fees - Linebarger</v>
      </c>
      <c r="DJ83" t="str">
        <v>62228 - Judical Region - Local Issue</v>
      </c>
      <c r="DK83" t="str">
        <v>62229 - Contra - Reimbursement from Ci</v>
      </c>
      <c r="DL83" t="str">
        <v>62235 - DDA - Spendable Balance</v>
      </c>
      <c r="DM83" t="str">
        <v>62240 - Incentives- Participants</v>
      </c>
      <c r="DN83" t="str">
        <v>62250 - Incentives- Grants</v>
      </c>
      <c r="DO83" t="str">
        <v>62254 - Lumber</v>
      </c>
      <c r="DP83" t="str">
        <v>62255 - Steel &amp; Iron</v>
      </c>
      <c r="DQ83" t="str">
        <v>62256 - Concrete Pipes</v>
      </c>
      <c r="DR83" t="str">
        <v>62257 - Sand</v>
      </c>
      <c r="DS83" t="str">
        <v>62258 - Chat</v>
      </c>
      <c r="DT83" t="str">
        <v>62259 - Liquid Asphalt</v>
      </c>
      <c r="DU83" t="str">
        <v>62260 - Asphalt Plant Mix</v>
      </c>
      <c r="DV83" t="str">
        <v>62261 - Cement Slurry</v>
      </c>
      <c r="DW83" t="str">
        <v>62262 - Road Gravel</v>
      </c>
      <c r="DX83" t="str">
        <v>62263 - Hazardous Waste Disposal</v>
      </c>
      <c r="DY83" t="str">
        <v>62264 - Waste Disposal</v>
      </c>
      <c r="DZ83" t="str">
        <v>62265 - Trash / Litter Removal</v>
      </c>
      <c r="EA83" t="str">
        <v>62266 - Cement Sacrete</v>
      </c>
      <c r="EB83" t="str">
        <v>62267 - Signage</v>
      </c>
      <c r="EC83" t="str">
        <v>62268 - Surety Bonds</v>
      </c>
      <c r="ED83" t="str">
        <v>62269 - Death/Burial Expense</v>
      </c>
      <c r="EE83" t="str">
        <v>62270 - Line Stabilizer</v>
      </c>
      <c r="EF83" t="str">
        <v>62271 - Delivery Service</v>
      </c>
      <c r="EG83" t="str">
        <v>62275 - Usage Equipment</v>
      </c>
      <c r="EH83" t="str">
        <v>62280 - Usage Materials/Burdened</v>
      </c>
      <c r="EI83" t="str">
        <v>62285 - Fuel</v>
      </c>
      <c r="EJ83" t="str">
        <v>62310 - Petit Jury</v>
      </c>
      <c r="EK83" t="str">
        <v>62320 - Grand Jury</v>
      </c>
      <c r="EL83" t="str">
        <v>62330 - Visiting Judges</v>
      </c>
      <c r="EM83" t="str">
        <v>62340 - Visiting Court Reporters</v>
      </c>
      <c r="EN83" t="str">
        <v>62350 - Election Workers</v>
      </c>
      <c r="EO83" t="str">
        <v>62351 - DCCCD  Fitness Center</v>
      </c>
      <c r="EP83" t="str">
        <v>62352 - Room &amp; Board</v>
      </c>
      <c r="EQ83" t="str">
        <v>62353 - Cable Television</v>
      </c>
      <c r="ER83" t="str">
        <v>62354 - Relocation Expense</v>
      </c>
      <c r="ES83" t="str">
        <v>62355 - Miscellaneous Reimbursables</v>
      </c>
      <c r="ET83" t="str">
        <v>62356 - Maintenance Contracts</v>
      </c>
      <c r="EU83" t="str">
        <v>62357 - CPS Contracts</v>
      </c>
      <c r="EV83" t="str">
        <v>62358 - General Liability</v>
      </c>
      <c r="EW83" t="str">
        <v>62359 - Property Insurance</v>
      </c>
      <c r="EX83" t="str">
        <v>62360 - Insurance</v>
      </c>
      <c r="EY83" t="str">
        <v>62361 - Data Processing Contract</v>
      </c>
      <c r="EZ83" t="str">
        <v>62362 - Workers Comp (Courtesy Patrol)</v>
      </c>
      <c r="FA83" t="str">
        <v>62363 - Fire Fighting</v>
      </c>
      <c r="FB83" t="str">
        <v>62364 - Claims Against County</v>
      </c>
      <c r="FC83" t="str">
        <v>62365 - Janitorial Service -Contractual</v>
      </c>
      <c r="FD83" t="str">
        <v>62366 - Records Management Contracts</v>
      </c>
      <c r="FE83" t="str">
        <v>62367 - Other Contractual Services</v>
      </c>
      <c r="FF83" t="str">
        <v>62368 - Water Improvements - CDBG</v>
      </c>
      <c r="FG83" t="str">
        <v>62369 - Streets/Sidewalks - CDBG</v>
      </c>
      <c r="FH83" t="str">
        <v>62370 - Housing Reconstruction - CDBG</v>
      </c>
      <c r="FI83" t="str">
        <v>62371 - Transfer to State</v>
      </c>
      <c r="FJ83" t="str">
        <v>62372 - Indirect Costs</v>
      </c>
      <c r="FK83" t="str">
        <v>62373 - EMS Service</v>
      </c>
      <c r="FL83" t="str">
        <v>62374 - Mental Health State Contracts</v>
      </c>
      <c r="FM83" t="str">
        <v>62375 - Blight Removal/Demolition - CDBG</v>
      </c>
      <c r="FN83" t="str">
        <v>62376 - Housing Construction - CDBG</v>
      </c>
      <c r="FO83" t="str">
        <v>62377 - Building Improvements - CDBG</v>
      </c>
      <c r="FP83" t="str">
        <v>62378 - Sewer Improvements - CDBG</v>
      </c>
      <c r="FQ83" t="str">
        <v>62379 - Code Adminisstrator - CDBF</v>
      </c>
      <c r="FR83" t="str">
        <v>62405 - Tuition Reimbursement</v>
      </c>
      <c r="FS83" t="str">
        <v>62410 - Substitute Court Reporters</v>
      </c>
      <c r="FT83" t="str">
        <v>62430 - Consulting Fees</v>
      </c>
      <c r="FU83" t="str">
        <v>62440 - Classroom Training</v>
      </c>
      <c r="FV83" t="str">
        <v>62460 - Training Fees</v>
      </c>
      <c r="FW83" t="str">
        <v>62462 - Registration Fees - Training</v>
      </c>
      <c r="FX83" t="str">
        <v>62465 - Court Appointed Masters/Refere</v>
      </c>
      <c r="FY83" t="str">
        <v>62470 - Court Appted Atty - Other allowable Exp District Court</v>
      </c>
      <c r="FZ83" t="str">
        <v>62471 - Court Appted Atty - Other allowable Exp County Court</v>
      </c>
      <c r="GA83" t="str">
        <v>62472 - Court Appted Atty - Other allowable Exp Appeals</v>
      </c>
      <c r="GB83" t="str">
        <v>62473 - Court Appted Atty - Misdemeanor</v>
      </c>
      <c r="GC83" t="str">
        <v>62474 - Court Appted Atty - County Court Appeal</v>
      </c>
      <c r="GD83" t="str">
        <v>62475 - Court Appted Atty - Felony</v>
      </c>
      <c r="GE83" t="str">
        <v>62476 - Court Appted Atty - Captial Murder</v>
      </c>
      <c r="GF83" t="str">
        <v>62477 - Court Appted Atty - Writs</v>
      </c>
      <c r="GG83" t="str">
        <v>62478 - Court Appted Atty - Investigator</v>
      </c>
      <c r="GH83" t="str">
        <v>62479 - Court Appted Atty -Child Welfare</v>
      </c>
      <c r="GI83" t="str">
        <v>62480 - Court Appted Atty - Delinquency</v>
      </c>
      <c r="GJ83" t="str">
        <v>62481 - Court Appointed Atty. -   Death Penalty</v>
      </c>
      <c r="GK83" t="str">
        <v>62482 - Court Appted Atty - No Charges</v>
      </c>
      <c r="GL83" t="str">
        <v>62483 - Court Appted Atty - District Court Appeal</v>
      </c>
      <c r="GM83" t="str">
        <v>62484 - Courty Appted Atty - Other allowable Exp Capital</v>
      </c>
      <c r="GN83" t="str">
        <v>62485 - Ct. Appt. Ad-Iitem Full Guardianship</v>
      </c>
      <c r="GO83" t="str">
        <v>62486 - Court Appointed Advocates</v>
      </c>
      <c r="GP83" t="str">
        <v>62488 - Trial Expense Other Court Costs</v>
      </c>
      <c r="GQ83" t="str">
        <v>62491 - Transcripts of Proceedings</v>
      </c>
      <c r="GR83" t="str">
        <v>62492 - Mediators</v>
      </c>
      <c r="GS83" t="str">
        <v>62493 - Witness Fees</v>
      </c>
      <c r="GT83" t="str">
        <v>62494 - Expenses -Visiting Judges &amp; CT Reporters</v>
      </c>
      <c r="GU83" t="str">
        <v>62495 - Attorney Pro Tem</v>
      </c>
      <c r="GV83" t="str">
        <v>62496 - Appraisal District Share</v>
      </c>
      <c r="GW83" t="str">
        <v>62497 - Expert Testimony - Non PSYCH</v>
      </c>
      <c r="GX83" t="str">
        <v>62498 - Expert Testimony - Psych</v>
      </c>
      <c r="GY83" t="str">
        <v>62499 - Expert Testimony - Non Psych Capital</v>
      </c>
      <c r="GZ83" t="str">
        <v>62500 - Expert Testimony - PD</v>
      </c>
      <c r="HA83" t="str">
        <v>62501 - Expert Testimony - Psych Capital</v>
      </c>
      <c r="HB83" t="str">
        <v>62502 - Capital Public Defender Expert Witness</v>
      </c>
      <c r="HC83" t="str">
        <v>62505 - Investigator - Capital</v>
      </c>
      <c r="HD83" t="str">
        <v>62510 - Ammunition/Explosives</v>
      </c>
      <c r="HE83" t="str">
        <v>62520 - Crime Scene Supplies</v>
      </c>
      <c r="HF83" t="str">
        <v>62530 - Law Enforcement Badges</v>
      </c>
      <c r="HG83" t="str">
        <v>62535 - Bulletproof Vests</v>
      </c>
      <c r="HH83" t="str">
        <v>62540 - Groceries</v>
      </c>
      <c r="HI83" t="str">
        <v>62543 - Vehicles Insurance</v>
      </c>
      <c r="HJ83" t="str">
        <v>62544 - Other</v>
      </c>
      <c r="HK83" t="str">
        <v>62545 - Household Utensils</v>
      </c>
      <c r="HL83" t="str">
        <v>62550 - Kitchen Supplies</v>
      </c>
      <c r="HM83" t="str">
        <v>62555 - Detention Supplies</v>
      </c>
      <c r="HN83" t="str">
        <v>62556 - Personal Care Toiletries</v>
      </c>
      <c r="HO83" t="str">
        <v>62560 - Land-Open Spaces and PW</v>
      </c>
      <c r="HP83" t="str">
        <v>62565 - Citi Lead Projects - Public Wks</v>
      </c>
      <c r="HQ83" t="str">
        <v>62567 - Professional Services</v>
      </c>
      <c r="HR83" t="str">
        <v>62568 - R O W</v>
      </c>
      <c r="HS83" t="str">
        <v>62569 - Land Improvment- Highways and Streets</v>
      </c>
      <c r="HT83" t="str">
        <v>62570 - Construction</v>
      </c>
      <c r="HU83" t="str">
        <v>62571 - Special Commissioners</v>
      </c>
      <c r="HV83" t="str">
        <v>62575 - Clothing  &amp;  Bedding</v>
      </c>
      <c r="HW83" t="str">
        <v>62580 - Reserve Deputy Bond</v>
      </c>
      <c r="HX83" t="str">
        <v>62585 - Informant Fees</v>
      </c>
      <c r="HY83" t="str">
        <v>62590 - County Auto Maintenance</v>
      </c>
      <c r="HZ83" t="str">
        <v>62595 - Vehicle Emissions Repairs</v>
      </c>
      <c r="IA83" t="str">
        <v>62610 - Auto Parts &amp; Supplies</v>
      </c>
      <c r="IB83" t="str">
        <v>62620 - Towing / Road Service</v>
      </c>
      <c r="IC83" t="str">
        <v>62630 - Radio Parts &amp; Supplies</v>
      </c>
      <c r="ID83" t="str">
        <v>62635 - Materials and Supplies</v>
      </c>
      <c r="IE83" t="str">
        <v>62640 - Maintenance/Labor on Building/Office Equipment</v>
      </c>
      <c r="IF83" t="str">
        <v>62650 - Special Equipment Maintenance</v>
      </c>
      <c r="IG83" t="str">
        <v>62660 - Computer Maintenance (Non Contractual)</v>
      </c>
      <c r="IH83" t="str">
        <v>62670 - Maintenance</v>
      </c>
      <c r="II83" t="str">
        <v>62680 - Building Material</v>
      </c>
      <c r="IJ83" t="str">
        <v>62690 - Hardware &amp; Electrical Supplies</v>
      </c>
      <c r="IK83" t="str">
        <v>62710 - Plumbing Supplies</v>
      </c>
      <c r="IL83" t="str">
        <v>62720 - Janitorial Supplies</v>
      </c>
      <c r="IM83" t="str">
        <v>62730 - Small Tools</v>
      </c>
      <c r="IN83" t="str">
        <v>62740 - Painting Supplies</v>
      </c>
      <c r="IO83" t="str">
        <v>62750 - Welding Supplies</v>
      </c>
      <c r="IP83" t="str">
        <v>62760 - Ground Maintenance</v>
      </c>
      <c r="IQ83" t="str">
        <v>62770 - Extermination/Fumigation</v>
      </c>
      <c r="IR83" t="str">
        <v>62810 - Groceries-Other</v>
      </c>
      <c r="IS83" t="str">
        <v>62815 - Jury Room Supplies</v>
      </c>
      <c r="IT83" t="str">
        <v>62818 - FM-Minor Building Alterations</v>
      </c>
      <c r="IU83" t="str">
        <v>62820 - Agricultural Supplies</v>
      </c>
      <c r="IV83" t="str">
        <v>62825 - Animal &amp; Livestock Feed &amp; Supplies</v>
      </c>
      <c r="IW83" t="str">
        <v>62830 - Animal Disposal</v>
      </c>
      <c r="IX83" t="str">
        <v>62835 - Autopsy Supplies</v>
      </c>
      <c r="IY83" t="str">
        <v>62840 - Laboratory Supplies</v>
      </c>
      <c r="IZ83" t="str">
        <v>62845 - Chemicals</v>
      </c>
      <c r="JA83" t="str">
        <v>62846 - Cylinder Gases</v>
      </c>
      <c r="JB83" t="str">
        <v>62847 - Drafting /Survey Supplies</v>
      </c>
      <c r="JC83" t="str">
        <v>62860 - FM-ADA Improvements</v>
      </c>
      <c r="JD83" t="str">
        <v>62861 - FM-Flooring updates</v>
      </c>
      <c r="JE83" t="str">
        <v>62862 - FM-Environmental Remediation</v>
      </c>
      <c r="JF83" t="str">
        <v>62863 - FM-HVAC Repair</v>
      </c>
      <c r="JG83" t="str">
        <v>62864 - FM-Minor Building Alterations</v>
      </c>
      <c r="JH83" t="str">
        <v>62865 - FM-Landscaping</v>
      </c>
      <c r="JI83" t="str">
        <v>62866 - FM-ADA Improvements</v>
      </c>
      <c r="JJ83" t="str">
        <v>62867 - FM-Lighting</v>
      </c>
      <c r="JK83" t="str">
        <v>62868 - FM-Other Facility Expense</v>
      </c>
      <c r="JL83" t="str">
        <v>62869 - FM-Fire Alarm&amp; Smoke Detectors</v>
      </c>
      <c r="JM83" t="str">
        <v>62871 - FM-Other Facility Expense</v>
      </c>
      <c r="JN83" t="str">
        <v>62872 - FM-Parking Program</v>
      </c>
      <c r="JO83" t="str">
        <v>62873 - FM-Emergency Management System</v>
      </c>
      <c r="JP83" t="str">
        <v>62874 - FM-Electrical</v>
      </c>
      <c r="JQ83" t="str">
        <v>62875 - FM-Plumbing</v>
      </c>
      <c r="JR83" t="str">
        <v>62876 - FM-Elevators</v>
      </c>
      <c r="JS83" t="str">
        <v>62880 - Election Supplies</v>
      </c>
      <c r="JT83" t="str">
        <v>62890 - Voting Machine Supplies</v>
      </c>
      <c r="JU83" t="str">
        <v>62910 - Voting Machine Transportation</v>
      </c>
      <c r="JV83" t="str">
        <v>62920 - Drug &amp; Medical Supplies</v>
      </c>
      <c r="JW83" t="str">
        <v>62930 - Photo Supplies</v>
      </c>
      <c r="JX83" t="str">
        <v>62935 - Two-Way Radios</v>
      </c>
      <c r="JY83" t="str">
        <v>62940 - Laundry &amp; Cleaning Supplies</v>
      </c>
      <c r="JZ83" t="str">
        <v>62950 - Books &amp; Supplements</v>
      </c>
      <c r="KA83" t="str">
        <v>62960 - Training Supplies</v>
      </c>
      <c r="KB83" t="str">
        <v>62970 - Uniforms</v>
      </c>
      <c r="KC83" t="str">
        <v>62975 - Payment Old Cancelled Warrants</v>
      </c>
      <c r="KD83" t="str">
        <v>62980 - Auto Expense - Incidental</v>
      </c>
      <c r="KE83" t="str">
        <v>62990 - Special Allocation - Welfare Dept.</v>
      </c>
      <c r="KF83" t="str">
        <v>62995 - Lease Expenses</v>
      </c>
      <c r="KG83" t="str">
        <v>63101 - GT6112-Substitute Teacher Salaries</v>
      </c>
      <c r="KH83" t="str">
        <v>63102 - GT6119-Teachers and Other Prof</v>
      </c>
      <c r="KI83" t="str">
        <v>63103 - GT6121-Extra Duty Pay /Overtime</v>
      </c>
      <c r="KJ83" t="str">
        <v>63104 - GT6129-Support Salaries</v>
      </c>
      <c r="KK83" t="str">
        <v>63105 - GT6141-Social Security / Medic</v>
      </c>
      <c r="KL83" t="str">
        <v>63106 - GT6142-Group Health and Life I</v>
      </c>
      <c r="KM83" t="str">
        <v>63107 - GT6143-Workers Compensation</v>
      </c>
      <c r="KN83" t="str">
        <v>63108 - GT6145-Unemployment Compensation</v>
      </c>
      <c r="KO83" t="str">
        <v>63109 - GT6146-Teacher Retirement / TR</v>
      </c>
      <c r="KP83" t="str">
        <v>63110 - GT6200-No Description</v>
      </c>
      <c r="KQ83" t="str">
        <v>63111 - GT6211-Legal Services</v>
      </c>
      <c r="KR83" t="str">
        <v>63112 - GT6212-Audit Services</v>
      </c>
      <c r="KS83" t="str">
        <v>63113 - GT6239-Education Service Center</v>
      </c>
      <c r="KT83" t="str">
        <v>63114 - GT6249-Maintenance and Repair</v>
      </c>
      <c r="KU83" t="str">
        <v>63115 - GT6259-Utilities</v>
      </c>
      <c r="KV83" t="str">
        <v>63116 - GT6269-Rentals - Operating Lea</v>
      </c>
      <c r="KW83" t="str">
        <v>63117 - GT6299-No Description</v>
      </c>
      <c r="KX83" t="str">
        <v>63118 - GT6319-Supplies for Maintenanc</v>
      </c>
      <c r="KY83" t="str">
        <v>63119 - GT6321-Textbooks</v>
      </c>
      <c r="KZ83" t="str">
        <v>63120 - GT6329-No Description</v>
      </c>
      <c r="LA83" t="str">
        <v>63121 - GT6339-Testing Materials</v>
      </c>
      <c r="LB83" t="str">
        <v>63122 - GT6399-Supplies and Materials</v>
      </c>
      <c r="LC83" t="str">
        <v>63123 - GT6411-Employee Travel</v>
      </c>
      <c r="LD83" t="str">
        <v>63124 - GT6429-Insurance Cost</v>
      </c>
      <c r="LE83" t="str">
        <v>63125 - GT6494-No Description</v>
      </c>
      <c r="LF83" t="str">
        <v>63126 - GT6499-Fees, Dues and Other Ex</v>
      </c>
      <c r="LG83" t="str">
        <v>67520 - Interest Payment</v>
      </c>
      <c r="LH83" t="str">
        <v>67525 - Premium &amp; Discount Amortization - Debt</v>
      </c>
      <c r="LI83" t="str">
        <v>67530 - Principal Payment</v>
      </c>
      <c r="LJ83" t="str">
        <v>67532 - Debt Issuance Costs</v>
      </c>
      <c r="LK83" t="str">
        <v>67535 - Deferred Debt Issuance Amortization</v>
      </c>
      <c r="LL83" t="str">
        <v>68001 - Property - Budget Only</v>
      </c>
      <c r="LM83" t="str">
        <v>68010 - Engineering &amp; Design ( Other than CMAQ)</v>
      </c>
      <c r="LN83" t="str">
        <v>68011 - Capital Outlay Other</v>
      </c>
      <c r="LO83" t="str">
        <v>68020 - Professional/Consultant Fees</v>
      </c>
      <c r="LP83" t="str">
        <v>68050 - Administrative Costs- Property</v>
      </c>
      <c r="LQ83" t="str">
        <v>68110 - Land - DO NOT USE</v>
      </c>
      <c r="LR83" t="str">
        <v>68111 - Land-NEW</v>
      </c>
      <c r="LS83" t="str">
        <v>68115 - Land Improvements</v>
      </c>
      <c r="LT83" t="str">
        <v>68116 - Land Improvements-NEW</v>
      </c>
      <c r="LU83" t="str">
        <v>68120 - Buildings</v>
      </c>
      <c r="LV83" t="str">
        <v>68121 - Building Reno - 20 year</v>
      </c>
      <c r="LW83" t="str">
        <v>68130 - Building Improvements</v>
      </c>
      <c r="LX83" t="str">
        <v>68131 - Tenant Build Out - Leasehold</v>
      </c>
      <c r="LY83" t="str">
        <v>68132 - Major Elevator Improvements</v>
      </c>
      <c r="LZ83" t="str">
        <v>68136 - Capx Temp Buildings</v>
      </c>
      <c r="MA83" t="str">
        <v>68141 - R-O-W - Land</v>
      </c>
      <c r="MB83" t="str">
        <v>68144 - R-O-W - Appraisers Fees</v>
      </c>
      <c r="MC83" t="str">
        <v>68147 - R-O-W - Title Expense</v>
      </c>
      <c r="MD83" t="str">
        <v>68149 - R-O-W - Sole Expense of State</v>
      </c>
      <c r="ME83" t="str">
        <v>68180 - Property Inspection</v>
      </c>
      <c r="MF83" t="str">
        <v>68185 - Archeological Survey</v>
      </c>
      <c r="MG83" t="str">
        <v>68190 - Architects Fees</v>
      </c>
      <c r="MH83" t="str">
        <v>68210 - Construction in Progress_A08210</v>
      </c>
      <c r="MI83" t="str">
        <v>68293 - Computer Hardware - Non capital outlay</v>
      </c>
      <c r="MJ83" t="str">
        <v>68294 - Computer Software As A Service - Not capitallized</v>
      </c>
      <c r="MK83" t="str">
        <v>68295 - Software Purchase - Non CAP</v>
      </c>
      <c r="ML83" t="str">
        <v>68311 - Roads</v>
      </c>
      <c r="MM83" t="str">
        <v>68312 - Bridges</v>
      </c>
      <c r="MN83" t="str">
        <v>68314 - Quality Control - Roads &amp; Bridge</v>
      </c>
      <c r="MO83" t="str">
        <v>68318 - Capital exp-cities</v>
      </c>
      <c r="MP83" t="str">
        <v>68319 - Capital - Contra (Reimbursement from Cities</v>
      </c>
      <c r="MQ83" t="str">
        <v>68330 - Curb, Gutter, &amp; Drainage</v>
      </c>
      <c r="MR83" t="str">
        <v>68399 - Capital-contra-cities</v>
      </c>
      <c r="MS83" t="str">
        <v>68410 - Furniture &amp; Equipment</v>
      </c>
      <c r="MT83" t="str">
        <v>68414 - Office Equipment</v>
      </c>
      <c r="MU83" t="str">
        <v>68415 - Equipment, Fixed Assets</v>
      </c>
      <c r="MV83" t="str">
        <v>68416 - Medical Equipment</v>
      </c>
      <c r="MW83" t="str">
        <v>68417 - Telephone Equipment</v>
      </c>
      <c r="MX83" t="str">
        <v>68418 - General Equipment</v>
      </c>
      <c r="MY83" t="str">
        <v>68419 - Laundry Equipment</v>
      </c>
      <c r="MZ83" t="str">
        <v>68520 - Telecommunication Equipment</v>
      </c>
      <c r="NA83" t="str">
        <v>68530 - Law Library Books (Complete Se</v>
      </c>
      <c r="NB83" t="str">
        <v>68610 - Special Equipment Maintenance</v>
      </c>
      <c r="NC83" t="str">
        <v>68615 - Road Construction Equipment</v>
      </c>
      <c r="ND83" t="str">
        <v>68616 - Laboratory Equipment</v>
      </c>
      <c r="NE83" t="str">
        <v>68620 - Vehicles</v>
      </c>
      <c r="NF83" t="str">
        <v>68621 - Electric Vehicles</v>
      </c>
      <c r="NG83" t="str">
        <v>68625 - Trucks</v>
      </c>
      <c r="NH83" t="str">
        <v>68630 - Computer Hardware</v>
      </c>
      <c r="NI83" t="str">
        <v>68639 - Software - Other Exp</v>
      </c>
      <c r="NJ83" t="str">
        <v>68640 - Computer Software over $10000</v>
      </c>
      <c r="NK83" t="str">
        <v>68641 - Software Dev, Imp, Cons Fees</v>
      </c>
      <c r="NL83" t="str">
        <v>68642 - Leases NonCapitalized F196 only</v>
      </c>
      <c r="NM83" t="str">
        <v>68643 - Capital Leases</v>
      </c>
      <c r="NN83" t="str">
        <v>68708 - Property - Traffic Signs</v>
      </c>
      <c r="NO83" t="str">
        <v>68713 - Property - Kitchen Equipment</v>
      </c>
      <c r="NP83" t="str">
        <v>68801 - Flooring Updates</v>
      </c>
      <c r="NQ83" t="str">
        <v>68803 - FM-Electrical</v>
      </c>
      <c r="NR83" t="str">
        <v>68806 - FM-Energy Management system</v>
      </c>
      <c r="NS83" t="str">
        <v>68809 - FM-Environmental Remediation</v>
      </c>
      <c r="NT83" t="str">
        <v>68812 - FM-Fire Alarm&amp; Smoke Detectors</v>
      </c>
      <c r="NU83" t="str">
        <v>68815 - FM-HVAC Repair</v>
      </c>
      <c r="NV83" t="str">
        <v>68818 - FM-Minor building alterations</v>
      </c>
      <c r="NW83" t="str">
        <v>68821 - FM-Painting</v>
      </c>
      <c r="NX83" t="str">
        <v>68824 - FM-Parking Program</v>
      </c>
      <c r="NY83" t="str">
        <v>68827 - FM_Plumbing</v>
      </c>
      <c r="NZ83" t="str">
        <v>68830 - FM-Roofing</v>
      </c>
      <c r="OA83" t="str">
        <v>68833 - Telcom</v>
      </c>
      <c r="OB83" t="str">
        <v>68836 - FM-Waterproofing</v>
      </c>
      <c r="OC83" t="str">
        <v>68839 - FM-Windows</v>
      </c>
      <c r="OD83" t="str">
        <v>68842 - FM-Landscaping</v>
      </c>
      <c r="OE83" t="str">
        <v>68845 - FM-ADA Improvements</v>
      </c>
      <c r="OF83" t="str">
        <v>68851 - FM-Lighting</v>
      </c>
      <c r="OG83" t="str">
        <v>68871 - FM-Other Facility Expense</v>
      </c>
      <c r="OH83" t="str">
        <v>68950 - Depreciation</v>
      </c>
      <c r="OI83" t="str">
        <v xml:space="preserve">68951 - Amortization </v>
      </c>
      <c r="OJ83" t="str">
        <v>68955 - Depreciation Adjustment - FA</v>
      </c>
      <c r="OK83" t="str">
        <v>68960 - Gain/Loss - NBV - FA</v>
      </c>
      <c r="OL83" t="str">
        <v>68961 - Cost of Removal Gain/Loss</v>
      </c>
      <c r="OM83" t="str">
        <v>69305 - Retiree-Health</v>
      </c>
      <c r="ON83" t="str">
        <v>69310 - W. Comp. Admin. Fee Expenses</v>
      </c>
      <c r="OO83" t="str">
        <v>69315 - Prescriptions</v>
      </c>
      <c r="OP83" t="str">
        <v>69320 - Administrative Fees-INS TRUST</v>
      </c>
      <c r="OQ83" t="str">
        <v>69325 - Trust - Section 125 Flex Claims</v>
      </c>
      <c r="OR83" t="str">
        <v>69330 - Trust - Optumhealth Bank</v>
      </c>
      <c r="OS83" t="str">
        <v>69335 - Trust - Miscellaneous Expenses</v>
      </c>
      <c r="OT83" t="str">
        <v>69340 - North Texas Alliance</v>
      </c>
      <c r="OU83" t="str">
        <v>69345 - Trust - Texas Health Choice</v>
      </c>
      <c r="OV83" t="str">
        <v>69350 - Trust - Safeguard Dental</v>
      </c>
      <c r="OW83" t="str">
        <v>69355 - Trust-Mental Health Network services</v>
      </c>
      <c r="OX83" t="str">
        <v>69360 - Trust - Refunds Medical Payments</v>
      </c>
      <c r="OY83" t="str">
        <v>69365 - Affordalbe Care ACT</v>
      </c>
      <c r="OZ83" t="str">
        <v>69370 - Special &amp; Trust Disbursements</v>
      </c>
      <c r="PA83" t="str">
        <v>69375 - ISF-Workers Comp Expenses</v>
      </c>
    </row>
    <row r="84" spans="1:417" x14ac:dyDescent="0.25">
      <c r="A84" t="str" cm="1">
        <f t="array" ref="A84:PA84">TRANSPOSE(_xlfn._xlws.SORT(_xlfn._xlws.FILTER(TableAccount[Account List],ISNUMBER(SEARCH(Travel!Z85,TableAccount[Account List])))))</f>
        <v>61010 - Salaries - Official</v>
      </c>
      <c r="B84" t="str">
        <v>61011 - District Court Judges(Tex. Govt. Code Sec. 659.012(a)(1))</v>
      </c>
      <c r="C84" t="str">
        <v>61012 - Court of Appeals Justices(Tex. Govt. Code Sec. 659.012(a)(2))</v>
      </c>
      <c r="D84" t="str">
        <v>61013 - Supreme Court Justices &amp; Court of Criminal Appeals Judges(Tex. Govt. Code Sec. 659.012(a)(3))</v>
      </c>
      <c r="E84" t="str">
        <v>61014 - County Court at Law Judges (Tex. Govt. Code Sec. 25.0005)</v>
      </c>
      <c r="F84" t="str">
        <v>61015 - Probate Court Judges(Tex. Govt. Code Sec. 25.0023)</v>
      </c>
      <c r="G84" t="str">
        <v>61016 - Appointed Directors</v>
      </c>
      <c r="H84" t="str">
        <v>61020 - Salaries - Assistant</v>
      </c>
      <c r="I84" t="str">
        <v>61025 - Supplemental Pay</v>
      </c>
      <c r="J84" t="str">
        <v>61030 - Salaries - Court Coordinators</v>
      </c>
      <c r="K84" t="str">
        <v>61040 - Salaries - Court Reporters</v>
      </c>
      <c r="L84" t="str">
        <v>61050 - Salaries - Overtime</v>
      </c>
      <c r="M84" t="str">
        <v>61060 - Salaries - Extra Help</v>
      </c>
      <c r="N84" t="str">
        <v>61061 - Salaries - Part-time Regular</v>
      </c>
      <c r="O84" t="str">
        <v>61062 - Salaries - Part-time Temporary</v>
      </c>
      <c r="P84" t="str">
        <v>61070 - Automobile Allowance</v>
      </c>
      <c r="Q84" t="str">
        <v>61080 - Mileage Reimbursement</v>
      </c>
      <c r="R84" t="str">
        <v>61090 - Salary Lag Account</v>
      </c>
      <c r="S84" t="str">
        <v>61110 - Social Security</v>
      </c>
      <c r="T84" t="str">
        <v>61111 - FICA_A01111</v>
      </c>
      <c r="U84" t="str">
        <v>61112 - Medicare_A01112</v>
      </c>
      <c r="V84" t="str">
        <v>61113 - PARS</v>
      </c>
      <c r="W84" t="str">
        <v>61120 - Sick Leave Payoff</v>
      </c>
      <c r="X84" t="str">
        <v>61140 - Insurance -Employer</v>
      </c>
      <c r="Y84" t="str">
        <v>61150 - Fringe Benefits Retirement-Employer</v>
      </c>
      <c r="Z84" t="str">
        <v>61160 - Unemployment Insurance</v>
      </c>
      <c r="AA84" t="str">
        <v>61190 - Workers Compensation- County</v>
      </c>
      <c r="AB84" t="str">
        <v>62001 - Operating - Budget Only</v>
      </c>
      <c r="AC84" t="str">
        <v>62010 - Advertising</v>
      </c>
      <c r="AD84" t="str">
        <v>62011 - Classified Advertising</v>
      </c>
      <c r="AE84" t="str">
        <v>62012 - Advertisement for Bids</v>
      </c>
      <c r="AF84" t="str">
        <v>62013 - Legal Notices</v>
      </c>
      <c r="AG84" t="str">
        <v>62014 - Other</v>
      </c>
      <c r="AH84" t="str">
        <v>62015 - Forfeiture Disbursements</v>
      </c>
      <c r="AI84" t="str">
        <v>62021 - Truck  Rental</v>
      </c>
      <c r="AJ84" t="str">
        <v>62022 - Equipment Rental</v>
      </c>
      <c r="AK84" t="str">
        <v>62023 - Building Rental</v>
      </c>
      <c r="AL84" t="str">
        <v>62024 - Other  Rental</v>
      </c>
      <c r="AM84" t="str">
        <v>62025 - Voting Machine Rental</v>
      </c>
      <c r="AN84" t="str">
        <v>62026 - Business Travel</v>
      </c>
      <c r="AO84" t="str">
        <v>62027 - Conference Travel</v>
      </c>
      <c r="AP84" t="str">
        <v>62028 - Legislative Travel</v>
      </c>
      <c r="AQ84" t="str">
        <v>62029 - Recruiting Travel</v>
      </c>
      <c r="AR84" t="str">
        <v>62030 - Administrative Expense</v>
      </c>
      <c r="AS84" t="str">
        <v>62031 - Administrative Expense Contra</v>
      </c>
      <c r="AT84" t="str">
        <v>62035 - Late Fees/Finance Charges</v>
      </c>
      <c r="AU84" t="str">
        <v>62036 - Day Treatment Program</v>
      </c>
      <c r="AV84" t="str">
        <v>62037 - Electronic Monitoring</v>
      </c>
      <c r="AW84" t="str">
        <v>62038 - Juvenile Groceries</v>
      </c>
      <c r="AX84" t="str">
        <v>62039 - Emergency Foster Care</v>
      </c>
      <c r="AY84" t="str">
        <v>62040 - Emergency Food Assistance</v>
      </c>
      <c r="AZ84" t="str">
        <v>62041 - Emergency Medical Assistance</v>
      </c>
      <c r="BA84" t="str">
        <v>62042 - School/Recreation Expense</v>
      </c>
      <c r="BB84" t="str">
        <v>62043 - Residential Placement</v>
      </c>
      <c r="BC84" t="str">
        <v>62044 - Medical Expenses</v>
      </c>
      <c r="BD84" t="str">
        <v>62050 - Conference/Staff Development Expense</v>
      </c>
      <c r="BE84" t="str">
        <v>62080 - Dues &amp; Subscriptions</v>
      </c>
      <c r="BF84" t="str">
        <v>62081 - Organizational Dues</v>
      </c>
      <c r="BG84" t="str">
        <v>62082 - Subscriptions</v>
      </c>
      <c r="BH84" t="str">
        <v>62083 - Refunds</v>
      </c>
      <c r="BI84" t="str">
        <v>62084 - Reporting Vital Statistics</v>
      </c>
      <c r="BJ84" t="str">
        <v>62090 - Property Less than $5000</v>
      </c>
      <c r="BK84" t="str">
        <v>62093 - Computer Hardware less than $5000</v>
      </c>
      <c r="BL84" t="str">
        <v>62094 - Software as a service</v>
      </c>
      <c r="BM84" t="str">
        <v>62095 - Computer Software</v>
      </c>
      <c r="BN84" t="str">
        <v>62097 - Radios less than $5000 (8/30/01)</v>
      </c>
      <c r="BO84" t="str">
        <v>62098 - Weapons - Guns, Rifles</v>
      </c>
      <c r="BP84" t="str">
        <v>62125 - Questioned Cost Reimbursement</v>
      </c>
      <c r="BQ84" t="str">
        <v>62136 - Court Appointed Interpreter</v>
      </c>
      <c r="BR84" t="str">
        <v>62140 - Transportation Assistance</v>
      </c>
      <c r="BS84" t="str">
        <v>62150 - License &amp; Permit Fees</v>
      </c>
      <c r="BT84" t="str">
        <v>62151 - Rental Assistance- Emergency</v>
      </c>
      <c r="BU84" t="str">
        <v>62152 - Rental Assistance - Long Term</v>
      </c>
      <c r="BV84" t="str">
        <v>62153 - Rental Assistance - Client ERAP</v>
      </c>
      <c r="BW84" t="str">
        <v>62154 - Furnishings Assistance</v>
      </c>
      <c r="BX84" t="str">
        <v>62155 - Juror Housing &amp; Meals</v>
      </c>
      <c r="BY84" t="str">
        <v>62156 - Notary /Bonds Fees</v>
      </c>
      <c r="BZ84" t="str">
        <v>62157 - Rental Assistance - Portability Vouchers</v>
      </c>
      <c r="CA84" t="str">
        <v>62160 - Office Supplies</v>
      </c>
      <c r="CB84" t="str">
        <v>62170 - Postage</v>
      </c>
      <c r="CC84" t="str">
        <v>62175 - Printing / Imaging Expense</v>
      </c>
      <c r="CD84" t="str">
        <v>62179 - Water/Sewer/Garbage</v>
      </c>
      <c r="CE84" t="str">
        <v>62180 - Emergency Assistance</v>
      </c>
      <c r="CF84" t="str">
        <v>62181 - Utilities Assistance - Elderly</v>
      </c>
      <c r="CG84" t="str">
        <v>62182 - Utilities Assistance - Emergency</v>
      </c>
      <c r="CH84" t="str">
        <v>62183 - Utilities Assistance - Co Payment</v>
      </c>
      <c r="CI84" t="str">
        <v>62184 - Utilities Assistance - Mortgage</v>
      </c>
      <c r="CJ84" t="str">
        <v>62185 - Utitlities Assitance - ERAP Client</v>
      </c>
      <c r="CK84" t="str">
        <v>62186 - Utilities Assistance</v>
      </c>
      <c r="CL84" t="str">
        <v>62187 - Utilities</v>
      </c>
      <c r="CM84" t="str">
        <v>62188 - Print Shop Expenses</v>
      </c>
      <c r="CN84" t="str">
        <v>62189 - Publications</v>
      </c>
      <c r="CO84" t="str">
        <v>62190 - Testing Expense</v>
      </c>
      <c r="CP84" t="str">
        <v>62191 - Mortgage Assistance</v>
      </c>
      <c r="CQ84" t="str">
        <v>62192 - Transportation Assistance</v>
      </c>
      <c r="CR84" t="str">
        <v>62195 - Other Miscellaneous</v>
      </c>
      <c r="CS84" t="str">
        <v>62200 - Engineering</v>
      </c>
      <c r="CT84" t="str">
        <v>62210 - Shipping &amp; Handing (Freight)</v>
      </c>
      <c r="CU84" t="str">
        <v>62211 - Telephones</v>
      </c>
      <c r="CV84" t="str">
        <v>62212 - Cellular Phones</v>
      </c>
      <c r="CW84" t="str">
        <v>62213 - Pagers</v>
      </c>
      <c r="CX84" t="str">
        <v>62214 - Internet Access</v>
      </c>
      <c r="CY84" t="str">
        <v>62215 - Telecom maintenance and repair</v>
      </c>
      <c r="CZ84" t="str">
        <v>62216 - Telecom contracts</v>
      </c>
      <c r="DA84" t="str">
        <v>62217 - Telecommunications</v>
      </c>
      <c r="DB84" t="str">
        <v>62218 - Telephone Reimbursement</v>
      </c>
      <c r="DC84" t="str">
        <v>62219 - Long Distance</v>
      </c>
      <c r="DD84" t="str">
        <v>62221 - Financial &amp; Audit</v>
      </c>
      <c r="DE84" t="str">
        <v>62222 - Sign Painting &amp; Lettering</v>
      </c>
      <c r="DF84" t="str">
        <v>62223 - Medical Services</v>
      </c>
      <c r="DG84" t="str">
        <v>62225 - Other Professional Fees</v>
      </c>
      <c r="DH84" t="str">
        <v>62226 - Professional Fees - Sub-Recipients</v>
      </c>
      <c r="DI84" t="str">
        <v>62227 - Collection Fees - Linebarger</v>
      </c>
      <c r="DJ84" t="str">
        <v>62228 - Judical Region - Local Issue</v>
      </c>
      <c r="DK84" t="str">
        <v>62229 - Contra - Reimbursement from Ci</v>
      </c>
      <c r="DL84" t="str">
        <v>62235 - DDA - Spendable Balance</v>
      </c>
      <c r="DM84" t="str">
        <v>62240 - Incentives- Participants</v>
      </c>
      <c r="DN84" t="str">
        <v>62250 - Incentives- Grants</v>
      </c>
      <c r="DO84" t="str">
        <v>62254 - Lumber</v>
      </c>
      <c r="DP84" t="str">
        <v>62255 - Steel &amp; Iron</v>
      </c>
      <c r="DQ84" t="str">
        <v>62256 - Concrete Pipes</v>
      </c>
      <c r="DR84" t="str">
        <v>62257 - Sand</v>
      </c>
      <c r="DS84" t="str">
        <v>62258 - Chat</v>
      </c>
      <c r="DT84" t="str">
        <v>62259 - Liquid Asphalt</v>
      </c>
      <c r="DU84" t="str">
        <v>62260 - Asphalt Plant Mix</v>
      </c>
      <c r="DV84" t="str">
        <v>62261 - Cement Slurry</v>
      </c>
      <c r="DW84" t="str">
        <v>62262 - Road Gravel</v>
      </c>
      <c r="DX84" t="str">
        <v>62263 - Hazardous Waste Disposal</v>
      </c>
      <c r="DY84" t="str">
        <v>62264 - Waste Disposal</v>
      </c>
      <c r="DZ84" t="str">
        <v>62265 - Trash / Litter Removal</v>
      </c>
      <c r="EA84" t="str">
        <v>62266 - Cement Sacrete</v>
      </c>
      <c r="EB84" t="str">
        <v>62267 - Signage</v>
      </c>
      <c r="EC84" t="str">
        <v>62268 - Surety Bonds</v>
      </c>
      <c r="ED84" t="str">
        <v>62269 - Death/Burial Expense</v>
      </c>
      <c r="EE84" t="str">
        <v>62270 - Line Stabilizer</v>
      </c>
      <c r="EF84" t="str">
        <v>62271 - Delivery Service</v>
      </c>
      <c r="EG84" t="str">
        <v>62275 - Usage Equipment</v>
      </c>
      <c r="EH84" t="str">
        <v>62280 - Usage Materials/Burdened</v>
      </c>
      <c r="EI84" t="str">
        <v>62285 - Fuel</v>
      </c>
      <c r="EJ84" t="str">
        <v>62310 - Petit Jury</v>
      </c>
      <c r="EK84" t="str">
        <v>62320 - Grand Jury</v>
      </c>
      <c r="EL84" t="str">
        <v>62330 - Visiting Judges</v>
      </c>
      <c r="EM84" t="str">
        <v>62340 - Visiting Court Reporters</v>
      </c>
      <c r="EN84" t="str">
        <v>62350 - Election Workers</v>
      </c>
      <c r="EO84" t="str">
        <v>62351 - DCCCD  Fitness Center</v>
      </c>
      <c r="EP84" t="str">
        <v>62352 - Room &amp; Board</v>
      </c>
      <c r="EQ84" t="str">
        <v>62353 - Cable Television</v>
      </c>
      <c r="ER84" t="str">
        <v>62354 - Relocation Expense</v>
      </c>
      <c r="ES84" t="str">
        <v>62355 - Miscellaneous Reimbursables</v>
      </c>
      <c r="ET84" t="str">
        <v>62356 - Maintenance Contracts</v>
      </c>
      <c r="EU84" t="str">
        <v>62357 - CPS Contracts</v>
      </c>
      <c r="EV84" t="str">
        <v>62358 - General Liability</v>
      </c>
      <c r="EW84" t="str">
        <v>62359 - Property Insurance</v>
      </c>
      <c r="EX84" t="str">
        <v>62360 - Insurance</v>
      </c>
      <c r="EY84" t="str">
        <v>62361 - Data Processing Contract</v>
      </c>
      <c r="EZ84" t="str">
        <v>62362 - Workers Comp (Courtesy Patrol)</v>
      </c>
      <c r="FA84" t="str">
        <v>62363 - Fire Fighting</v>
      </c>
      <c r="FB84" t="str">
        <v>62364 - Claims Against County</v>
      </c>
      <c r="FC84" t="str">
        <v>62365 - Janitorial Service -Contractual</v>
      </c>
      <c r="FD84" t="str">
        <v>62366 - Records Management Contracts</v>
      </c>
      <c r="FE84" t="str">
        <v>62367 - Other Contractual Services</v>
      </c>
      <c r="FF84" t="str">
        <v>62368 - Water Improvements - CDBG</v>
      </c>
      <c r="FG84" t="str">
        <v>62369 - Streets/Sidewalks - CDBG</v>
      </c>
      <c r="FH84" t="str">
        <v>62370 - Housing Reconstruction - CDBG</v>
      </c>
      <c r="FI84" t="str">
        <v>62371 - Transfer to State</v>
      </c>
      <c r="FJ84" t="str">
        <v>62372 - Indirect Costs</v>
      </c>
      <c r="FK84" t="str">
        <v>62373 - EMS Service</v>
      </c>
      <c r="FL84" t="str">
        <v>62374 - Mental Health State Contracts</v>
      </c>
      <c r="FM84" t="str">
        <v>62375 - Blight Removal/Demolition - CDBG</v>
      </c>
      <c r="FN84" t="str">
        <v>62376 - Housing Construction - CDBG</v>
      </c>
      <c r="FO84" t="str">
        <v>62377 - Building Improvements - CDBG</v>
      </c>
      <c r="FP84" t="str">
        <v>62378 - Sewer Improvements - CDBG</v>
      </c>
      <c r="FQ84" t="str">
        <v>62379 - Code Adminisstrator - CDBF</v>
      </c>
      <c r="FR84" t="str">
        <v>62405 - Tuition Reimbursement</v>
      </c>
      <c r="FS84" t="str">
        <v>62410 - Substitute Court Reporters</v>
      </c>
      <c r="FT84" t="str">
        <v>62430 - Consulting Fees</v>
      </c>
      <c r="FU84" t="str">
        <v>62440 - Classroom Training</v>
      </c>
      <c r="FV84" t="str">
        <v>62460 - Training Fees</v>
      </c>
      <c r="FW84" t="str">
        <v>62462 - Registration Fees - Training</v>
      </c>
      <c r="FX84" t="str">
        <v>62465 - Court Appointed Masters/Refere</v>
      </c>
      <c r="FY84" t="str">
        <v>62470 - Court Appted Atty - Other allowable Exp District Court</v>
      </c>
      <c r="FZ84" t="str">
        <v>62471 - Court Appted Atty - Other allowable Exp County Court</v>
      </c>
      <c r="GA84" t="str">
        <v>62472 - Court Appted Atty - Other allowable Exp Appeals</v>
      </c>
      <c r="GB84" t="str">
        <v>62473 - Court Appted Atty - Misdemeanor</v>
      </c>
      <c r="GC84" t="str">
        <v>62474 - Court Appted Atty - County Court Appeal</v>
      </c>
      <c r="GD84" t="str">
        <v>62475 - Court Appted Atty - Felony</v>
      </c>
      <c r="GE84" t="str">
        <v>62476 - Court Appted Atty - Captial Murder</v>
      </c>
      <c r="GF84" t="str">
        <v>62477 - Court Appted Atty - Writs</v>
      </c>
      <c r="GG84" t="str">
        <v>62478 - Court Appted Atty - Investigator</v>
      </c>
      <c r="GH84" t="str">
        <v>62479 - Court Appted Atty -Child Welfare</v>
      </c>
      <c r="GI84" t="str">
        <v>62480 - Court Appted Atty - Delinquency</v>
      </c>
      <c r="GJ84" t="str">
        <v>62481 - Court Appointed Atty. -   Death Penalty</v>
      </c>
      <c r="GK84" t="str">
        <v>62482 - Court Appted Atty - No Charges</v>
      </c>
      <c r="GL84" t="str">
        <v>62483 - Court Appted Atty - District Court Appeal</v>
      </c>
      <c r="GM84" t="str">
        <v>62484 - Courty Appted Atty - Other allowable Exp Capital</v>
      </c>
      <c r="GN84" t="str">
        <v>62485 - Ct. Appt. Ad-Iitem Full Guardianship</v>
      </c>
      <c r="GO84" t="str">
        <v>62486 - Court Appointed Advocates</v>
      </c>
      <c r="GP84" t="str">
        <v>62488 - Trial Expense Other Court Costs</v>
      </c>
      <c r="GQ84" t="str">
        <v>62491 - Transcripts of Proceedings</v>
      </c>
      <c r="GR84" t="str">
        <v>62492 - Mediators</v>
      </c>
      <c r="GS84" t="str">
        <v>62493 - Witness Fees</v>
      </c>
      <c r="GT84" t="str">
        <v>62494 - Expenses -Visiting Judges &amp; CT Reporters</v>
      </c>
      <c r="GU84" t="str">
        <v>62495 - Attorney Pro Tem</v>
      </c>
      <c r="GV84" t="str">
        <v>62496 - Appraisal District Share</v>
      </c>
      <c r="GW84" t="str">
        <v>62497 - Expert Testimony - Non PSYCH</v>
      </c>
      <c r="GX84" t="str">
        <v>62498 - Expert Testimony - Psych</v>
      </c>
      <c r="GY84" t="str">
        <v>62499 - Expert Testimony - Non Psych Capital</v>
      </c>
      <c r="GZ84" t="str">
        <v>62500 - Expert Testimony - PD</v>
      </c>
      <c r="HA84" t="str">
        <v>62501 - Expert Testimony - Psych Capital</v>
      </c>
      <c r="HB84" t="str">
        <v>62502 - Capital Public Defender Expert Witness</v>
      </c>
      <c r="HC84" t="str">
        <v>62505 - Investigator - Capital</v>
      </c>
      <c r="HD84" t="str">
        <v>62510 - Ammunition/Explosives</v>
      </c>
      <c r="HE84" t="str">
        <v>62520 - Crime Scene Supplies</v>
      </c>
      <c r="HF84" t="str">
        <v>62530 - Law Enforcement Badges</v>
      </c>
      <c r="HG84" t="str">
        <v>62535 - Bulletproof Vests</v>
      </c>
      <c r="HH84" t="str">
        <v>62540 - Groceries</v>
      </c>
      <c r="HI84" t="str">
        <v>62543 - Vehicles Insurance</v>
      </c>
      <c r="HJ84" t="str">
        <v>62544 - Other</v>
      </c>
      <c r="HK84" t="str">
        <v>62545 - Household Utensils</v>
      </c>
      <c r="HL84" t="str">
        <v>62550 - Kitchen Supplies</v>
      </c>
      <c r="HM84" t="str">
        <v>62555 - Detention Supplies</v>
      </c>
      <c r="HN84" t="str">
        <v>62556 - Personal Care Toiletries</v>
      </c>
      <c r="HO84" t="str">
        <v>62560 - Land-Open Spaces and PW</v>
      </c>
      <c r="HP84" t="str">
        <v>62565 - Citi Lead Projects - Public Wks</v>
      </c>
      <c r="HQ84" t="str">
        <v>62567 - Professional Services</v>
      </c>
      <c r="HR84" t="str">
        <v>62568 - R O W</v>
      </c>
      <c r="HS84" t="str">
        <v>62569 - Land Improvment- Highways and Streets</v>
      </c>
      <c r="HT84" t="str">
        <v>62570 - Construction</v>
      </c>
      <c r="HU84" t="str">
        <v>62571 - Special Commissioners</v>
      </c>
      <c r="HV84" t="str">
        <v>62575 - Clothing  &amp;  Bedding</v>
      </c>
      <c r="HW84" t="str">
        <v>62580 - Reserve Deputy Bond</v>
      </c>
      <c r="HX84" t="str">
        <v>62585 - Informant Fees</v>
      </c>
      <c r="HY84" t="str">
        <v>62590 - County Auto Maintenance</v>
      </c>
      <c r="HZ84" t="str">
        <v>62595 - Vehicle Emissions Repairs</v>
      </c>
      <c r="IA84" t="str">
        <v>62610 - Auto Parts &amp; Supplies</v>
      </c>
      <c r="IB84" t="str">
        <v>62620 - Towing / Road Service</v>
      </c>
      <c r="IC84" t="str">
        <v>62630 - Radio Parts &amp; Supplies</v>
      </c>
      <c r="ID84" t="str">
        <v>62635 - Materials and Supplies</v>
      </c>
      <c r="IE84" t="str">
        <v>62640 - Maintenance/Labor on Building/Office Equipment</v>
      </c>
      <c r="IF84" t="str">
        <v>62650 - Special Equipment Maintenance</v>
      </c>
      <c r="IG84" t="str">
        <v>62660 - Computer Maintenance (Non Contractual)</v>
      </c>
      <c r="IH84" t="str">
        <v>62670 - Maintenance</v>
      </c>
      <c r="II84" t="str">
        <v>62680 - Building Material</v>
      </c>
      <c r="IJ84" t="str">
        <v>62690 - Hardware &amp; Electrical Supplies</v>
      </c>
      <c r="IK84" t="str">
        <v>62710 - Plumbing Supplies</v>
      </c>
      <c r="IL84" t="str">
        <v>62720 - Janitorial Supplies</v>
      </c>
      <c r="IM84" t="str">
        <v>62730 - Small Tools</v>
      </c>
      <c r="IN84" t="str">
        <v>62740 - Painting Supplies</v>
      </c>
      <c r="IO84" t="str">
        <v>62750 - Welding Supplies</v>
      </c>
      <c r="IP84" t="str">
        <v>62760 - Ground Maintenance</v>
      </c>
      <c r="IQ84" t="str">
        <v>62770 - Extermination/Fumigation</v>
      </c>
      <c r="IR84" t="str">
        <v>62810 - Groceries-Other</v>
      </c>
      <c r="IS84" t="str">
        <v>62815 - Jury Room Supplies</v>
      </c>
      <c r="IT84" t="str">
        <v>62818 - FM-Minor Building Alterations</v>
      </c>
      <c r="IU84" t="str">
        <v>62820 - Agricultural Supplies</v>
      </c>
      <c r="IV84" t="str">
        <v>62825 - Animal &amp; Livestock Feed &amp; Supplies</v>
      </c>
      <c r="IW84" t="str">
        <v>62830 - Animal Disposal</v>
      </c>
      <c r="IX84" t="str">
        <v>62835 - Autopsy Supplies</v>
      </c>
      <c r="IY84" t="str">
        <v>62840 - Laboratory Supplies</v>
      </c>
      <c r="IZ84" t="str">
        <v>62845 - Chemicals</v>
      </c>
      <c r="JA84" t="str">
        <v>62846 - Cylinder Gases</v>
      </c>
      <c r="JB84" t="str">
        <v>62847 - Drafting /Survey Supplies</v>
      </c>
      <c r="JC84" t="str">
        <v>62860 - FM-ADA Improvements</v>
      </c>
      <c r="JD84" t="str">
        <v>62861 - FM-Flooring updates</v>
      </c>
      <c r="JE84" t="str">
        <v>62862 - FM-Environmental Remediation</v>
      </c>
      <c r="JF84" t="str">
        <v>62863 - FM-HVAC Repair</v>
      </c>
      <c r="JG84" t="str">
        <v>62864 - FM-Minor Building Alterations</v>
      </c>
      <c r="JH84" t="str">
        <v>62865 - FM-Landscaping</v>
      </c>
      <c r="JI84" t="str">
        <v>62866 - FM-ADA Improvements</v>
      </c>
      <c r="JJ84" t="str">
        <v>62867 - FM-Lighting</v>
      </c>
      <c r="JK84" t="str">
        <v>62868 - FM-Other Facility Expense</v>
      </c>
      <c r="JL84" t="str">
        <v>62869 - FM-Fire Alarm&amp; Smoke Detectors</v>
      </c>
      <c r="JM84" t="str">
        <v>62871 - FM-Other Facility Expense</v>
      </c>
      <c r="JN84" t="str">
        <v>62872 - FM-Parking Program</v>
      </c>
      <c r="JO84" t="str">
        <v>62873 - FM-Emergency Management System</v>
      </c>
      <c r="JP84" t="str">
        <v>62874 - FM-Electrical</v>
      </c>
      <c r="JQ84" t="str">
        <v>62875 - FM-Plumbing</v>
      </c>
      <c r="JR84" t="str">
        <v>62876 - FM-Elevators</v>
      </c>
      <c r="JS84" t="str">
        <v>62880 - Election Supplies</v>
      </c>
      <c r="JT84" t="str">
        <v>62890 - Voting Machine Supplies</v>
      </c>
      <c r="JU84" t="str">
        <v>62910 - Voting Machine Transportation</v>
      </c>
      <c r="JV84" t="str">
        <v>62920 - Drug &amp; Medical Supplies</v>
      </c>
      <c r="JW84" t="str">
        <v>62930 - Photo Supplies</v>
      </c>
      <c r="JX84" t="str">
        <v>62935 - Two-Way Radios</v>
      </c>
      <c r="JY84" t="str">
        <v>62940 - Laundry &amp; Cleaning Supplies</v>
      </c>
      <c r="JZ84" t="str">
        <v>62950 - Books &amp; Supplements</v>
      </c>
      <c r="KA84" t="str">
        <v>62960 - Training Supplies</v>
      </c>
      <c r="KB84" t="str">
        <v>62970 - Uniforms</v>
      </c>
      <c r="KC84" t="str">
        <v>62975 - Payment Old Cancelled Warrants</v>
      </c>
      <c r="KD84" t="str">
        <v>62980 - Auto Expense - Incidental</v>
      </c>
      <c r="KE84" t="str">
        <v>62990 - Special Allocation - Welfare Dept.</v>
      </c>
      <c r="KF84" t="str">
        <v>62995 - Lease Expenses</v>
      </c>
      <c r="KG84" t="str">
        <v>63101 - GT6112-Substitute Teacher Salaries</v>
      </c>
      <c r="KH84" t="str">
        <v>63102 - GT6119-Teachers and Other Prof</v>
      </c>
      <c r="KI84" t="str">
        <v>63103 - GT6121-Extra Duty Pay /Overtime</v>
      </c>
      <c r="KJ84" t="str">
        <v>63104 - GT6129-Support Salaries</v>
      </c>
      <c r="KK84" t="str">
        <v>63105 - GT6141-Social Security / Medic</v>
      </c>
      <c r="KL84" t="str">
        <v>63106 - GT6142-Group Health and Life I</v>
      </c>
      <c r="KM84" t="str">
        <v>63107 - GT6143-Workers Compensation</v>
      </c>
      <c r="KN84" t="str">
        <v>63108 - GT6145-Unemployment Compensation</v>
      </c>
      <c r="KO84" t="str">
        <v>63109 - GT6146-Teacher Retirement / TR</v>
      </c>
      <c r="KP84" t="str">
        <v>63110 - GT6200-No Description</v>
      </c>
      <c r="KQ84" t="str">
        <v>63111 - GT6211-Legal Services</v>
      </c>
      <c r="KR84" t="str">
        <v>63112 - GT6212-Audit Services</v>
      </c>
      <c r="KS84" t="str">
        <v>63113 - GT6239-Education Service Center</v>
      </c>
      <c r="KT84" t="str">
        <v>63114 - GT6249-Maintenance and Repair</v>
      </c>
      <c r="KU84" t="str">
        <v>63115 - GT6259-Utilities</v>
      </c>
      <c r="KV84" t="str">
        <v>63116 - GT6269-Rentals - Operating Lea</v>
      </c>
      <c r="KW84" t="str">
        <v>63117 - GT6299-No Description</v>
      </c>
      <c r="KX84" t="str">
        <v>63118 - GT6319-Supplies for Maintenanc</v>
      </c>
      <c r="KY84" t="str">
        <v>63119 - GT6321-Textbooks</v>
      </c>
      <c r="KZ84" t="str">
        <v>63120 - GT6329-No Description</v>
      </c>
      <c r="LA84" t="str">
        <v>63121 - GT6339-Testing Materials</v>
      </c>
      <c r="LB84" t="str">
        <v>63122 - GT6399-Supplies and Materials</v>
      </c>
      <c r="LC84" t="str">
        <v>63123 - GT6411-Employee Travel</v>
      </c>
      <c r="LD84" t="str">
        <v>63124 - GT6429-Insurance Cost</v>
      </c>
      <c r="LE84" t="str">
        <v>63125 - GT6494-No Description</v>
      </c>
      <c r="LF84" t="str">
        <v>63126 - GT6499-Fees, Dues and Other Ex</v>
      </c>
      <c r="LG84" t="str">
        <v>67520 - Interest Payment</v>
      </c>
      <c r="LH84" t="str">
        <v>67525 - Premium &amp; Discount Amortization - Debt</v>
      </c>
      <c r="LI84" t="str">
        <v>67530 - Principal Payment</v>
      </c>
      <c r="LJ84" t="str">
        <v>67532 - Debt Issuance Costs</v>
      </c>
      <c r="LK84" t="str">
        <v>67535 - Deferred Debt Issuance Amortization</v>
      </c>
      <c r="LL84" t="str">
        <v>68001 - Property - Budget Only</v>
      </c>
      <c r="LM84" t="str">
        <v>68010 - Engineering &amp; Design ( Other than CMAQ)</v>
      </c>
      <c r="LN84" t="str">
        <v>68011 - Capital Outlay Other</v>
      </c>
      <c r="LO84" t="str">
        <v>68020 - Professional/Consultant Fees</v>
      </c>
      <c r="LP84" t="str">
        <v>68050 - Administrative Costs- Property</v>
      </c>
      <c r="LQ84" t="str">
        <v>68110 - Land - DO NOT USE</v>
      </c>
      <c r="LR84" t="str">
        <v>68111 - Land-NEW</v>
      </c>
      <c r="LS84" t="str">
        <v>68115 - Land Improvements</v>
      </c>
      <c r="LT84" t="str">
        <v>68116 - Land Improvements-NEW</v>
      </c>
      <c r="LU84" t="str">
        <v>68120 - Buildings</v>
      </c>
      <c r="LV84" t="str">
        <v>68121 - Building Reno - 20 year</v>
      </c>
      <c r="LW84" t="str">
        <v>68130 - Building Improvements</v>
      </c>
      <c r="LX84" t="str">
        <v>68131 - Tenant Build Out - Leasehold</v>
      </c>
      <c r="LY84" t="str">
        <v>68132 - Major Elevator Improvements</v>
      </c>
      <c r="LZ84" t="str">
        <v>68136 - Capx Temp Buildings</v>
      </c>
      <c r="MA84" t="str">
        <v>68141 - R-O-W - Land</v>
      </c>
      <c r="MB84" t="str">
        <v>68144 - R-O-W - Appraisers Fees</v>
      </c>
      <c r="MC84" t="str">
        <v>68147 - R-O-W - Title Expense</v>
      </c>
      <c r="MD84" t="str">
        <v>68149 - R-O-W - Sole Expense of State</v>
      </c>
      <c r="ME84" t="str">
        <v>68180 - Property Inspection</v>
      </c>
      <c r="MF84" t="str">
        <v>68185 - Archeological Survey</v>
      </c>
      <c r="MG84" t="str">
        <v>68190 - Architects Fees</v>
      </c>
      <c r="MH84" t="str">
        <v>68210 - Construction in Progress_A08210</v>
      </c>
      <c r="MI84" t="str">
        <v>68293 - Computer Hardware - Non capital outlay</v>
      </c>
      <c r="MJ84" t="str">
        <v>68294 - Computer Software As A Service - Not capitallized</v>
      </c>
      <c r="MK84" t="str">
        <v>68295 - Software Purchase - Non CAP</v>
      </c>
      <c r="ML84" t="str">
        <v>68311 - Roads</v>
      </c>
      <c r="MM84" t="str">
        <v>68312 - Bridges</v>
      </c>
      <c r="MN84" t="str">
        <v>68314 - Quality Control - Roads &amp; Bridge</v>
      </c>
      <c r="MO84" t="str">
        <v>68318 - Capital exp-cities</v>
      </c>
      <c r="MP84" t="str">
        <v>68319 - Capital - Contra (Reimbursement from Cities</v>
      </c>
      <c r="MQ84" t="str">
        <v>68330 - Curb, Gutter, &amp; Drainage</v>
      </c>
      <c r="MR84" t="str">
        <v>68399 - Capital-contra-cities</v>
      </c>
      <c r="MS84" t="str">
        <v>68410 - Furniture &amp; Equipment</v>
      </c>
      <c r="MT84" t="str">
        <v>68414 - Office Equipment</v>
      </c>
      <c r="MU84" t="str">
        <v>68415 - Equipment, Fixed Assets</v>
      </c>
      <c r="MV84" t="str">
        <v>68416 - Medical Equipment</v>
      </c>
      <c r="MW84" t="str">
        <v>68417 - Telephone Equipment</v>
      </c>
      <c r="MX84" t="str">
        <v>68418 - General Equipment</v>
      </c>
      <c r="MY84" t="str">
        <v>68419 - Laundry Equipment</v>
      </c>
      <c r="MZ84" t="str">
        <v>68520 - Telecommunication Equipment</v>
      </c>
      <c r="NA84" t="str">
        <v>68530 - Law Library Books (Complete Se</v>
      </c>
      <c r="NB84" t="str">
        <v>68610 - Special Equipment Maintenance</v>
      </c>
      <c r="NC84" t="str">
        <v>68615 - Road Construction Equipment</v>
      </c>
      <c r="ND84" t="str">
        <v>68616 - Laboratory Equipment</v>
      </c>
      <c r="NE84" t="str">
        <v>68620 - Vehicles</v>
      </c>
      <c r="NF84" t="str">
        <v>68621 - Electric Vehicles</v>
      </c>
      <c r="NG84" t="str">
        <v>68625 - Trucks</v>
      </c>
      <c r="NH84" t="str">
        <v>68630 - Computer Hardware</v>
      </c>
      <c r="NI84" t="str">
        <v>68639 - Software - Other Exp</v>
      </c>
      <c r="NJ84" t="str">
        <v>68640 - Computer Software over $10000</v>
      </c>
      <c r="NK84" t="str">
        <v>68641 - Software Dev, Imp, Cons Fees</v>
      </c>
      <c r="NL84" t="str">
        <v>68642 - Leases NonCapitalized F196 only</v>
      </c>
      <c r="NM84" t="str">
        <v>68643 - Capital Leases</v>
      </c>
      <c r="NN84" t="str">
        <v>68708 - Property - Traffic Signs</v>
      </c>
      <c r="NO84" t="str">
        <v>68713 - Property - Kitchen Equipment</v>
      </c>
      <c r="NP84" t="str">
        <v>68801 - Flooring Updates</v>
      </c>
      <c r="NQ84" t="str">
        <v>68803 - FM-Electrical</v>
      </c>
      <c r="NR84" t="str">
        <v>68806 - FM-Energy Management system</v>
      </c>
      <c r="NS84" t="str">
        <v>68809 - FM-Environmental Remediation</v>
      </c>
      <c r="NT84" t="str">
        <v>68812 - FM-Fire Alarm&amp; Smoke Detectors</v>
      </c>
      <c r="NU84" t="str">
        <v>68815 - FM-HVAC Repair</v>
      </c>
      <c r="NV84" t="str">
        <v>68818 - FM-Minor building alterations</v>
      </c>
      <c r="NW84" t="str">
        <v>68821 - FM-Painting</v>
      </c>
      <c r="NX84" t="str">
        <v>68824 - FM-Parking Program</v>
      </c>
      <c r="NY84" t="str">
        <v>68827 - FM_Plumbing</v>
      </c>
      <c r="NZ84" t="str">
        <v>68830 - FM-Roofing</v>
      </c>
      <c r="OA84" t="str">
        <v>68833 - Telcom</v>
      </c>
      <c r="OB84" t="str">
        <v>68836 - FM-Waterproofing</v>
      </c>
      <c r="OC84" t="str">
        <v>68839 - FM-Windows</v>
      </c>
      <c r="OD84" t="str">
        <v>68842 - FM-Landscaping</v>
      </c>
      <c r="OE84" t="str">
        <v>68845 - FM-ADA Improvements</v>
      </c>
      <c r="OF84" t="str">
        <v>68851 - FM-Lighting</v>
      </c>
      <c r="OG84" t="str">
        <v>68871 - FM-Other Facility Expense</v>
      </c>
      <c r="OH84" t="str">
        <v>68950 - Depreciation</v>
      </c>
      <c r="OI84" t="str">
        <v xml:space="preserve">68951 - Amortization </v>
      </c>
      <c r="OJ84" t="str">
        <v>68955 - Depreciation Adjustment - FA</v>
      </c>
      <c r="OK84" t="str">
        <v>68960 - Gain/Loss - NBV - FA</v>
      </c>
      <c r="OL84" t="str">
        <v>68961 - Cost of Removal Gain/Loss</v>
      </c>
      <c r="OM84" t="str">
        <v>69305 - Retiree-Health</v>
      </c>
      <c r="ON84" t="str">
        <v>69310 - W. Comp. Admin. Fee Expenses</v>
      </c>
      <c r="OO84" t="str">
        <v>69315 - Prescriptions</v>
      </c>
      <c r="OP84" t="str">
        <v>69320 - Administrative Fees-INS TRUST</v>
      </c>
      <c r="OQ84" t="str">
        <v>69325 - Trust - Section 125 Flex Claims</v>
      </c>
      <c r="OR84" t="str">
        <v>69330 - Trust - Optumhealth Bank</v>
      </c>
      <c r="OS84" t="str">
        <v>69335 - Trust - Miscellaneous Expenses</v>
      </c>
      <c r="OT84" t="str">
        <v>69340 - North Texas Alliance</v>
      </c>
      <c r="OU84" t="str">
        <v>69345 - Trust - Texas Health Choice</v>
      </c>
      <c r="OV84" t="str">
        <v>69350 - Trust - Safeguard Dental</v>
      </c>
      <c r="OW84" t="str">
        <v>69355 - Trust-Mental Health Network services</v>
      </c>
      <c r="OX84" t="str">
        <v>69360 - Trust - Refunds Medical Payments</v>
      </c>
      <c r="OY84" t="str">
        <v>69365 - Affordalbe Care ACT</v>
      </c>
      <c r="OZ84" t="str">
        <v>69370 - Special &amp; Trust Disbursements</v>
      </c>
      <c r="PA84" t="str">
        <v>69375 - ISF-Workers Comp Expenses</v>
      </c>
    </row>
    <row r="85" spans="1:417" x14ac:dyDescent="0.25">
      <c r="A85" t="str" cm="1">
        <f t="array" ref="A85:PA85">TRANSPOSE(_xlfn._xlws.SORT(_xlfn._xlws.FILTER(TableAccount[Account List],ISNUMBER(SEARCH(Travel!Z86,TableAccount[Account List])))))</f>
        <v>61010 - Salaries - Official</v>
      </c>
      <c r="B85" t="str">
        <v>61011 - District Court Judges(Tex. Govt. Code Sec. 659.012(a)(1))</v>
      </c>
      <c r="C85" t="str">
        <v>61012 - Court of Appeals Justices(Tex. Govt. Code Sec. 659.012(a)(2))</v>
      </c>
      <c r="D85" t="str">
        <v>61013 - Supreme Court Justices &amp; Court of Criminal Appeals Judges(Tex. Govt. Code Sec. 659.012(a)(3))</v>
      </c>
      <c r="E85" t="str">
        <v>61014 - County Court at Law Judges (Tex. Govt. Code Sec. 25.0005)</v>
      </c>
      <c r="F85" t="str">
        <v>61015 - Probate Court Judges(Tex. Govt. Code Sec. 25.0023)</v>
      </c>
      <c r="G85" t="str">
        <v>61016 - Appointed Directors</v>
      </c>
      <c r="H85" t="str">
        <v>61020 - Salaries - Assistant</v>
      </c>
      <c r="I85" t="str">
        <v>61025 - Supplemental Pay</v>
      </c>
      <c r="J85" t="str">
        <v>61030 - Salaries - Court Coordinators</v>
      </c>
      <c r="K85" t="str">
        <v>61040 - Salaries - Court Reporters</v>
      </c>
      <c r="L85" t="str">
        <v>61050 - Salaries - Overtime</v>
      </c>
      <c r="M85" t="str">
        <v>61060 - Salaries - Extra Help</v>
      </c>
      <c r="N85" t="str">
        <v>61061 - Salaries - Part-time Regular</v>
      </c>
      <c r="O85" t="str">
        <v>61062 - Salaries - Part-time Temporary</v>
      </c>
      <c r="P85" t="str">
        <v>61070 - Automobile Allowance</v>
      </c>
      <c r="Q85" t="str">
        <v>61080 - Mileage Reimbursement</v>
      </c>
      <c r="R85" t="str">
        <v>61090 - Salary Lag Account</v>
      </c>
      <c r="S85" t="str">
        <v>61110 - Social Security</v>
      </c>
      <c r="T85" t="str">
        <v>61111 - FICA_A01111</v>
      </c>
      <c r="U85" t="str">
        <v>61112 - Medicare_A01112</v>
      </c>
      <c r="V85" t="str">
        <v>61113 - PARS</v>
      </c>
      <c r="W85" t="str">
        <v>61120 - Sick Leave Payoff</v>
      </c>
      <c r="X85" t="str">
        <v>61140 - Insurance -Employer</v>
      </c>
      <c r="Y85" t="str">
        <v>61150 - Fringe Benefits Retirement-Employer</v>
      </c>
      <c r="Z85" t="str">
        <v>61160 - Unemployment Insurance</v>
      </c>
      <c r="AA85" t="str">
        <v>61190 - Workers Compensation- County</v>
      </c>
      <c r="AB85" t="str">
        <v>62001 - Operating - Budget Only</v>
      </c>
      <c r="AC85" t="str">
        <v>62010 - Advertising</v>
      </c>
      <c r="AD85" t="str">
        <v>62011 - Classified Advertising</v>
      </c>
      <c r="AE85" t="str">
        <v>62012 - Advertisement for Bids</v>
      </c>
      <c r="AF85" t="str">
        <v>62013 - Legal Notices</v>
      </c>
      <c r="AG85" t="str">
        <v>62014 - Other</v>
      </c>
      <c r="AH85" t="str">
        <v>62015 - Forfeiture Disbursements</v>
      </c>
      <c r="AI85" t="str">
        <v>62021 - Truck  Rental</v>
      </c>
      <c r="AJ85" t="str">
        <v>62022 - Equipment Rental</v>
      </c>
      <c r="AK85" t="str">
        <v>62023 - Building Rental</v>
      </c>
      <c r="AL85" t="str">
        <v>62024 - Other  Rental</v>
      </c>
      <c r="AM85" t="str">
        <v>62025 - Voting Machine Rental</v>
      </c>
      <c r="AN85" t="str">
        <v>62026 - Business Travel</v>
      </c>
      <c r="AO85" t="str">
        <v>62027 - Conference Travel</v>
      </c>
      <c r="AP85" t="str">
        <v>62028 - Legislative Travel</v>
      </c>
      <c r="AQ85" t="str">
        <v>62029 - Recruiting Travel</v>
      </c>
      <c r="AR85" t="str">
        <v>62030 - Administrative Expense</v>
      </c>
      <c r="AS85" t="str">
        <v>62031 - Administrative Expense Contra</v>
      </c>
      <c r="AT85" t="str">
        <v>62035 - Late Fees/Finance Charges</v>
      </c>
      <c r="AU85" t="str">
        <v>62036 - Day Treatment Program</v>
      </c>
      <c r="AV85" t="str">
        <v>62037 - Electronic Monitoring</v>
      </c>
      <c r="AW85" t="str">
        <v>62038 - Juvenile Groceries</v>
      </c>
      <c r="AX85" t="str">
        <v>62039 - Emergency Foster Care</v>
      </c>
      <c r="AY85" t="str">
        <v>62040 - Emergency Food Assistance</v>
      </c>
      <c r="AZ85" t="str">
        <v>62041 - Emergency Medical Assistance</v>
      </c>
      <c r="BA85" t="str">
        <v>62042 - School/Recreation Expense</v>
      </c>
      <c r="BB85" t="str">
        <v>62043 - Residential Placement</v>
      </c>
      <c r="BC85" t="str">
        <v>62044 - Medical Expenses</v>
      </c>
      <c r="BD85" t="str">
        <v>62050 - Conference/Staff Development Expense</v>
      </c>
      <c r="BE85" t="str">
        <v>62080 - Dues &amp; Subscriptions</v>
      </c>
      <c r="BF85" t="str">
        <v>62081 - Organizational Dues</v>
      </c>
      <c r="BG85" t="str">
        <v>62082 - Subscriptions</v>
      </c>
      <c r="BH85" t="str">
        <v>62083 - Refunds</v>
      </c>
      <c r="BI85" t="str">
        <v>62084 - Reporting Vital Statistics</v>
      </c>
      <c r="BJ85" t="str">
        <v>62090 - Property Less than $5000</v>
      </c>
      <c r="BK85" t="str">
        <v>62093 - Computer Hardware less than $5000</v>
      </c>
      <c r="BL85" t="str">
        <v>62094 - Software as a service</v>
      </c>
      <c r="BM85" t="str">
        <v>62095 - Computer Software</v>
      </c>
      <c r="BN85" t="str">
        <v>62097 - Radios less than $5000 (8/30/01)</v>
      </c>
      <c r="BO85" t="str">
        <v>62098 - Weapons - Guns, Rifles</v>
      </c>
      <c r="BP85" t="str">
        <v>62125 - Questioned Cost Reimbursement</v>
      </c>
      <c r="BQ85" t="str">
        <v>62136 - Court Appointed Interpreter</v>
      </c>
      <c r="BR85" t="str">
        <v>62140 - Transportation Assistance</v>
      </c>
      <c r="BS85" t="str">
        <v>62150 - License &amp; Permit Fees</v>
      </c>
      <c r="BT85" t="str">
        <v>62151 - Rental Assistance- Emergency</v>
      </c>
      <c r="BU85" t="str">
        <v>62152 - Rental Assistance - Long Term</v>
      </c>
      <c r="BV85" t="str">
        <v>62153 - Rental Assistance - Client ERAP</v>
      </c>
      <c r="BW85" t="str">
        <v>62154 - Furnishings Assistance</v>
      </c>
      <c r="BX85" t="str">
        <v>62155 - Juror Housing &amp; Meals</v>
      </c>
      <c r="BY85" t="str">
        <v>62156 - Notary /Bonds Fees</v>
      </c>
      <c r="BZ85" t="str">
        <v>62157 - Rental Assistance - Portability Vouchers</v>
      </c>
      <c r="CA85" t="str">
        <v>62160 - Office Supplies</v>
      </c>
      <c r="CB85" t="str">
        <v>62170 - Postage</v>
      </c>
      <c r="CC85" t="str">
        <v>62175 - Printing / Imaging Expense</v>
      </c>
      <c r="CD85" t="str">
        <v>62179 - Water/Sewer/Garbage</v>
      </c>
      <c r="CE85" t="str">
        <v>62180 - Emergency Assistance</v>
      </c>
      <c r="CF85" t="str">
        <v>62181 - Utilities Assistance - Elderly</v>
      </c>
      <c r="CG85" t="str">
        <v>62182 - Utilities Assistance - Emergency</v>
      </c>
      <c r="CH85" t="str">
        <v>62183 - Utilities Assistance - Co Payment</v>
      </c>
      <c r="CI85" t="str">
        <v>62184 - Utilities Assistance - Mortgage</v>
      </c>
      <c r="CJ85" t="str">
        <v>62185 - Utitlities Assitance - ERAP Client</v>
      </c>
      <c r="CK85" t="str">
        <v>62186 - Utilities Assistance</v>
      </c>
      <c r="CL85" t="str">
        <v>62187 - Utilities</v>
      </c>
      <c r="CM85" t="str">
        <v>62188 - Print Shop Expenses</v>
      </c>
      <c r="CN85" t="str">
        <v>62189 - Publications</v>
      </c>
      <c r="CO85" t="str">
        <v>62190 - Testing Expense</v>
      </c>
      <c r="CP85" t="str">
        <v>62191 - Mortgage Assistance</v>
      </c>
      <c r="CQ85" t="str">
        <v>62192 - Transportation Assistance</v>
      </c>
      <c r="CR85" t="str">
        <v>62195 - Other Miscellaneous</v>
      </c>
      <c r="CS85" t="str">
        <v>62200 - Engineering</v>
      </c>
      <c r="CT85" t="str">
        <v>62210 - Shipping &amp; Handing (Freight)</v>
      </c>
      <c r="CU85" t="str">
        <v>62211 - Telephones</v>
      </c>
      <c r="CV85" t="str">
        <v>62212 - Cellular Phones</v>
      </c>
      <c r="CW85" t="str">
        <v>62213 - Pagers</v>
      </c>
      <c r="CX85" t="str">
        <v>62214 - Internet Access</v>
      </c>
      <c r="CY85" t="str">
        <v>62215 - Telecom maintenance and repair</v>
      </c>
      <c r="CZ85" t="str">
        <v>62216 - Telecom contracts</v>
      </c>
      <c r="DA85" t="str">
        <v>62217 - Telecommunications</v>
      </c>
      <c r="DB85" t="str">
        <v>62218 - Telephone Reimbursement</v>
      </c>
      <c r="DC85" t="str">
        <v>62219 - Long Distance</v>
      </c>
      <c r="DD85" t="str">
        <v>62221 - Financial &amp; Audit</v>
      </c>
      <c r="DE85" t="str">
        <v>62222 - Sign Painting &amp; Lettering</v>
      </c>
      <c r="DF85" t="str">
        <v>62223 - Medical Services</v>
      </c>
      <c r="DG85" t="str">
        <v>62225 - Other Professional Fees</v>
      </c>
      <c r="DH85" t="str">
        <v>62226 - Professional Fees - Sub-Recipients</v>
      </c>
      <c r="DI85" t="str">
        <v>62227 - Collection Fees - Linebarger</v>
      </c>
      <c r="DJ85" t="str">
        <v>62228 - Judical Region - Local Issue</v>
      </c>
      <c r="DK85" t="str">
        <v>62229 - Contra - Reimbursement from Ci</v>
      </c>
      <c r="DL85" t="str">
        <v>62235 - DDA - Spendable Balance</v>
      </c>
      <c r="DM85" t="str">
        <v>62240 - Incentives- Participants</v>
      </c>
      <c r="DN85" t="str">
        <v>62250 - Incentives- Grants</v>
      </c>
      <c r="DO85" t="str">
        <v>62254 - Lumber</v>
      </c>
      <c r="DP85" t="str">
        <v>62255 - Steel &amp; Iron</v>
      </c>
      <c r="DQ85" t="str">
        <v>62256 - Concrete Pipes</v>
      </c>
      <c r="DR85" t="str">
        <v>62257 - Sand</v>
      </c>
      <c r="DS85" t="str">
        <v>62258 - Chat</v>
      </c>
      <c r="DT85" t="str">
        <v>62259 - Liquid Asphalt</v>
      </c>
      <c r="DU85" t="str">
        <v>62260 - Asphalt Plant Mix</v>
      </c>
      <c r="DV85" t="str">
        <v>62261 - Cement Slurry</v>
      </c>
      <c r="DW85" t="str">
        <v>62262 - Road Gravel</v>
      </c>
      <c r="DX85" t="str">
        <v>62263 - Hazardous Waste Disposal</v>
      </c>
      <c r="DY85" t="str">
        <v>62264 - Waste Disposal</v>
      </c>
      <c r="DZ85" t="str">
        <v>62265 - Trash / Litter Removal</v>
      </c>
      <c r="EA85" t="str">
        <v>62266 - Cement Sacrete</v>
      </c>
      <c r="EB85" t="str">
        <v>62267 - Signage</v>
      </c>
      <c r="EC85" t="str">
        <v>62268 - Surety Bonds</v>
      </c>
      <c r="ED85" t="str">
        <v>62269 - Death/Burial Expense</v>
      </c>
      <c r="EE85" t="str">
        <v>62270 - Line Stabilizer</v>
      </c>
      <c r="EF85" t="str">
        <v>62271 - Delivery Service</v>
      </c>
      <c r="EG85" t="str">
        <v>62275 - Usage Equipment</v>
      </c>
      <c r="EH85" t="str">
        <v>62280 - Usage Materials/Burdened</v>
      </c>
      <c r="EI85" t="str">
        <v>62285 - Fuel</v>
      </c>
      <c r="EJ85" t="str">
        <v>62310 - Petit Jury</v>
      </c>
      <c r="EK85" t="str">
        <v>62320 - Grand Jury</v>
      </c>
      <c r="EL85" t="str">
        <v>62330 - Visiting Judges</v>
      </c>
      <c r="EM85" t="str">
        <v>62340 - Visiting Court Reporters</v>
      </c>
      <c r="EN85" t="str">
        <v>62350 - Election Workers</v>
      </c>
      <c r="EO85" t="str">
        <v>62351 - DCCCD  Fitness Center</v>
      </c>
      <c r="EP85" t="str">
        <v>62352 - Room &amp; Board</v>
      </c>
      <c r="EQ85" t="str">
        <v>62353 - Cable Television</v>
      </c>
      <c r="ER85" t="str">
        <v>62354 - Relocation Expense</v>
      </c>
      <c r="ES85" t="str">
        <v>62355 - Miscellaneous Reimbursables</v>
      </c>
      <c r="ET85" t="str">
        <v>62356 - Maintenance Contracts</v>
      </c>
      <c r="EU85" t="str">
        <v>62357 - CPS Contracts</v>
      </c>
      <c r="EV85" t="str">
        <v>62358 - General Liability</v>
      </c>
      <c r="EW85" t="str">
        <v>62359 - Property Insurance</v>
      </c>
      <c r="EX85" t="str">
        <v>62360 - Insurance</v>
      </c>
      <c r="EY85" t="str">
        <v>62361 - Data Processing Contract</v>
      </c>
      <c r="EZ85" t="str">
        <v>62362 - Workers Comp (Courtesy Patrol)</v>
      </c>
      <c r="FA85" t="str">
        <v>62363 - Fire Fighting</v>
      </c>
      <c r="FB85" t="str">
        <v>62364 - Claims Against County</v>
      </c>
      <c r="FC85" t="str">
        <v>62365 - Janitorial Service -Contractual</v>
      </c>
      <c r="FD85" t="str">
        <v>62366 - Records Management Contracts</v>
      </c>
      <c r="FE85" t="str">
        <v>62367 - Other Contractual Services</v>
      </c>
      <c r="FF85" t="str">
        <v>62368 - Water Improvements - CDBG</v>
      </c>
      <c r="FG85" t="str">
        <v>62369 - Streets/Sidewalks - CDBG</v>
      </c>
      <c r="FH85" t="str">
        <v>62370 - Housing Reconstruction - CDBG</v>
      </c>
      <c r="FI85" t="str">
        <v>62371 - Transfer to State</v>
      </c>
      <c r="FJ85" t="str">
        <v>62372 - Indirect Costs</v>
      </c>
      <c r="FK85" t="str">
        <v>62373 - EMS Service</v>
      </c>
      <c r="FL85" t="str">
        <v>62374 - Mental Health State Contracts</v>
      </c>
      <c r="FM85" t="str">
        <v>62375 - Blight Removal/Demolition - CDBG</v>
      </c>
      <c r="FN85" t="str">
        <v>62376 - Housing Construction - CDBG</v>
      </c>
      <c r="FO85" t="str">
        <v>62377 - Building Improvements - CDBG</v>
      </c>
      <c r="FP85" t="str">
        <v>62378 - Sewer Improvements - CDBG</v>
      </c>
      <c r="FQ85" t="str">
        <v>62379 - Code Adminisstrator - CDBF</v>
      </c>
      <c r="FR85" t="str">
        <v>62405 - Tuition Reimbursement</v>
      </c>
      <c r="FS85" t="str">
        <v>62410 - Substitute Court Reporters</v>
      </c>
      <c r="FT85" t="str">
        <v>62430 - Consulting Fees</v>
      </c>
      <c r="FU85" t="str">
        <v>62440 - Classroom Training</v>
      </c>
      <c r="FV85" t="str">
        <v>62460 - Training Fees</v>
      </c>
      <c r="FW85" t="str">
        <v>62462 - Registration Fees - Training</v>
      </c>
      <c r="FX85" t="str">
        <v>62465 - Court Appointed Masters/Refere</v>
      </c>
      <c r="FY85" t="str">
        <v>62470 - Court Appted Atty - Other allowable Exp District Court</v>
      </c>
      <c r="FZ85" t="str">
        <v>62471 - Court Appted Atty - Other allowable Exp County Court</v>
      </c>
      <c r="GA85" t="str">
        <v>62472 - Court Appted Atty - Other allowable Exp Appeals</v>
      </c>
      <c r="GB85" t="str">
        <v>62473 - Court Appted Atty - Misdemeanor</v>
      </c>
      <c r="GC85" t="str">
        <v>62474 - Court Appted Atty - County Court Appeal</v>
      </c>
      <c r="GD85" t="str">
        <v>62475 - Court Appted Atty - Felony</v>
      </c>
      <c r="GE85" t="str">
        <v>62476 - Court Appted Atty - Captial Murder</v>
      </c>
      <c r="GF85" t="str">
        <v>62477 - Court Appted Atty - Writs</v>
      </c>
      <c r="GG85" t="str">
        <v>62478 - Court Appted Atty - Investigator</v>
      </c>
      <c r="GH85" t="str">
        <v>62479 - Court Appted Atty -Child Welfare</v>
      </c>
      <c r="GI85" t="str">
        <v>62480 - Court Appted Atty - Delinquency</v>
      </c>
      <c r="GJ85" t="str">
        <v>62481 - Court Appointed Atty. -   Death Penalty</v>
      </c>
      <c r="GK85" t="str">
        <v>62482 - Court Appted Atty - No Charges</v>
      </c>
      <c r="GL85" t="str">
        <v>62483 - Court Appted Atty - District Court Appeal</v>
      </c>
      <c r="GM85" t="str">
        <v>62484 - Courty Appted Atty - Other allowable Exp Capital</v>
      </c>
      <c r="GN85" t="str">
        <v>62485 - Ct. Appt. Ad-Iitem Full Guardianship</v>
      </c>
      <c r="GO85" t="str">
        <v>62486 - Court Appointed Advocates</v>
      </c>
      <c r="GP85" t="str">
        <v>62488 - Trial Expense Other Court Costs</v>
      </c>
      <c r="GQ85" t="str">
        <v>62491 - Transcripts of Proceedings</v>
      </c>
      <c r="GR85" t="str">
        <v>62492 - Mediators</v>
      </c>
      <c r="GS85" t="str">
        <v>62493 - Witness Fees</v>
      </c>
      <c r="GT85" t="str">
        <v>62494 - Expenses -Visiting Judges &amp; CT Reporters</v>
      </c>
      <c r="GU85" t="str">
        <v>62495 - Attorney Pro Tem</v>
      </c>
      <c r="GV85" t="str">
        <v>62496 - Appraisal District Share</v>
      </c>
      <c r="GW85" t="str">
        <v>62497 - Expert Testimony - Non PSYCH</v>
      </c>
      <c r="GX85" t="str">
        <v>62498 - Expert Testimony - Psych</v>
      </c>
      <c r="GY85" t="str">
        <v>62499 - Expert Testimony - Non Psych Capital</v>
      </c>
      <c r="GZ85" t="str">
        <v>62500 - Expert Testimony - PD</v>
      </c>
      <c r="HA85" t="str">
        <v>62501 - Expert Testimony - Psych Capital</v>
      </c>
      <c r="HB85" t="str">
        <v>62502 - Capital Public Defender Expert Witness</v>
      </c>
      <c r="HC85" t="str">
        <v>62505 - Investigator - Capital</v>
      </c>
      <c r="HD85" t="str">
        <v>62510 - Ammunition/Explosives</v>
      </c>
      <c r="HE85" t="str">
        <v>62520 - Crime Scene Supplies</v>
      </c>
      <c r="HF85" t="str">
        <v>62530 - Law Enforcement Badges</v>
      </c>
      <c r="HG85" t="str">
        <v>62535 - Bulletproof Vests</v>
      </c>
      <c r="HH85" t="str">
        <v>62540 - Groceries</v>
      </c>
      <c r="HI85" t="str">
        <v>62543 - Vehicles Insurance</v>
      </c>
      <c r="HJ85" t="str">
        <v>62544 - Other</v>
      </c>
      <c r="HK85" t="str">
        <v>62545 - Household Utensils</v>
      </c>
      <c r="HL85" t="str">
        <v>62550 - Kitchen Supplies</v>
      </c>
      <c r="HM85" t="str">
        <v>62555 - Detention Supplies</v>
      </c>
      <c r="HN85" t="str">
        <v>62556 - Personal Care Toiletries</v>
      </c>
      <c r="HO85" t="str">
        <v>62560 - Land-Open Spaces and PW</v>
      </c>
      <c r="HP85" t="str">
        <v>62565 - Citi Lead Projects - Public Wks</v>
      </c>
      <c r="HQ85" t="str">
        <v>62567 - Professional Services</v>
      </c>
      <c r="HR85" t="str">
        <v>62568 - R O W</v>
      </c>
      <c r="HS85" t="str">
        <v>62569 - Land Improvment- Highways and Streets</v>
      </c>
      <c r="HT85" t="str">
        <v>62570 - Construction</v>
      </c>
      <c r="HU85" t="str">
        <v>62571 - Special Commissioners</v>
      </c>
      <c r="HV85" t="str">
        <v>62575 - Clothing  &amp;  Bedding</v>
      </c>
      <c r="HW85" t="str">
        <v>62580 - Reserve Deputy Bond</v>
      </c>
      <c r="HX85" t="str">
        <v>62585 - Informant Fees</v>
      </c>
      <c r="HY85" t="str">
        <v>62590 - County Auto Maintenance</v>
      </c>
      <c r="HZ85" t="str">
        <v>62595 - Vehicle Emissions Repairs</v>
      </c>
      <c r="IA85" t="str">
        <v>62610 - Auto Parts &amp; Supplies</v>
      </c>
      <c r="IB85" t="str">
        <v>62620 - Towing / Road Service</v>
      </c>
      <c r="IC85" t="str">
        <v>62630 - Radio Parts &amp; Supplies</v>
      </c>
      <c r="ID85" t="str">
        <v>62635 - Materials and Supplies</v>
      </c>
      <c r="IE85" t="str">
        <v>62640 - Maintenance/Labor on Building/Office Equipment</v>
      </c>
      <c r="IF85" t="str">
        <v>62650 - Special Equipment Maintenance</v>
      </c>
      <c r="IG85" t="str">
        <v>62660 - Computer Maintenance (Non Contractual)</v>
      </c>
      <c r="IH85" t="str">
        <v>62670 - Maintenance</v>
      </c>
      <c r="II85" t="str">
        <v>62680 - Building Material</v>
      </c>
      <c r="IJ85" t="str">
        <v>62690 - Hardware &amp; Electrical Supplies</v>
      </c>
      <c r="IK85" t="str">
        <v>62710 - Plumbing Supplies</v>
      </c>
      <c r="IL85" t="str">
        <v>62720 - Janitorial Supplies</v>
      </c>
      <c r="IM85" t="str">
        <v>62730 - Small Tools</v>
      </c>
      <c r="IN85" t="str">
        <v>62740 - Painting Supplies</v>
      </c>
      <c r="IO85" t="str">
        <v>62750 - Welding Supplies</v>
      </c>
      <c r="IP85" t="str">
        <v>62760 - Ground Maintenance</v>
      </c>
      <c r="IQ85" t="str">
        <v>62770 - Extermination/Fumigation</v>
      </c>
      <c r="IR85" t="str">
        <v>62810 - Groceries-Other</v>
      </c>
      <c r="IS85" t="str">
        <v>62815 - Jury Room Supplies</v>
      </c>
      <c r="IT85" t="str">
        <v>62818 - FM-Minor Building Alterations</v>
      </c>
      <c r="IU85" t="str">
        <v>62820 - Agricultural Supplies</v>
      </c>
      <c r="IV85" t="str">
        <v>62825 - Animal &amp; Livestock Feed &amp; Supplies</v>
      </c>
      <c r="IW85" t="str">
        <v>62830 - Animal Disposal</v>
      </c>
      <c r="IX85" t="str">
        <v>62835 - Autopsy Supplies</v>
      </c>
      <c r="IY85" t="str">
        <v>62840 - Laboratory Supplies</v>
      </c>
      <c r="IZ85" t="str">
        <v>62845 - Chemicals</v>
      </c>
      <c r="JA85" t="str">
        <v>62846 - Cylinder Gases</v>
      </c>
      <c r="JB85" t="str">
        <v>62847 - Drafting /Survey Supplies</v>
      </c>
      <c r="JC85" t="str">
        <v>62860 - FM-ADA Improvements</v>
      </c>
      <c r="JD85" t="str">
        <v>62861 - FM-Flooring updates</v>
      </c>
      <c r="JE85" t="str">
        <v>62862 - FM-Environmental Remediation</v>
      </c>
      <c r="JF85" t="str">
        <v>62863 - FM-HVAC Repair</v>
      </c>
      <c r="JG85" t="str">
        <v>62864 - FM-Minor Building Alterations</v>
      </c>
      <c r="JH85" t="str">
        <v>62865 - FM-Landscaping</v>
      </c>
      <c r="JI85" t="str">
        <v>62866 - FM-ADA Improvements</v>
      </c>
      <c r="JJ85" t="str">
        <v>62867 - FM-Lighting</v>
      </c>
      <c r="JK85" t="str">
        <v>62868 - FM-Other Facility Expense</v>
      </c>
      <c r="JL85" t="str">
        <v>62869 - FM-Fire Alarm&amp; Smoke Detectors</v>
      </c>
      <c r="JM85" t="str">
        <v>62871 - FM-Other Facility Expense</v>
      </c>
      <c r="JN85" t="str">
        <v>62872 - FM-Parking Program</v>
      </c>
      <c r="JO85" t="str">
        <v>62873 - FM-Emergency Management System</v>
      </c>
      <c r="JP85" t="str">
        <v>62874 - FM-Electrical</v>
      </c>
      <c r="JQ85" t="str">
        <v>62875 - FM-Plumbing</v>
      </c>
      <c r="JR85" t="str">
        <v>62876 - FM-Elevators</v>
      </c>
      <c r="JS85" t="str">
        <v>62880 - Election Supplies</v>
      </c>
      <c r="JT85" t="str">
        <v>62890 - Voting Machine Supplies</v>
      </c>
      <c r="JU85" t="str">
        <v>62910 - Voting Machine Transportation</v>
      </c>
      <c r="JV85" t="str">
        <v>62920 - Drug &amp; Medical Supplies</v>
      </c>
      <c r="JW85" t="str">
        <v>62930 - Photo Supplies</v>
      </c>
      <c r="JX85" t="str">
        <v>62935 - Two-Way Radios</v>
      </c>
      <c r="JY85" t="str">
        <v>62940 - Laundry &amp; Cleaning Supplies</v>
      </c>
      <c r="JZ85" t="str">
        <v>62950 - Books &amp; Supplements</v>
      </c>
      <c r="KA85" t="str">
        <v>62960 - Training Supplies</v>
      </c>
      <c r="KB85" t="str">
        <v>62970 - Uniforms</v>
      </c>
      <c r="KC85" t="str">
        <v>62975 - Payment Old Cancelled Warrants</v>
      </c>
      <c r="KD85" t="str">
        <v>62980 - Auto Expense - Incidental</v>
      </c>
      <c r="KE85" t="str">
        <v>62990 - Special Allocation - Welfare Dept.</v>
      </c>
      <c r="KF85" t="str">
        <v>62995 - Lease Expenses</v>
      </c>
      <c r="KG85" t="str">
        <v>63101 - GT6112-Substitute Teacher Salaries</v>
      </c>
      <c r="KH85" t="str">
        <v>63102 - GT6119-Teachers and Other Prof</v>
      </c>
      <c r="KI85" t="str">
        <v>63103 - GT6121-Extra Duty Pay /Overtime</v>
      </c>
      <c r="KJ85" t="str">
        <v>63104 - GT6129-Support Salaries</v>
      </c>
      <c r="KK85" t="str">
        <v>63105 - GT6141-Social Security / Medic</v>
      </c>
      <c r="KL85" t="str">
        <v>63106 - GT6142-Group Health and Life I</v>
      </c>
      <c r="KM85" t="str">
        <v>63107 - GT6143-Workers Compensation</v>
      </c>
      <c r="KN85" t="str">
        <v>63108 - GT6145-Unemployment Compensation</v>
      </c>
      <c r="KO85" t="str">
        <v>63109 - GT6146-Teacher Retirement / TR</v>
      </c>
      <c r="KP85" t="str">
        <v>63110 - GT6200-No Description</v>
      </c>
      <c r="KQ85" t="str">
        <v>63111 - GT6211-Legal Services</v>
      </c>
      <c r="KR85" t="str">
        <v>63112 - GT6212-Audit Services</v>
      </c>
      <c r="KS85" t="str">
        <v>63113 - GT6239-Education Service Center</v>
      </c>
      <c r="KT85" t="str">
        <v>63114 - GT6249-Maintenance and Repair</v>
      </c>
      <c r="KU85" t="str">
        <v>63115 - GT6259-Utilities</v>
      </c>
      <c r="KV85" t="str">
        <v>63116 - GT6269-Rentals - Operating Lea</v>
      </c>
      <c r="KW85" t="str">
        <v>63117 - GT6299-No Description</v>
      </c>
      <c r="KX85" t="str">
        <v>63118 - GT6319-Supplies for Maintenanc</v>
      </c>
      <c r="KY85" t="str">
        <v>63119 - GT6321-Textbooks</v>
      </c>
      <c r="KZ85" t="str">
        <v>63120 - GT6329-No Description</v>
      </c>
      <c r="LA85" t="str">
        <v>63121 - GT6339-Testing Materials</v>
      </c>
      <c r="LB85" t="str">
        <v>63122 - GT6399-Supplies and Materials</v>
      </c>
      <c r="LC85" t="str">
        <v>63123 - GT6411-Employee Travel</v>
      </c>
      <c r="LD85" t="str">
        <v>63124 - GT6429-Insurance Cost</v>
      </c>
      <c r="LE85" t="str">
        <v>63125 - GT6494-No Description</v>
      </c>
      <c r="LF85" t="str">
        <v>63126 - GT6499-Fees, Dues and Other Ex</v>
      </c>
      <c r="LG85" t="str">
        <v>67520 - Interest Payment</v>
      </c>
      <c r="LH85" t="str">
        <v>67525 - Premium &amp; Discount Amortization - Debt</v>
      </c>
      <c r="LI85" t="str">
        <v>67530 - Principal Payment</v>
      </c>
      <c r="LJ85" t="str">
        <v>67532 - Debt Issuance Costs</v>
      </c>
      <c r="LK85" t="str">
        <v>67535 - Deferred Debt Issuance Amortization</v>
      </c>
      <c r="LL85" t="str">
        <v>68001 - Property - Budget Only</v>
      </c>
      <c r="LM85" t="str">
        <v>68010 - Engineering &amp; Design ( Other than CMAQ)</v>
      </c>
      <c r="LN85" t="str">
        <v>68011 - Capital Outlay Other</v>
      </c>
      <c r="LO85" t="str">
        <v>68020 - Professional/Consultant Fees</v>
      </c>
      <c r="LP85" t="str">
        <v>68050 - Administrative Costs- Property</v>
      </c>
      <c r="LQ85" t="str">
        <v>68110 - Land - DO NOT USE</v>
      </c>
      <c r="LR85" t="str">
        <v>68111 - Land-NEW</v>
      </c>
      <c r="LS85" t="str">
        <v>68115 - Land Improvements</v>
      </c>
      <c r="LT85" t="str">
        <v>68116 - Land Improvements-NEW</v>
      </c>
      <c r="LU85" t="str">
        <v>68120 - Buildings</v>
      </c>
      <c r="LV85" t="str">
        <v>68121 - Building Reno - 20 year</v>
      </c>
      <c r="LW85" t="str">
        <v>68130 - Building Improvements</v>
      </c>
      <c r="LX85" t="str">
        <v>68131 - Tenant Build Out - Leasehold</v>
      </c>
      <c r="LY85" t="str">
        <v>68132 - Major Elevator Improvements</v>
      </c>
      <c r="LZ85" t="str">
        <v>68136 - Capx Temp Buildings</v>
      </c>
      <c r="MA85" t="str">
        <v>68141 - R-O-W - Land</v>
      </c>
      <c r="MB85" t="str">
        <v>68144 - R-O-W - Appraisers Fees</v>
      </c>
      <c r="MC85" t="str">
        <v>68147 - R-O-W - Title Expense</v>
      </c>
      <c r="MD85" t="str">
        <v>68149 - R-O-W - Sole Expense of State</v>
      </c>
      <c r="ME85" t="str">
        <v>68180 - Property Inspection</v>
      </c>
      <c r="MF85" t="str">
        <v>68185 - Archeological Survey</v>
      </c>
      <c r="MG85" t="str">
        <v>68190 - Architects Fees</v>
      </c>
      <c r="MH85" t="str">
        <v>68210 - Construction in Progress_A08210</v>
      </c>
      <c r="MI85" t="str">
        <v>68293 - Computer Hardware - Non capital outlay</v>
      </c>
      <c r="MJ85" t="str">
        <v>68294 - Computer Software As A Service - Not capitallized</v>
      </c>
      <c r="MK85" t="str">
        <v>68295 - Software Purchase - Non CAP</v>
      </c>
      <c r="ML85" t="str">
        <v>68311 - Roads</v>
      </c>
      <c r="MM85" t="str">
        <v>68312 - Bridges</v>
      </c>
      <c r="MN85" t="str">
        <v>68314 - Quality Control - Roads &amp; Bridge</v>
      </c>
      <c r="MO85" t="str">
        <v>68318 - Capital exp-cities</v>
      </c>
      <c r="MP85" t="str">
        <v>68319 - Capital - Contra (Reimbursement from Cities</v>
      </c>
      <c r="MQ85" t="str">
        <v>68330 - Curb, Gutter, &amp; Drainage</v>
      </c>
      <c r="MR85" t="str">
        <v>68399 - Capital-contra-cities</v>
      </c>
      <c r="MS85" t="str">
        <v>68410 - Furniture &amp; Equipment</v>
      </c>
      <c r="MT85" t="str">
        <v>68414 - Office Equipment</v>
      </c>
      <c r="MU85" t="str">
        <v>68415 - Equipment, Fixed Assets</v>
      </c>
      <c r="MV85" t="str">
        <v>68416 - Medical Equipment</v>
      </c>
      <c r="MW85" t="str">
        <v>68417 - Telephone Equipment</v>
      </c>
      <c r="MX85" t="str">
        <v>68418 - General Equipment</v>
      </c>
      <c r="MY85" t="str">
        <v>68419 - Laundry Equipment</v>
      </c>
      <c r="MZ85" t="str">
        <v>68520 - Telecommunication Equipment</v>
      </c>
      <c r="NA85" t="str">
        <v>68530 - Law Library Books (Complete Se</v>
      </c>
      <c r="NB85" t="str">
        <v>68610 - Special Equipment Maintenance</v>
      </c>
      <c r="NC85" t="str">
        <v>68615 - Road Construction Equipment</v>
      </c>
      <c r="ND85" t="str">
        <v>68616 - Laboratory Equipment</v>
      </c>
      <c r="NE85" t="str">
        <v>68620 - Vehicles</v>
      </c>
      <c r="NF85" t="str">
        <v>68621 - Electric Vehicles</v>
      </c>
      <c r="NG85" t="str">
        <v>68625 - Trucks</v>
      </c>
      <c r="NH85" t="str">
        <v>68630 - Computer Hardware</v>
      </c>
      <c r="NI85" t="str">
        <v>68639 - Software - Other Exp</v>
      </c>
      <c r="NJ85" t="str">
        <v>68640 - Computer Software over $10000</v>
      </c>
      <c r="NK85" t="str">
        <v>68641 - Software Dev, Imp, Cons Fees</v>
      </c>
      <c r="NL85" t="str">
        <v>68642 - Leases NonCapitalized F196 only</v>
      </c>
      <c r="NM85" t="str">
        <v>68643 - Capital Leases</v>
      </c>
      <c r="NN85" t="str">
        <v>68708 - Property - Traffic Signs</v>
      </c>
      <c r="NO85" t="str">
        <v>68713 - Property - Kitchen Equipment</v>
      </c>
      <c r="NP85" t="str">
        <v>68801 - Flooring Updates</v>
      </c>
      <c r="NQ85" t="str">
        <v>68803 - FM-Electrical</v>
      </c>
      <c r="NR85" t="str">
        <v>68806 - FM-Energy Management system</v>
      </c>
      <c r="NS85" t="str">
        <v>68809 - FM-Environmental Remediation</v>
      </c>
      <c r="NT85" t="str">
        <v>68812 - FM-Fire Alarm&amp; Smoke Detectors</v>
      </c>
      <c r="NU85" t="str">
        <v>68815 - FM-HVAC Repair</v>
      </c>
      <c r="NV85" t="str">
        <v>68818 - FM-Minor building alterations</v>
      </c>
      <c r="NW85" t="str">
        <v>68821 - FM-Painting</v>
      </c>
      <c r="NX85" t="str">
        <v>68824 - FM-Parking Program</v>
      </c>
      <c r="NY85" t="str">
        <v>68827 - FM_Plumbing</v>
      </c>
      <c r="NZ85" t="str">
        <v>68830 - FM-Roofing</v>
      </c>
      <c r="OA85" t="str">
        <v>68833 - Telcom</v>
      </c>
      <c r="OB85" t="str">
        <v>68836 - FM-Waterproofing</v>
      </c>
      <c r="OC85" t="str">
        <v>68839 - FM-Windows</v>
      </c>
      <c r="OD85" t="str">
        <v>68842 - FM-Landscaping</v>
      </c>
      <c r="OE85" t="str">
        <v>68845 - FM-ADA Improvements</v>
      </c>
      <c r="OF85" t="str">
        <v>68851 - FM-Lighting</v>
      </c>
      <c r="OG85" t="str">
        <v>68871 - FM-Other Facility Expense</v>
      </c>
      <c r="OH85" t="str">
        <v>68950 - Depreciation</v>
      </c>
      <c r="OI85" t="str">
        <v xml:space="preserve">68951 - Amortization </v>
      </c>
      <c r="OJ85" t="str">
        <v>68955 - Depreciation Adjustment - FA</v>
      </c>
      <c r="OK85" t="str">
        <v>68960 - Gain/Loss - NBV - FA</v>
      </c>
      <c r="OL85" t="str">
        <v>68961 - Cost of Removal Gain/Loss</v>
      </c>
      <c r="OM85" t="str">
        <v>69305 - Retiree-Health</v>
      </c>
      <c r="ON85" t="str">
        <v>69310 - W. Comp. Admin. Fee Expenses</v>
      </c>
      <c r="OO85" t="str">
        <v>69315 - Prescriptions</v>
      </c>
      <c r="OP85" t="str">
        <v>69320 - Administrative Fees-INS TRUST</v>
      </c>
      <c r="OQ85" t="str">
        <v>69325 - Trust - Section 125 Flex Claims</v>
      </c>
      <c r="OR85" t="str">
        <v>69330 - Trust - Optumhealth Bank</v>
      </c>
      <c r="OS85" t="str">
        <v>69335 - Trust - Miscellaneous Expenses</v>
      </c>
      <c r="OT85" t="str">
        <v>69340 - North Texas Alliance</v>
      </c>
      <c r="OU85" t="str">
        <v>69345 - Trust - Texas Health Choice</v>
      </c>
      <c r="OV85" t="str">
        <v>69350 - Trust - Safeguard Dental</v>
      </c>
      <c r="OW85" t="str">
        <v>69355 - Trust-Mental Health Network services</v>
      </c>
      <c r="OX85" t="str">
        <v>69360 - Trust - Refunds Medical Payments</v>
      </c>
      <c r="OY85" t="str">
        <v>69365 - Affordalbe Care ACT</v>
      </c>
      <c r="OZ85" t="str">
        <v>69370 - Special &amp; Trust Disbursements</v>
      </c>
      <c r="PA85" t="str">
        <v>69375 - ISF-Workers Comp Expenses</v>
      </c>
    </row>
    <row r="86" spans="1:417" x14ac:dyDescent="0.25">
      <c r="A86" t="str" cm="1">
        <f t="array" ref="A86:PA86">TRANSPOSE(_xlfn._xlws.SORT(_xlfn._xlws.FILTER(TableAccount[Account List],ISNUMBER(SEARCH(Travel!Z87,TableAccount[Account List])))))</f>
        <v>61010 - Salaries - Official</v>
      </c>
      <c r="B86" t="str">
        <v>61011 - District Court Judges(Tex. Govt. Code Sec. 659.012(a)(1))</v>
      </c>
      <c r="C86" t="str">
        <v>61012 - Court of Appeals Justices(Tex. Govt. Code Sec. 659.012(a)(2))</v>
      </c>
      <c r="D86" t="str">
        <v>61013 - Supreme Court Justices &amp; Court of Criminal Appeals Judges(Tex. Govt. Code Sec. 659.012(a)(3))</v>
      </c>
      <c r="E86" t="str">
        <v>61014 - County Court at Law Judges (Tex. Govt. Code Sec. 25.0005)</v>
      </c>
      <c r="F86" t="str">
        <v>61015 - Probate Court Judges(Tex. Govt. Code Sec. 25.0023)</v>
      </c>
      <c r="G86" t="str">
        <v>61016 - Appointed Directors</v>
      </c>
      <c r="H86" t="str">
        <v>61020 - Salaries - Assistant</v>
      </c>
      <c r="I86" t="str">
        <v>61025 - Supplemental Pay</v>
      </c>
      <c r="J86" t="str">
        <v>61030 - Salaries - Court Coordinators</v>
      </c>
      <c r="K86" t="str">
        <v>61040 - Salaries - Court Reporters</v>
      </c>
      <c r="L86" t="str">
        <v>61050 - Salaries - Overtime</v>
      </c>
      <c r="M86" t="str">
        <v>61060 - Salaries - Extra Help</v>
      </c>
      <c r="N86" t="str">
        <v>61061 - Salaries - Part-time Regular</v>
      </c>
      <c r="O86" t="str">
        <v>61062 - Salaries - Part-time Temporary</v>
      </c>
      <c r="P86" t="str">
        <v>61070 - Automobile Allowance</v>
      </c>
      <c r="Q86" t="str">
        <v>61080 - Mileage Reimbursement</v>
      </c>
      <c r="R86" t="str">
        <v>61090 - Salary Lag Account</v>
      </c>
      <c r="S86" t="str">
        <v>61110 - Social Security</v>
      </c>
      <c r="T86" t="str">
        <v>61111 - FICA_A01111</v>
      </c>
      <c r="U86" t="str">
        <v>61112 - Medicare_A01112</v>
      </c>
      <c r="V86" t="str">
        <v>61113 - PARS</v>
      </c>
      <c r="W86" t="str">
        <v>61120 - Sick Leave Payoff</v>
      </c>
      <c r="X86" t="str">
        <v>61140 - Insurance -Employer</v>
      </c>
      <c r="Y86" t="str">
        <v>61150 - Fringe Benefits Retirement-Employer</v>
      </c>
      <c r="Z86" t="str">
        <v>61160 - Unemployment Insurance</v>
      </c>
      <c r="AA86" t="str">
        <v>61190 - Workers Compensation- County</v>
      </c>
      <c r="AB86" t="str">
        <v>62001 - Operating - Budget Only</v>
      </c>
      <c r="AC86" t="str">
        <v>62010 - Advertising</v>
      </c>
      <c r="AD86" t="str">
        <v>62011 - Classified Advertising</v>
      </c>
      <c r="AE86" t="str">
        <v>62012 - Advertisement for Bids</v>
      </c>
      <c r="AF86" t="str">
        <v>62013 - Legal Notices</v>
      </c>
      <c r="AG86" t="str">
        <v>62014 - Other</v>
      </c>
      <c r="AH86" t="str">
        <v>62015 - Forfeiture Disbursements</v>
      </c>
      <c r="AI86" t="str">
        <v>62021 - Truck  Rental</v>
      </c>
      <c r="AJ86" t="str">
        <v>62022 - Equipment Rental</v>
      </c>
      <c r="AK86" t="str">
        <v>62023 - Building Rental</v>
      </c>
      <c r="AL86" t="str">
        <v>62024 - Other  Rental</v>
      </c>
      <c r="AM86" t="str">
        <v>62025 - Voting Machine Rental</v>
      </c>
      <c r="AN86" t="str">
        <v>62026 - Business Travel</v>
      </c>
      <c r="AO86" t="str">
        <v>62027 - Conference Travel</v>
      </c>
      <c r="AP86" t="str">
        <v>62028 - Legislative Travel</v>
      </c>
      <c r="AQ86" t="str">
        <v>62029 - Recruiting Travel</v>
      </c>
      <c r="AR86" t="str">
        <v>62030 - Administrative Expense</v>
      </c>
      <c r="AS86" t="str">
        <v>62031 - Administrative Expense Contra</v>
      </c>
      <c r="AT86" t="str">
        <v>62035 - Late Fees/Finance Charges</v>
      </c>
      <c r="AU86" t="str">
        <v>62036 - Day Treatment Program</v>
      </c>
      <c r="AV86" t="str">
        <v>62037 - Electronic Monitoring</v>
      </c>
      <c r="AW86" t="str">
        <v>62038 - Juvenile Groceries</v>
      </c>
      <c r="AX86" t="str">
        <v>62039 - Emergency Foster Care</v>
      </c>
      <c r="AY86" t="str">
        <v>62040 - Emergency Food Assistance</v>
      </c>
      <c r="AZ86" t="str">
        <v>62041 - Emergency Medical Assistance</v>
      </c>
      <c r="BA86" t="str">
        <v>62042 - School/Recreation Expense</v>
      </c>
      <c r="BB86" t="str">
        <v>62043 - Residential Placement</v>
      </c>
      <c r="BC86" t="str">
        <v>62044 - Medical Expenses</v>
      </c>
      <c r="BD86" t="str">
        <v>62050 - Conference/Staff Development Expense</v>
      </c>
      <c r="BE86" t="str">
        <v>62080 - Dues &amp; Subscriptions</v>
      </c>
      <c r="BF86" t="str">
        <v>62081 - Organizational Dues</v>
      </c>
      <c r="BG86" t="str">
        <v>62082 - Subscriptions</v>
      </c>
      <c r="BH86" t="str">
        <v>62083 - Refunds</v>
      </c>
      <c r="BI86" t="str">
        <v>62084 - Reporting Vital Statistics</v>
      </c>
      <c r="BJ86" t="str">
        <v>62090 - Property Less than $5000</v>
      </c>
      <c r="BK86" t="str">
        <v>62093 - Computer Hardware less than $5000</v>
      </c>
      <c r="BL86" t="str">
        <v>62094 - Software as a service</v>
      </c>
      <c r="BM86" t="str">
        <v>62095 - Computer Software</v>
      </c>
      <c r="BN86" t="str">
        <v>62097 - Radios less than $5000 (8/30/01)</v>
      </c>
      <c r="BO86" t="str">
        <v>62098 - Weapons - Guns, Rifles</v>
      </c>
      <c r="BP86" t="str">
        <v>62125 - Questioned Cost Reimbursement</v>
      </c>
      <c r="BQ86" t="str">
        <v>62136 - Court Appointed Interpreter</v>
      </c>
      <c r="BR86" t="str">
        <v>62140 - Transportation Assistance</v>
      </c>
      <c r="BS86" t="str">
        <v>62150 - License &amp; Permit Fees</v>
      </c>
      <c r="BT86" t="str">
        <v>62151 - Rental Assistance- Emergency</v>
      </c>
      <c r="BU86" t="str">
        <v>62152 - Rental Assistance - Long Term</v>
      </c>
      <c r="BV86" t="str">
        <v>62153 - Rental Assistance - Client ERAP</v>
      </c>
      <c r="BW86" t="str">
        <v>62154 - Furnishings Assistance</v>
      </c>
      <c r="BX86" t="str">
        <v>62155 - Juror Housing &amp; Meals</v>
      </c>
      <c r="BY86" t="str">
        <v>62156 - Notary /Bonds Fees</v>
      </c>
      <c r="BZ86" t="str">
        <v>62157 - Rental Assistance - Portability Vouchers</v>
      </c>
      <c r="CA86" t="str">
        <v>62160 - Office Supplies</v>
      </c>
      <c r="CB86" t="str">
        <v>62170 - Postage</v>
      </c>
      <c r="CC86" t="str">
        <v>62175 - Printing / Imaging Expense</v>
      </c>
      <c r="CD86" t="str">
        <v>62179 - Water/Sewer/Garbage</v>
      </c>
      <c r="CE86" t="str">
        <v>62180 - Emergency Assistance</v>
      </c>
      <c r="CF86" t="str">
        <v>62181 - Utilities Assistance - Elderly</v>
      </c>
      <c r="CG86" t="str">
        <v>62182 - Utilities Assistance - Emergency</v>
      </c>
      <c r="CH86" t="str">
        <v>62183 - Utilities Assistance - Co Payment</v>
      </c>
      <c r="CI86" t="str">
        <v>62184 - Utilities Assistance - Mortgage</v>
      </c>
      <c r="CJ86" t="str">
        <v>62185 - Utitlities Assitance - ERAP Client</v>
      </c>
      <c r="CK86" t="str">
        <v>62186 - Utilities Assistance</v>
      </c>
      <c r="CL86" t="str">
        <v>62187 - Utilities</v>
      </c>
      <c r="CM86" t="str">
        <v>62188 - Print Shop Expenses</v>
      </c>
      <c r="CN86" t="str">
        <v>62189 - Publications</v>
      </c>
      <c r="CO86" t="str">
        <v>62190 - Testing Expense</v>
      </c>
      <c r="CP86" t="str">
        <v>62191 - Mortgage Assistance</v>
      </c>
      <c r="CQ86" t="str">
        <v>62192 - Transportation Assistance</v>
      </c>
      <c r="CR86" t="str">
        <v>62195 - Other Miscellaneous</v>
      </c>
      <c r="CS86" t="str">
        <v>62200 - Engineering</v>
      </c>
      <c r="CT86" t="str">
        <v>62210 - Shipping &amp; Handing (Freight)</v>
      </c>
      <c r="CU86" t="str">
        <v>62211 - Telephones</v>
      </c>
      <c r="CV86" t="str">
        <v>62212 - Cellular Phones</v>
      </c>
      <c r="CW86" t="str">
        <v>62213 - Pagers</v>
      </c>
      <c r="CX86" t="str">
        <v>62214 - Internet Access</v>
      </c>
      <c r="CY86" t="str">
        <v>62215 - Telecom maintenance and repair</v>
      </c>
      <c r="CZ86" t="str">
        <v>62216 - Telecom contracts</v>
      </c>
      <c r="DA86" t="str">
        <v>62217 - Telecommunications</v>
      </c>
      <c r="DB86" t="str">
        <v>62218 - Telephone Reimbursement</v>
      </c>
      <c r="DC86" t="str">
        <v>62219 - Long Distance</v>
      </c>
      <c r="DD86" t="str">
        <v>62221 - Financial &amp; Audit</v>
      </c>
      <c r="DE86" t="str">
        <v>62222 - Sign Painting &amp; Lettering</v>
      </c>
      <c r="DF86" t="str">
        <v>62223 - Medical Services</v>
      </c>
      <c r="DG86" t="str">
        <v>62225 - Other Professional Fees</v>
      </c>
      <c r="DH86" t="str">
        <v>62226 - Professional Fees - Sub-Recipients</v>
      </c>
      <c r="DI86" t="str">
        <v>62227 - Collection Fees - Linebarger</v>
      </c>
      <c r="DJ86" t="str">
        <v>62228 - Judical Region - Local Issue</v>
      </c>
      <c r="DK86" t="str">
        <v>62229 - Contra - Reimbursement from Ci</v>
      </c>
      <c r="DL86" t="str">
        <v>62235 - DDA - Spendable Balance</v>
      </c>
      <c r="DM86" t="str">
        <v>62240 - Incentives- Participants</v>
      </c>
      <c r="DN86" t="str">
        <v>62250 - Incentives- Grants</v>
      </c>
      <c r="DO86" t="str">
        <v>62254 - Lumber</v>
      </c>
      <c r="DP86" t="str">
        <v>62255 - Steel &amp; Iron</v>
      </c>
      <c r="DQ86" t="str">
        <v>62256 - Concrete Pipes</v>
      </c>
      <c r="DR86" t="str">
        <v>62257 - Sand</v>
      </c>
      <c r="DS86" t="str">
        <v>62258 - Chat</v>
      </c>
      <c r="DT86" t="str">
        <v>62259 - Liquid Asphalt</v>
      </c>
      <c r="DU86" t="str">
        <v>62260 - Asphalt Plant Mix</v>
      </c>
      <c r="DV86" t="str">
        <v>62261 - Cement Slurry</v>
      </c>
      <c r="DW86" t="str">
        <v>62262 - Road Gravel</v>
      </c>
      <c r="DX86" t="str">
        <v>62263 - Hazardous Waste Disposal</v>
      </c>
      <c r="DY86" t="str">
        <v>62264 - Waste Disposal</v>
      </c>
      <c r="DZ86" t="str">
        <v>62265 - Trash / Litter Removal</v>
      </c>
      <c r="EA86" t="str">
        <v>62266 - Cement Sacrete</v>
      </c>
      <c r="EB86" t="str">
        <v>62267 - Signage</v>
      </c>
      <c r="EC86" t="str">
        <v>62268 - Surety Bonds</v>
      </c>
      <c r="ED86" t="str">
        <v>62269 - Death/Burial Expense</v>
      </c>
      <c r="EE86" t="str">
        <v>62270 - Line Stabilizer</v>
      </c>
      <c r="EF86" t="str">
        <v>62271 - Delivery Service</v>
      </c>
      <c r="EG86" t="str">
        <v>62275 - Usage Equipment</v>
      </c>
      <c r="EH86" t="str">
        <v>62280 - Usage Materials/Burdened</v>
      </c>
      <c r="EI86" t="str">
        <v>62285 - Fuel</v>
      </c>
      <c r="EJ86" t="str">
        <v>62310 - Petit Jury</v>
      </c>
      <c r="EK86" t="str">
        <v>62320 - Grand Jury</v>
      </c>
      <c r="EL86" t="str">
        <v>62330 - Visiting Judges</v>
      </c>
      <c r="EM86" t="str">
        <v>62340 - Visiting Court Reporters</v>
      </c>
      <c r="EN86" t="str">
        <v>62350 - Election Workers</v>
      </c>
      <c r="EO86" t="str">
        <v>62351 - DCCCD  Fitness Center</v>
      </c>
      <c r="EP86" t="str">
        <v>62352 - Room &amp; Board</v>
      </c>
      <c r="EQ86" t="str">
        <v>62353 - Cable Television</v>
      </c>
      <c r="ER86" t="str">
        <v>62354 - Relocation Expense</v>
      </c>
      <c r="ES86" t="str">
        <v>62355 - Miscellaneous Reimbursables</v>
      </c>
      <c r="ET86" t="str">
        <v>62356 - Maintenance Contracts</v>
      </c>
      <c r="EU86" t="str">
        <v>62357 - CPS Contracts</v>
      </c>
      <c r="EV86" t="str">
        <v>62358 - General Liability</v>
      </c>
      <c r="EW86" t="str">
        <v>62359 - Property Insurance</v>
      </c>
      <c r="EX86" t="str">
        <v>62360 - Insurance</v>
      </c>
      <c r="EY86" t="str">
        <v>62361 - Data Processing Contract</v>
      </c>
      <c r="EZ86" t="str">
        <v>62362 - Workers Comp (Courtesy Patrol)</v>
      </c>
      <c r="FA86" t="str">
        <v>62363 - Fire Fighting</v>
      </c>
      <c r="FB86" t="str">
        <v>62364 - Claims Against County</v>
      </c>
      <c r="FC86" t="str">
        <v>62365 - Janitorial Service -Contractual</v>
      </c>
      <c r="FD86" t="str">
        <v>62366 - Records Management Contracts</v>
      </c>
      <c r="FE86" t="str">
        <v>62367 - Other Contractual Services</v>
      </c>
      <c r="FF86" t="str">
        <v>62368 - Water Improvements - CDBG</v>
      </c>
      <c r="FG86" t="str">
        <v>62369 - Streets/Sidewalks - CDBG</v>
      </c>
      <c r="FH86" t="str">
        <v>62370 - Housing Reconstruction - CDBG</v>
      </c>
      <c r="FI86" t="str">
        <v>62371 - Transfer to State</v>
      </c>
      <c r="FJ86" t="str">
        <v>62372 - Indirect Costs</v>
      </c>
      <c r="FK86" t="str">
        <v>62373 - EMS Service</v>
      </c>
      <c r="FL86" t="str">
        <v>62374 - Mental Health State Contracts</v>
      </c>
      <c r="FM86" t="str">
        <v>62375 - Blight Removal/Demolition - CDBG</v>
      </c>
      <c r="FN86" t="str">
        <v>62376 - Housing Construction - CDBG</v>
      </c>
      <c r="FO86" t="str">
        <v>62377 - Building Improvements - CDBG</v>
      </c>
      <c r="FP86" t="str">
        <v>62378 - Sewer Improvements - CDBG</v>
      </c>
      <c r="FQ86" t="str">
        <v>62379 - Code Adminisstrator - CDBF</v>
      </c>
      <c r="FR86" t="str">
        <v>62405 - Tuition Reimbursement</v>
      </c>
      <c r="FS86" t="str">
        <v>62410 - Substitute Court Reporters</v>
      </c>
      <c r="FT86" t="str">
        <v>62430 - Consulting Fees</v>
      </c>
      <c r="FU86" t="str">
        <v>62440 - Classroom Training</v>
      </c>
      <c r="FV86" t="str">
        <v>62460 - Training Fees</v>
      </c>
      <c r="FW86" t="str">
        <v>62462 - Registration Fees - Training</v>
      </c>
      <c r="FX86" t="str">
        <v>62465 - Court Appointed Masters/Refere</v>
      </c>
      <c r="FY86" t="str">
        <v>62470 - Court Appted Atty - Other allowable Exp District Court</v>
      </c>
      <c r="FZ86" t="str">
        <v>62471 - Court Appted Atty - Other allowable Exp County Court</v>
      </c>
      <c r="GA86" t="str">
        <v>62472 - Court Appted Atty - Other allowable Exp Appeals</v>
      </c>
      <c r="GB86" t="str">
        <v>62473 - Court Appted Atty - Misdemeanor</v>
      </c>
      <c r="GC86" t="str">
        <v>62474 - Court Appted Atty - County Court Appeal</v>
      </c>
      <c r="GD86" t="str">
        <v>62475 - Court Appted Atty - Felony</v>
      </c>
      <c r="GE86" t="str">
        <v>62476 - Court Appted Atty - Captial Murder</v>
      </c>
      <c r="GF86" t="str">
        <v>62477 - Court Appted Atty - Writs</v>
      </c>
      <c r="GG86" t="str">
        <v>62478 - Court Appted Atty - Investigator</v>
      </c>
      <c r="GH86" t="str">
        <v>62479 - Court Appted Atty -Child Welfare</v>
      </c>
      <c r="GI86" t="str">
        <v>62480 - Court Appted Atty - Delinquency</v>
      </c>
      <c r="GJ86" t="str">
        <v>62481 - Court Appointed Atty. -   Death Penalty</v>
      </c>
      <c r="GK86" t="str">
        <v>62482 - Court Appted Atty - No Charges</v>
      </c>
      <c r="GL86" t="str">
        <v>62483 - Court Appted Atty - District Court Appeal</v>
      </c>
      <c r="GM86" t="str">
        <v>62484 - Courty Appted Atty - Other allowable Exp Capital</v>
      </c>
      <c r="GN86" t="str">
        <v>62485 - Ct. Appt. Ad-Iitem Full Guardianship</v>
      </c>
      <c r="GO86" t="str">
        <v>62486 - Court Appointed Advocates</v>
      </c>
      <c r="GP86" t="str">
        <v>62488 - Trial Expense Other Court Costs</v>
      </c>
      <c r="GQ86" t="str">
        <v>62491 - Transcripts of Proceedings</v>
      </c>
      <c r="GR86" t="str">
        <v>62492 - Mediators</v>
      </c>
      <c r="GS86" t="str">
        <v>62493 - Witness Fees</v>
      </c>
      <c r="GT86" t="str">
        <v>62494 - Expenses -Visiting Judges &amp; CT Reporters</v>
      </c>
      <c r="GU86" t="str">
        <v>62495 - Attorney Pro Tem</v>
      </c>
      <c r="GV86" t="str">
        <v>62496 - Appraisal District Share</v>
      </c>
      <c r="GW86" t="str">
        <v>62497 - Expert Testimony - Non PSYCH</v>
      </c>
      <c r="GX86" t="str">
        <v>62498 - Expert Testimony - Psych</v>
      </c>
      <c r="GY86" t="str">
        <v>62499 - Expert Testimony - Non Psych Capital</v>
      </c>
      <c r="GZ86" t="str">
        <v>62500 - Expert Testimony - PD</v>
      </c>
      <c r="HA86" t="str">
        <v>62501 - Expert Testimony - Psych Capital</v>
      </c>
      <c r="HB86" t="str">
        <v>62502 - Capital Public Defender Expert Witness</v>
      </c>
      <c r="HC86" t="str">
        <v>62505 - Investigator - Capital</v>
      </c>
      <c r="HD86" t="str">
        <v>62510 - Ammunition/Explosives</v>
      </c>
      <c r="HE86" t="str">
        <v>62520 - Crime Scene Supplies</v>
      </c>
      <c r="HF86" t="str">
        <v>62530 - Law Enforcement Badges</v>
      </c>
      <c r="HG86" t="str">
        <v>62535 - Bulletproof Vests</v>
      </c>
      <c r="HH86" t="str">
        <v>62540 - Groceries</v>
      </c>
      <c r="HI86" t="str">
        <v>62543 - Vehicles Insurance</v>
      </c>
      <c r="HJ86" t="str">
        <v>62544 - Other</v>
      </c>
      <c r="HK86" t="str">
        <v>62545 - Household Utensils</v>
      </c>
      <c r="HL86" t="str">
        <v>62550 - Kitchen Supplies</v>
      </c>
      <c r="HM86" t="str">
        <v>62555 - Detention Supplies</v>
      </c>
      <c r="HN86" t="str">
        <v>62556 - Personal Care Toiletries</v>
      </c>
      <c r="HO86" t="str">
        <v>62560 - Land-Open Spaces and PW</v>
      </c>
      <c r="HP86" t="str">
        <v>62565 - Citi Lead Projects - Public Wks</v>
      </c>
      <c r="HQ86" t="str">
        <v>62567 - Professional Services</v>
      </c>
      <c r="HR86" t="str">
        <v>62568 - R O W</v>
      </c>
      <c r="HS86" t="str">
        <v>62569 - Land Improvment- Highways and Streets</v>
      </c>
      <c r="HT86" t="str">
        <v>62570 - Construction</v>
      </c>
      <c r="HU86" t="str">
        <v>62571 - Special Commissioners</v>
      </c>
      <c r="HV86" t="str">
        <v>62575 - Clothing  &amp;  Bedding</v>
      </c>
      <c r="HW86" t="str">
        <v>62580 - Reserve Deputy Bond</v>
      </c>
      <c r="HX86" t="str">
        <v>62585 - Informant Fees</v>
      </c>
      <c r="HY86" t="str">
        <v>62590 - County Auto Maintenance</v>
      </c>
      <c r="HZ86" t="str">
        <v>62595 - Vehicle Emissions Repairs</v>
      </c>
      <c r="IA86" t="str">
        <v>62610 - Auto Parts &amp; Supplies</v>
      </c>
      <c r="IB86" t="str">
        <v>62620 - Towing / Road Service</v>
      </c>
      <c r="IC86" t="str">
        <v>62630 - Radio Parts &amp; Supplies</v>
      </c>
      <c r="ID86" t="str">
        <v>62635 - Materials and Supplies</v>
      </c>
      <c r="IE86" t="str">
        <v>62640 - Maintenance/Labor on Building/Office Equipment</v>
      </c>
      <c r="IF86" t="str">
        <v>62650 - Special Equipment Maintenance</v>
      </c>
      <c r="IG86" t="str">
        <v>62660 - Computer Maintenance (Non Contractual)</v>
      </c>
      <c r="IH86" t="str">
        <v>62670 - Maintenance</v>
      </c>
      <c r="II86" t="str">
        <v>62680 - Building Material</v>
      </c>
      <c r="IJ86" t="str">
        <v>62690 - Hardware &amp; Electrical Supplies</v>
      </c>
      <c r="IK86" t="str">
        <v>62710 - Plumbing Supplies</v>
      </c>
      <c r="IL86" t="str">
        <v>62720 - Janitorial Supplies</v>
      </c>
      <c r="IM86" t="str">
        <v>62730 - Small Tools</v>
      </c>
      <c r="IN86" t="str">
        <v>62740 - Painting Supplies</v>
      </c>
      <c r="IO86" t="str">
        <v>62750 - Welding Supplies</v>
      </c>
      <c r="IP86" t="str">
        <v>62760 - Ground Maintenance</v>
      </c>
      <c r="IQ86" t="str">
        <v>62770 - Extermination/Fumigation</v>
      </c>
      <c r="IR86" t="str">
        <v>62810 - Groceries-Other</v>
      </c>
      <c r="IS86" t="str">
        <v>62815 - Jury Room Supplies</v>
      </c>
      <c r="IT86" t="str">
        <v>62818 - FM-Minor Building Alterations</v>
      </c>
      <c r="IU86" t="str">
        <v>62820 - Agricultural Supplies</v>
      </c>
      <c r="IV86" t="str">
        <v>62825 - Animal &amp; Livestock Feed &amp; Supplies</v>
      </c>
      <c r="IW86" t="str">
        <v>62830 - Animal Disposal</v>
      </c>
      <c r="IX86" t="str">
        <v>62835 - Autopsy Supplies</v>
      </c>
      <c r="IY86" t="str">
        <v>62840 - Laboratory Supplies</v>
      </c>
      <c r="IZ86" t="str">
        <v>62845 - Chemicals</v>
      </c>
      <c r="JA86" t="str">
        <v>62846 - Cylinder Gases</v>
      </c>
      <c r="JB86" t="str">
        <v>62847 - Drafting /Survey Supplies</v>
      </c>
      <c r="JC86" t="str">
        <v>62860 - FM-ADA Improvements</v>
      </c>
      <c r="JD86" t="str">
        <v>62861 - FM-Flooring updates</v>
      </c>
      <c r="JE86" t="str">
        <v>62862 - FM-Environmental Remediation</v>
      </c>
      <c r="JF86" t="str">
        <v>62863 - FM-HVAC Repair</v>
      </c>
      <c r="JG86" t="str">
        <v>62864 - FM-Minor Building Alterations</v>
      </c>
      <c r="JH86" t="str">
        <v>62865 - FM-Landscaping</v>
      </c>
      <c r="JI86" t="str">
        <v>62866 - FM-ADA Improvements</v>
      </c>
      <c r="JJ86" t="str">
        <v>62867 - FM-Lighting</v>
      </c>
      <c r="JK86" t="str">
        <v>62868 - FM-Other Facility Expense</v>
      </c>
      <c r="JL86" t="str">
        <v>62869 - FM-Fire Alarm&amp; Smoke Detectors</v>
      </c>
      <c r="JM86" t="str">
        <v>62871 - FM-Other Facility Expense</v>
      </c>
      <c r="JN86" t="str">
        <v>62872 - FM-Parking Program</v>
      </c>
      <c r="JO86" t="str">
        <v>62873 - FM-Emergency Management System</v>
      </c>
      <c r="JP86" t="str">
        <v>62874 - FM-Electrical</v>
      </c>
      <c r="JQ86" t="str">
        <v>62875 - FM-Plumbing</v>
      </c>
      <c r="JR86" t="str">
        <v>62876 - FM-Elevators</v>
      </c>
      <c r="JS86" t="str">
        <v>62880 - Election Supplies</v>
      </c>
      <c r="JT86" t="str">
        <v>62890 - Voting Machine Supplies</v>
      </c>
      <c r="JU86" t="str">
        <v>62910 - Voting Machine Transportation</v>
      </c>
      <c r="JV86" t="str">
        <v>62920 - Drug &amp; Medical Supplies</v>
      </c>
      <c r="JW86" t="str">
        <v>62930 - Photo Supplies</v>
      </c>
      <c r="JX86" t="str">
        <v>62935 - Two-Way Radios</v>
      </c>
      <c r="JY86" t="str">
        <v>62940 - Laundry &amp; Cleaning Supplies</v>
      </c>
      <c r="JZ86" t="str">
        <v>62950 - Books &amp; Supplements</v>
      </c>
      <c r="KA86" t="str">
        <v>62960 - Training Supplies</v>
      </c>
      <c r="KB86" t="str">
        <v>62970 - Uniforms</v>
      </c>
      <c r="KC86" t="str">
        <v>62975 - Payment Old Cancelled Warrants</v>
      </c>
      <c r="KD86" t="str">
        <v>62980 - Auto Expense - Incidental</v>
      </c>
      <c r="KE86" t="str">
        <v>62990 - Special Allocation - Welfare Dept.</v>
      </c>
      <c r="KF86" t="str">
        <v>62995 - Lease Expenses</v>
      </c>
      <c r="KG86" t="str">
        <v>63101 - GT6112-Substitute Teacher Salaries</v>
      </c>
      <c r="KH86" t="str">
        <v>63102 - GT6119-Teachers and Other Prof</v>
      </c>
      <c r="KI86" t="str">
        <v>63103 - GT6121-Extra Duty Pay /Overtime</v>
      </c>
      <c r="KJ86" t="str">
        <v>63104 - GT6129-Support Salaries</v>
      </c>
      <c r="KK86" t="str">
        <v>63105 - GT6141-Social Security / Medic</v>
      </c>
      <c r="KL86" t="str">
        <v>63106 - GT6142-Group Health and Life I</v>
      </c>
      <c r="KM86" t="str">
        <v>63107 - GT6143-Workers Compensation</v>
      </c>
      <c r="KN86" t="str">
        <v>63108 - GT6145-Unemployment Compensation</v>
      </c>
      <c r="KO86" t="str">
        <v>63109 - GT6146-Teacher Retirement / TR</v>
      </c>
      <c r="KP86" t="str">
        <v>63110 - GT6200-No Description</v>
      </c>
      <c r="KQ86" t="str">
        <v>63111 - GT6211-Legal Services</v>
      </c>
      <c r="KR86" t="str">
        <v>63112 - GT6212-Audit Services</v>
      </c>
      <c r="KS86" t="str">
        <v>63113 - GT6239-Education Service Center</v>
      </c>
      <c r="KT86" t="str">
        <v>63114 - GT6249-Maintenance and Repair</v>
      </c>
      <c r="KU86" t="str">
        <v>63115 - GT6259-Utilities</v>
      </c>
      <c r="KV86" t="str">
        <v>63116 - GT6269-Rentals - Operating Lea</v>
      </c>
      <c r="KW86" t="str">
        <v>63117 - GT6299-No Description</v>
      </c>
      <c r="KX86" t="str">
        <v>63118 - GT6319-Supplies for Maintenanc</v>
      </c>
      <c r="KY86" t="str">
        <v>63119 - GT6321-Textbooks</v>
      </c>
      <c r="KZ86" t="str">
        <v>63120 - GT6329-No Description</v>
      </c>
      <c r="LA86" t="str">
        <v>63121 - GT6339-Testing Materials</v>
      </c>
      <c r="LB86" t="str">
        <v>63122 - GT6399-Supplies and Materials</v>
      </c>
      <c r="LC86" t="str">
        <v>63123 - GT6411-Employee Travel</v>
      </c>
      <c r="LD86" t="str">
        <v>63124 - GT6429-Insurance Cost</v>
      </c>
      <c r="LE86" t="str">
        <v>63125 - GT6494-No Description</v>
      </c>
      <c r="LF86" t="str">
        <v>63126 - GT6499-Fees, Dues and Other Ex</v>
      </c>
      <c r="LG86" t="str">
        <v>67520 - Interest Payment</v>
      </c>
      <c r="LH86" t="str">
        <v>67525 - Premium &amp; Discount Amortization - Debt</v>
      </c>
      <c r="LI86" t="str">
        <v>67530 - Principal Payment</v>
      </c>
      <c r="LJ86" t="str">
        <v>67532 - Debt Issuance Costs</v>
      </c>
      <c r="LK86" t="str">
        <v>67535 - Deferred Debt Issuance Amortization</v>
      </c>
      <c r="LL86" t="str">
        <v>68001 - Property - Budget Only</v>
      </c>
      <c r="LM86" t="str">
        <v>68010 - Engineering &amp; Design ( Other than CMAQ)</v>
      </c>
      <c r="LN86" t="str">
        <v>68011 - Capital Outlay Other</v>
      </c>
      <c r="LO86" t="str">
        <v>68020 - Professional/Consultant Fees</v>
      </c>
      <c r="LP86" t="str">
        <v>68050 - Administrative Costs- Property</v>
      </c>
      <c r="LQ86" t="str">
        <v>68110 - Land - DO NOT USE</v>
      </c>
      <c r="LR86" t="str">
        <v>68111 - Land-NEW</v>
      </c>
      <c r="LS86" t="str">
        <v>68115 - Land Improvements</v>
      </c>
      <c r="LT86" t="str">
        <v>68116 - Land Improvements-NEW</v>
      </c>
      <c r="LU86" t="str">
        <v>68120 - Buildings</v>
      </c>
      <c r="LV86" t="str">
        <v>68121 - Building Reno - 20 year</v>
      </c>
      <c r="LW86" t="str">
        <v>68130 - Building Improvements</v>
      </c>
      <c r="LX86" t="str">
        <v>68131 - Tenant Build Out - Leasehold</v>
      </c>
      <c r="LY86" t="str">
        <v>68132 - Major Elevator Improvements</v>
      </c>
      <c r="LZ86" t="str">
        <v>68136 - Capx Temp Buildings</v>
      </c>
      <c r="MA86" t="str">
        <v>68141 - R-O-W - Land</v>
      </c>
      <c r="MB86" t="str">
        <v>68144 - R-O-W - Appraisers Fees</v>
      </c>
      <c r="MC86" t="str">
        <v>68147 - R-O-W - Title Expense</v>
      </c>
      <c r="MD86" t="str">
        <v>68149 - R-O-W - Sole Expense of State</v>
      </c>
      <c r="ME86" t="str">
        <v>68180 - Property Inspection</v>
      </c>
      <c r="MF86" t="str">
        <v>68185 - Archeological Survey</v>
      </c>
      <c r="MG86" t="str">
        <v>68190 - Architects Fees</v>
      </c>
      <c r="MH86" t="str">
        <v>68210 - Construction in Progress_A08210</v>
      </c>
      <c r="MI86" t="str">
        <v>68293 - Computer Hardware - Non capital outlay</v>
      </c>
      <c r="MJ86" t="str">
        <v>68294 - Computer Software As A Service - Not capitallized</v>
      </c>
      <c r="MK86" t="str">
        <v>68295 - Software Purchase - Non CAP</v>
      </c>
      <c r="ML86" t="str">
        <v>68311 - Roads</v>
      </c>
      <c r="MM86" t="str">
        <v>68312 - Bridges</v>
      </c>
      <c r="MN86" t="str">
        <v>68314 - Quality Control - Roads &amp; Bridge</v>
      </c>
      <c r="MO86" t="str">
        <v>68318 - Capital exp-cities</v>
      </c>
      <c r="MP86" t="str">
        <v>68319 - Capital - Contra (Reimbursement from Cities</v>
      </c>
      <c r="MQ86" t="str">
        <v>68330 - Curb, Gutter, &amp; Drainage</v>
      </c>
      <c r="MR86" t="str">
        <v>68399 - Capital-contra-cities</v>
      </c>
      <c r="MS86" t="str">
        <v>68410 - Furniture &amp; Equipment</v>
      </c>
      <c r="MT86" t="str">
        <v>68414 - Office Equipment</v>
      </c>
      <c r="MU86" t="str">
        <v>68415 - Equipment, Fixed Assets</v>
      </c>
      <c r="MV86" t="str">
        <v>68416 - Medical Equipment</v>
      </c>
      <c r="MW86" t="str">
        <v>68417 - Telephone Equipment</v>
      </c>
      <c r="MX86" t="str">
        <v>68418 - General Equipment</v>
      </c>
      <c r="MY86" t="str">
        <v>68419 - Laundry Equipment</v>
      </c>
      <c r="MZ86" t="str">
        <v>68520 - Telecommunication Equipment</v>
      </c>
      <c r="NA86" t="str">
        <v>68530 - Law Library Books (Complete Se</v>
      </c>
      <c r="NB86" t="str">
        <v>68610 - Special Equipment Maintenance</v>
      </c>
      <c r="NC86" t="str">
        <v>68615 - Road Construction Equipment</v>
      </c>
      <c r="ND86" t="str">
        <v>68616 - Laboratory Equipment</v>
      </c>
      <c r="NE86" t="str">
        <v>68620 - Vehicles</v>
      </c>
      <c r="NF86" t="str">
        <v>68621 - Electric Vehicles</v>
      </c>
      <c r="NG86" t="str">
        <v>68625 - Trucks</v>
      </c>
      <c r="NH86" t="str">
        <v>68630 - Computer Hardware</v>
      </c>
      <c r="NI86" t="str">
        <v>68639 - Software - Other Exp</v>
      </c>
      <c r="NJ86" t="str">
        <v>68640 - Computer Software over $10000</v>
      </c>
      <c r="NK86" t="str">
        <v>68641 - Software Dev, Imp, Cons Fees</v>
      </c>
      <c r="NL86" t="str">
        <v>68642 - Leases NonCapitalized F196 only</v>
      </c>
      <c r="NM86" t="str">
        <v>68643 - Capital Leases</v>
      </c>
      <c r="NN86" t="str">
        <v>68708 - Property - Traffic Signs</v>
      </c>
      <c r="NO86" t="str">
        <v>68713 - Property - Kitchen Equipment</v>
      </c>
      <c r="NP86" t="str">
        <v>68801 - Flooring Updates</v>
      </c>
      <c r="NQ86" t="str">
        <v>68803 - FM-Electrical</v>
      </c>
      <c r="NR86" t="str">
        <v>68806 - FM-Energy Management system</v>
      </c>
      <c r="NS86" t="str">
        <v>68809 - FM-Environmental Remediation</v>
      </c>
      <c r="NT86" t="str">
        <v>68812 - FM-Fire Alarm&amp; Smoke Detectors</v>
      </c>
      <c r="NU86" t="str">
        <v>68815 - FM-HVAC Repair</v>
      </c>
      <c r="NV86" t="str">
        <v>68818 - FM-Minor building alterations</v>
      </c>
      <c r="NW86" t="str">
        <v>68821 - FM-Painting</v>
      </c>
      <c r="NX86" t="str">
        <v>68824 - FM-Parking Program</v>
      </c>
      <c r="NY86" t="str">
        <v>68827 - FM_Plumbing</v>
      </c>
      <c r="NZ86" t="str">
        <v>68830 - FM-Roofing</v>
      </c>
      <c r="OA86" t="str">
        <v>68833 - Telcom</v>
      </c>
      <c r="OB86" t="str">
        <v>68836 - FM-Waterproofing</v>
      </c>
      <c r="OC86" t="str">
        <v>68839 - FM-Windows</v>
      </c>
      <c r="OD86" t="str">
        <v>68842 - FM-Landscaping</v>
      </c>
      <c r="OE86" t="str">
        <v>68845 - FM-ADA Improvements</v>
      </c>
      <c r="OF86" t="str">
        <v>68851 - FM-Lighting</v>
      </c>
      <c r="OG86" t="str">
        <v>68871 - FM-Other Facility Expense</v>
      </c>
      <c r="OH86" t="str">
        <v>68950 - Depreciation</v>
      </c>
      <c r="OI86" t="str">
        <v xml:space="preserve">68951 - Amortization </v>
      </c>
      <c r="OJ86" t="str">
        <v>68955 - Depreciation Adjustment - FA</v>
      </c>
      <c r="OK86" t="str">
        <v>68960 - Gain/Loss - NBV - FA</v>
      </c>
      <c r="OL86" t="str">
        <v>68961 - Cost of Removal Gain/Loss</v>
      </c>
      <c r="OM86" t="str">
        <v>69305 - Retiree-Health</v>
      </c>
      <c r="ON86" t="str">
        <v>69310 - W. Comp. Admin. Fee Expenses</v>
      </c>
      <c r="OO86" t="str">
        <v>69315 - Prescriptions</v>
      </c>
      <c r="OP86" t="str">
        <v>69320 - Administrative Fees-INS TRUST</v>
      </c>
      <c r="OQ86" t="str">
        <v>69325 - Trust - Section 125 Flex Claims</v>
      </c>
      <c r="OR86" t="str">
        <v>69330 - Trust - Optumhealth Bank</v>
      </c>
      <c r="OS86" t="str">
        <v>69335 - Trust - Miscellaneous Expenses</v>
      </c>
      <c r="OT86" t="str">
        <v>69340 - North Texas Alliance</v>
      </c>
      <c r="OU86" t="str">
        <v>69345 - Trust - Texas Health Choice</v>
      </c>
      <c r="OV86" t="str">
        <v>69350 - Trust - Safeguard Dental</v>
      </c>
      <c r="OW86" t="str">
        <v>69355 - Trust-Mental Health Network services</v>
      </c>
      <c r="OX86" t="str">
        <v>69360 - Trust - Refunds Medical Payments</v>
      </c>
      <c r="OY86" t="str">
        <v>69365 - Affordalbe Care ACT</v>
      </c>
      <c r="OZ86" t="str">
        <v>69370 - Special &amp; Trust Disbursements</v>
      </c>
      <c r="PA86" t="str">
        <v>69375 - ISF-Workers Comp Expenses</v>
      </c>
    </row>
    <row r="87" spans="1:417" x14ac:dyDescent="0.25">
      <c r="A87" t="str" cm="1">
        <f t="array" ref="A87:PA87">TRANSPOSE(_xlfn._xlws.SORT(_xlfn._xlws.FILTER(TableAccount[Account List],ISNUMBER(SEARCH(Travel!Z88,TableAccount[Account List])))))</f>
        <v>61010 - Salaries - Official</v>
      </c>
      <c r="B87" t="str">
        <v>61011 - District Court Judges(Tex. Govt. Code Sec. 659.012(a)(1))</v>
      </c>
      <c r="C87" t="str">
        <v>61012 - Court of Appeals Justices(Tex. Govt. Code Sec. 659.012(a)(2))</v>
      </c>
      <c r="D87" t="str">
        <v>61013 - Supreme Court Justices &amp; Court of Criminal Appeals Judges(Tex. Govt. Code Sec. 659.012(a)(3))</v>
      </c>
      <c r="E87" t="str">
        <v>61014 - County Court at Law Judges (Tex. Govt. Code Sec. 25.0005)</v>
      </c>
      <c r="F87" t="str">
        <v>61015 - Probate Court Judges(Tex. Govt. Code Sec. 25.0023)</v>
      </c>
      <c r="G87" t="str">
        <v>61016 - Appointed Directors</v>
      </c>
      <c r="H87" t="str">
        <v>61020 - Salaries - Assistant</v>
      </c>
      <c r="I87" t="str">
        <v>61025 - Supplemental Pay</v>
      </c>
      <c r="J87" t="str">
        <v>61030 - Salaries - Court Coordinators</v>
      </c>
      <c r="K87" t="str">
        <v>61040 - Salaries - Court Reporters</v>
      </c>
      <c r="L87" t="str">
        <v>61050 - Salaries - Overtime</v>
      </c>
      <c r="M87" t="str">
        <v>61060 - Salaries - Extra Help</v>
      </c>
      <c r="N87" t="str">
        <v>61061 - Salaries - Part-time Regular</v>
      </c>
      <c r="O87" t="str">
        <v>61062 - Salaries - Part-time Temporary</v>
      </c>
      <c r="P87" t="str">
        <v>61070 - Automobile Allowance</v>
      </c>
      <c r="Q87" t="str">
        <v>61080 - Mileage Reimbursement</v>
      </c>
      <c r="R87" t="str">
        <v>61090 - Salary Lag Account</v>
      </c>
      <c r="S87" t="str">
        <v>61110 - Social Security</v>
      </c>
      <c r="T87" t="str">
        <v>61111 - FICA_A01111</v>
      </c>
      <c r="U87" t="str">
        <v>61112 - Medicare_A01112</v>
      </c>
      <c r="V87" t="str">
        <v>61113 - PARS</v>
      </c>
      <c r="W87" t="str">
        <v>61120 - Sick Leave Payoff</v>
      </c>
      <c r="X87" t="str">
        <v>61140 - Insurance -Employer</v>
      </c>
      <c r="Y87" t="str">
        <v>61150 - Fringe Benefits Retirement-Employer</v>
      </c>
      <c r="Z87" t="str">
        <v>61160 - Unemployment Insurance</v>
      </c>
      <c r="AA87" t="str">
        <v>61190 - Workers Compensation- County</v>
      </c>
      <c r="AB87" t="str">
        <v>62001 - Operating - Budget Only</v>
      </c>
      <c r="AC87" t="str">
        <v>62010 - Advertising</v>
      </c>
      <c r="AD87" t="str">
        <v>62011 - Classified Advertising</v>
      </c>
      <c r="AE87" t="str">
        <v>62012 - Advertisement for Bids</v>
      </c>
      <c r="AF87" t="str">
        <v>62013 - Legal Notices</v>
      </c>
      <c r="AG87" t="str">
        <v>62014 - Other</v>
      </c>
      <c r="AH87" t="str">
        <v>62015 - Forfeiture Disbursements</v>
      </c>
      <c r="AI87" t="str">
        <v>62021 - Truck  Rental</v>
      </c>
      <c r="AJ87" t="str">
        <v>62022 - Equipment Rental</v>
      </c>
      <c r="AK87" t="str">
        <v>62023 - Building Rental</v>
      </c>
      <c r="AL87" t="str">
        <v>62024 - Other  Rental</v>
      </c>
      <c r="AM87" t="str">
        <v>62025 - Voting Machine Rental</v>
      </c>
      <c r="AN87" t="str">
        <v>62026 - Business Travel</v>
      </c>
      <c r="AO87" t="str">
        <v>62027 - Conference Travel</v>
      </c>
      <c r="AP87" t="str">
        <v>62028 - Legislative Travel</v>
      </c>
      <c r="AQ87" t="str">
        <v>62029 - Recruiting Travel</v>
      </c>
      <c r="AR87" t="str">
        <v>62030 - Administrative Expense</v>
      </c>
      <c r="AS87" t="str">
        <v>62031 - Administrative Expense Contra</v>
      </c>
      <c r="AT87" t="str">
        <v>62035 - Late Fees/Finance Charges</v>
      </c>
      <c r="AU87" t="str">
        <v>62036 - Day Treatment Program</v>
      </c>
      <c r="AV87" t="str">
        <v>62037 - Electronic Monitoring</v>
      </c>
      <c r="AW87" t="str">
        <v>62038 - Juvenile Groceries</v>
      </c>
      <c r="AX87" t="str">
        <v>62039 - Emergency Foster Care</v>
      </c>
      <c r="AY87" t="str">
        <v>62040 - Emergency Food Assistance</v>
      </c>
      <c r="AZ87" t="str">
        <v>62041 - Emergency Medical Assistance</v>
      </c>
      <c r="BA87" t="str">
        <v>62042 - School/Recreation Expense</v>
      </c>
      <c r="BB87" t="str">
        <v>62043 - Residential Placement</v>
      </c>
      <c r="BC87" t="str">
        <v>62044 - Medical Expenses</v>
      </c>
      <c r="BD87" t="str">
        <v>62050 - Conference/Staff Development Expense</v>
      </c>
      <c r="BE87" t="str">
        <v>62080 - Dues &amp; Subscriptions</v>
      </c>
      <c r="BF87" t="str">
        <v>62081 - Organizational Dues</v>
      </c>
      <c r="BG87" t="str">
        <v>62082 - Subscriptions</v>
      </c>
      <c r="BH87" t="str">
        <v>62083 - Refunds</v>
      </c>
      <c r="BI87" t="str">
        <v>62084 - Reporting Vital Statistics</v>
      </c>
      <c r="BJ87" t="str">
        <v>62090 - Property Less than $5000</v>
      </c>
      <c r="BK87" t="str">
        <v>62093 - Computer Hardware less than $5000</v>
      </c>
      <c r="BL87" t="str">
        <v>62094 - Software as a service</v>
      </c>
      <c r="BM87" t="str">
        <v>62095 - Computer Software</v>
      </c>
      <c r="BN87" t="str">
        <v>62097 - Radios less than $5000 (8/30/01)</v>
      </c>
      <c r="BO87" t="str">
        <v>62098 - Weapons - Guns, Rifles</v>
      </c>
      <c r="BP87" t="str">
        <v>62125 - Questioned Cost Reimbursement</v>
      </c>
      <c r="BQ87" t="str">
        <v>62136 - Court Appointed Interpreter</v>
      </c>
      <c r="BR87" t="str">
        <v>62140 - Transportation Assistance</v>
      </c>
      <c r="BS87" t="str">
        <v>62150 - License &amp; Permit Fees</v>
      </c>
      <c r="BT87" t="str">
        <v>62151 - Rental Assistance- Emergency</v>
      </c>
      <c r="BU87" t="str">
        <v>62152 - Rental Assistance - Long Term</v>
      </c>
      <c r="BV87" t="str">
        <v>62153 - Rental Assistance - Client ERAP</v>
      </c>
      <c r="BW87" t="str">
        <v>62154 - Furnishings Assistance</v>
      </c>
      <c r="BX87" t="str">
        <v>62155 - Juror Housing &amp; Meals</v>
      </c>
      <c r="BY87" t="str">
        <v>62156 - Notary /Bonds Fees</v>
      </c>
      <c r="BZ87" t="str">
        <v>62157 - Rental Assistance - Portability Vouchers</v>
      </c>
      <c r="CA87" t="str">
        <v>62160 - Office Supplies</v>
      </c>
      <c r="CB87" t="str">
        <v>62170 - Postage</v>
      </c>
      <c r="CC87" t="str">
        <v>62175 - Printing / Imaging Expense</v>
      </c>
      <c r="CD87" t="str">
        <v>62179 - Water/Sewer/Garbage</v>
      </c>
      <c r="CE87" t="str">
        <v>62180 - Emergency Assistance</v>
      </c>
      <c r="CF87" t="str">
        <v>62181 - Utilities Assistance - Elderly</v>
      </c>
      <c r="CG87" t="str">
        <v>62182 - Utilities Assistance - Emergency</v>
      </c>
      <c r="CH87" t="str">
        <v>62183 - Utilities Assistance - Co Payment</v>
      </c>
      <c r="CI87" t="str">
        <v>62184 - Utilities Assistance - Mortgage</v>
      </c>
      <c r="CJ87" t="str">
        <v>62185 - Utitlities Assitance - ERAP Client</v>
      </c>
      <c r="CK87" t="str">
        <v>62186 - Utilities Assistance</v>
      </c>
      <c r="CL87" t="str">
        <v>62187 - Utilities</v>
      </c>
      <c r="CM87" t="str">
        <v>62188 - Print Shop Expenses</v>
      </c>
      <c r="CN87" t="str">
        <v>62189 - Publications</v>
      </c>
      <c r="CO87" t="str">
        <v>62190 - Testing Expense</v>
      </c>
      <c r="CP87" t="str">
        <v>62191 - Mortgage Assistance</v>
      </c>
      <c r="CQ87" t="str">
        <v>62192 - Transportation Assistance</v>
      </c>
      <c r="CR87" t="str">
        <v>62195 - Other Miscellaneous</v>
      </c>
      <c r="CS87" t="str">
        <v>62200 - Engineering</v>
      </c>
      <c r="CT87" t="str">
        <v>62210 - Shipping &amp; Handing (Freight)</v>
      </c>
      <c r="CU87" t="str">
        <v>62211 - Telephones</v>
      </c>
      <c r="CV87" t="str">
        <v>62212 - Cellular Phones</v>
      </c>
      <c r="CW87" t="str">
        <v>62213 - Pagers</v>
      </c>
      <c r="CX87" t="str">
        <v>62214 - Internet Access</v>
      </c>
      <c r="CY87" t="str">
        <v>62215 - Telecom maintenance and repair</v>
      </c>
      <c r="CZ87" t="str">
        <v>62216 - Telecom contracts</v>
      </c>
      <c r="DA87" t="str">
        <v>62217 - Telecommunications</v>
      </c>
      <c r="DB87" t="str">
        <v>62218 - Telephone Reimbursement</v>
      </c>
      <c r="DC87" t="str">
        <v>62219 - Long Distance</v>
      </c>
      <c r="DD87" t="str">
        <v>62221 - Financial &amp; Audit</v>
      </c>
      <c r="DE87" t="str">
        <v>62222 - Sign Painting &amp; Lettering</v>
      </c>
      <c r="DF87" t="str">
        <v>62223 - Medical Services</v>
      </c>
      <c r="DG87" t="str">
        <v>62225 - Other Professional Fees</v>
      </c>
      <c r="DH87" t="str">
        <v>62226 - Professional Fees - Sub-Recipients</v>
      </c>
      <c r="DI87" t="str">
        <v>62227 - Collection Fees - Linebarger</v>
      </c>
      <c r="DJ87" t="str">
        <v>62228 - Judical Region - Local Issue</v>
      </c>
      <c r="DK87" t="str">
        <v>62229 - Contra - Reimbursement from Ci</v>
      </c>
      <c r="DL87" t="str">
        <v>62235 - DDA - Spendable Balance</v>
      </c>
      <c r="DM87" t="str">
        <v>62240 - Incentives- Participants</v>
      </c>
      <c r="DN87" t="str">
        <v>62250 - Incentives- Grants</v>
      </c>
      <c r="DO87" t="str">
        <v>62254 - Lumber</v>
      </c>
      <c r="DP87" t="str">
        <v>62255 - Steel &amp; Iron</v>
      </c>
      <c r="DQ87" t="str">
        <v>62256 - Concrete Pipes</v>
      </c>
      <c r="DR87" t="str">
        <v>62257 - Sand</v>
      </c>
      <c r="DS87" t="str">
        <v>62258 - Chat</v>
      </c>
      <c r="DT87" t="str">
        <v>62259 - Liquid Asphalt</v>
      </c>
      <c r="DU87" t="str">
        <v>62260 - Asphalt Plant Mix</v>
      </c>
      <c r="DV87" t="str">
        <v>62261 - Cement Slurry</v>
      </c>
      <c r="DW87" t="str">
        <v>62262 - Road Gravel</v>
      </c>
      <c r="DX87" t="str">
        <v>62263 - Hazardous Waste Disposal</v>
      </c>
      <c r="DY87" t="str">
        <v>62264 - Waste Disposal</v>
      </c>
      <c r="DZ87" t="str">
        <v>62265 - Trash / Litter Removal</v>
      </c>
      <c r="EA87" t="str">
        <v>62266 - Cement Sacrete</v>
      </c>
      <c r="EB87" t="str">
        <v>62267 - Signage</v>
      </c>
      <c r="EC87" t="str">
        <v>62268 - Surety Bonds</v>
      </c>
      <c r="ED87" t="str">
        <v>62269 - Death/Burial Expense</v>
      </c>
      <c r="EE87" t="str">
        <v>62270 - Line Stabilizer</v>
      </c>
      <c r="EF87" t="str">
        <v>62271 - Delivery Service</v>
      </c>
      <c r="EG87" t="str">
        <v>62275 - Usage Equipment</v>
      </c>
      <c r="EH87" t="str">
        <v>62280 - Usage Materials/Burdened</v>
      </c>
      <c r="EI87" t="str">
        <v>62285 - Fuel</v>
      </c>
      <c r="EJ87" t="str">
        <v>62310 - Petit Jury</v>
      </c>
      <c r="EK87" t="str">
        <v>62320 - Grand Jury</v>
      </c>
      <c r="EL87" t="str">
        <v>62330 - Visiting Judges</v>
      </c>
      <c r="EM87" t="str">
        <v>62340 - Visiting Court Reporters</v>
      </c>
      <c r="EN87" t="str">
        <v>62350 - Election Workers</v>
      </c>
      <c r="EO87" t="str">
        <v>62351 - DCCCD  Fitness Center</v>
      </c>
      <c r="EP87" t="str">
        <v>62352 - Room &amp; Board</v>
      </c>
      <c r="EQ87" t="str">
        <v>62353 - Cable Television</v>
      </c>
      <c r="ER87" t="str">
        <v>62354 - Relocation Expense</v>
      </c>
      <c r="ES87" t="str">
        <v>62355 - Miscellaneous Reimbursables</v>
      </c>
      <c r="ET87" t="str">
        <v>62356 - Maintenance Contracts</v>
      </c>
      <c r="EU87" t="str">
        <v>62357 - CPS Contracts</v>
      </c>
      <c r="EV87" t="str">
        <v>62358 - General Liability</v>
      </c>
      <c r="EW87" t="str">
        <v>62359 - Property Insurance</v>
      </c>
      <c r="EX87" t="str">
        <v>62360 - Insurance</v>
      </c>
      <c r="EY87" t="str">
        <v>62361 - Data Processing Contract</v>
      </c>
      <c r="EZ87" t="str">
        <v>62362 - Workers Comp (Courtesy Patrol)</v>
      </c>
      <c r="FA87" t="str">
        <v>62363 - Fire Fighting</v>
      </c>
      <c r="FB87" t="str">
        <v>62364 - Claims Against County</v>
      </c>
      <c r="FC87" t="str">
        <v>62365 - Janitorial Service -Contractual</v>
      </c>
      <c r="FD87" t="str">
        <v>62366 - Records Management Contracts</v>
      </c>
      <c r="FE87" t="str">
        <v>62367 - Other Contractual Services</v>
      </c>
      <c r="FF87" t="str">
        <v>62368 - Water Improvements - CDBG</v>
      </c>
      <c r="FG87" t="str">
        <v>62369 - Streets/Sidewalks - CDBG</v>
      </c>
      <c r="FH87" t="str">
        <v>62370 - Housing Reconstruction - CDBG</v>
      </c>
      <c r="FI87" t="str">
        <v>62371 - Transfer to State</v>
      </c>
      <c r="FJ87" t="str">
        <v>62372 - Indirect Costs</v>
      </c>
      <c r="FK87" t="str">
        <v>62373 - EMS Service</v>
      </c>
      <c r="FL87" t="str">
        <v>62374 - Mental Health State Contracts</v>
      </c>
      <c r="FM87" t="str">
        <v>62375 - Blight Removal/Demolition - CDBG</v>
      </c>
      <c r="FN87" t="str">
        <v>62376 - Housing Construction - CDBG</v>
      </c>
      <c r="FO87" t="str">
        <v>62377 - Building Improvements - CDBG</v>
      </c>
      <c r="FP87" t="str">
        <v>62378 - Sewer Improvements - CDBG</v>
      </c>
      <c r="FQ87" t="str">
        <v>62379 - Code Adminisstrator - CDBF</v>
      </c>
      <c r="FR87" t="str">
        <v>62405 - Tuition Reimbursement</v>
      </c>
      <c r="FS87" t="str">
        <v>62410 - Substitute Court Reporters</v>
      </c>
      <c r="FT87" t="str">
        <v>62430 - Consulting Fees</v>
      </c>
      <c r="FU87" t="str">
        <v>62440 - Classroom Training</v>
      </c>
      <c r="FV87" t="str">
        <v>62460 - Training Fees</v>
      </c>
      <c r="FW87" t="str">
        <v>62462 - Registration Fees - Training</v>
      </c>
      <c r="FX87" t="str">
        <v>62465 - Court Appointed Masters/Refere</v>
      </c>
      <c r="FY87" t="str">
        <v>62470 - Court Appted Atty - Other allowable Exp District Court</v>
      </c>
      <c r="FZ87" t="str">
        <v>62471 - Court Appted Atty - Other allowable Exp County Court</v>
      </c>
      <c r="GA87" t="str">
        <v>62472 - Court Appted Atty - Other allowable Exp Appeals</v>
      </c>
      <c r="GB87" t="str">
        <v>62473 - Court Appted Atty - Misdemeanor</v>
      </c>
      <c r="GC87" t="str">
        <v>62474 - Court Appted Atty - County Court Appeal</v>
      </c>
      <c r="GD87" t="str">
        <v>62475 - Court Appted Atty - Felony</v>
      </c>
      <c r="GE87" t="str">
        <v>62476 - Court Appted Atty - Captial Murder</v>
      </c>
      <c r="GF87" t="str">
        <v>62477 - Court Appted Atty - Writs</v>
      </c>
      <c r="GG87" t="str">
        <v>62478 - Court Appted Atty - Investigator</v>
      </c>
      <c r="GH87" t="str">
        <v>62479 - Court Appted Atty -Child Welfare</v>
      </c>
      <c r="GI87" t="str">
        <v>62480 - Court Appted Atty - Delinquency</v>
      </c>
      <c r="GJ87" t="str">
        <v>62481 - Court Appointed Atty. -   Death Penalty</v>
      </c>
      <c r="GK87" t="str">
        <v>62482 - Court Appted Atty - No Charges</v>
      </c>
      <c r="GL87" t="str">
        <v>62483 - Court Appted Atty - District Court Appeal</v>
      </c>
      <c r="GM87" t="str">
        <v>62484 - Courty Appted Atty - Other allowable Exp Capital</v>
      </c>
      <c r="GN87" t="str">
        <v>62485 - Ct. Appt. Ad-Iitem Full Guardianship</v>
      </c>
      <c r="GO87" t="str">
        <v>62486 - Court Appointed Advocates</v>
      </c>
      <c r="GP87" t="str">
        <v>62488 - Trial Expense Other Court Costs</v>
      </c>
      <c r="GQ87" t="str">
        <v>62491 - Transcripts of Proceedings</v>
      </c>
      <c r="GR87" t="str">
        <v>62492 - Mediators</v>
      </c>
      <c r="GS87" t="str">
        <v>62493 - Witness Fees</v>
      </c>
      <c r="GT87" t="str">
        <v>62494 - Expenses -Visiting Judges &amp; CT Reporters</v>
      </c>
      <c r="GU87" t="str">
        <v>62495 - Attorney Pro Tem</v>
      </c>
      <c r="GV87" t="str">
        <v>62496 - Appraisal District Share</v>
      </c>
      <c r="GW87" t="str">
        <v>62497 - Expert Testimony - Non PSYCH</v>
      </c>
      <c r="GX87" t="str">
        <v>62498 - Expert Testimony - Psych</v>
      </c>
      <c r="GY87" t="str">
        <v>62499 - Expert Testimony - Non Psych Capital</v>
      </c>
      <c r="GZ87" t="str">
        <v>62500 - Expert Testimony - PD</v>
      </c>
      <c r="HA87" t="str">
        <v>62501 - Expert Testimony - Psych Capital</v>
      </c>
      <c r="HB87" t="str">
        <v>62502 - Capital Public Defender Expert Witness</v>
      </c>
      <c r="HC87" t="str">
        <v>62505 - Investigator - Capital</v>
      </c>
      <c r="HD87" t="str">
        <v>62510 - Ammunition/Explosives</v>
      </c>
      <c r="HE87" t="str">
        <v>62520 - Crime Scene Supplies</v>
      </c>
      <c r="HF87" t="str">
        <v>62530 - Law Enforcement Badges</v>
      </c>
      <c r="HG87" t="str">
        <v>62535 - Bulletproof Vests</v>
      </c>
      <c r="HH87" t="str">
        <v>62540 - Groceries</v>
      </c>
      <c r="HI87" t="str">
        <v>62543 - Vehicles Insurance</v>
      </c>
      <c r="HJ87" t="str">
        <v>62544 - Other</v>
      </c>
      <c r="HK87" t="str">
        <v>62545 - Household Utensils</v>
      </c>
      <c r="HL87" t="str">
        <v>62550 - Kitchen Supplies</v>
      </c>
      <c r="HM87" t="str">
        <v>62555 - Detention Supplies</v>
      </c>
      <c r="HN87" t="str">
        <v>62556 - Personal Care Toiletries</v>
      </c>
      <c r="HO87" t="str">
        <v>62560 - Land-Open Spaces and PW</v>
      </c>
      <c r="HP87" t="str">
        <v>62565 - Citi Lead Projects - Public Wks</v>
      </c>
      <c r="HQ87" t="str">
        <v>62567 - Professional Services</v>
      </c>
      <c r="HR87" t="str">
        <v>62568 - R O W</v>
      </c>
      <c r="HS87" t="str">
        <v>62569 - Land Improvment- Highways and Streets</v>
      </c>
      <c r="HT87" t="str">
        <v>62570 - Construction</v>
      </c>
      <c r="HU87" t="str">
        <v>62571 - Special Commissioners</v>
      </c>
      <c r="HV87" t="str">
        <v>62575 - Clothing  &amp;  Bedding</v>
      </c>
      <c r="HW87" t="str">
        <v>62580 - Reserve Deputy Bond</v>
      </c>
      <c r="HX87" t="str">
        <v>62585 - Informant Fees</v>
      </c>
      <c r="HY87" t="str">
        <v>62590 - County Auto Maintenance</v>
      </c>
      <c r="HZ87" t="str">
        <v>62595 - Vehicle Emissions Repairs</v>
      </c>
      <c r="IA87" t="str">
        <v>62610 - Auto Parts &amp; Supplies</v>
      </c>
      <c r="IB87" t="str">
        <v>62620 - Towing / Road Service</v>
      </c>
      <c r="IC87" t="str">
        <v>62630 - Radio Parts &amp; Supplies</v>
      </c>
      <c r="ID87" t="str">
        <v>62635 - Materials and Supplies</v>
      </c>
      <c r="IE87" t="str">
        <v>62640 - Maintenance/Labor on Building/Office Equipment</v>
      </c>
      <c r="IF87" t="str">
        <v>62650 - Special Equipment Maintenance</v>
      </c>
      <c r="IG87" t="str">
        <v>62660 - Computer Maintenance (Non Contractual)</v>
      </c>
      <c r="IH87" t="str">
        <v>62670 - Maintenance</v>
      </c>
      <c r="II87" t="str">
        <v>62680 - Building Material</v>
      </c>
      <c r="IJ87" t="str">
        <v>62690 - Hardware &amp; Electrical Supplies</v>
      </c>
      <c r="IK87" t="str">
        <v>62710 - Plumbing Supplies</v>
      </c>
      <c r="IL87" t="str">
        <v>62720 - Janitorial Supplies</v>
      </c>
      <c r="IM87" t="str">
        <v>62730 - Small Tools</v>
      </c>
      <c r="IN87" t="str">
        <v>62740 - Painting Supplies</v>
      </c>
      <c r="IO87" t="str">
        <v>62750 - Welding Supplies</v>
      </c>
      <c r="IP87" t="str">
        <v>62760 - Ground Maintenance</v>
      </c>
      <c r="IQ87" t="str">
        <v>62770 - Extermination/Fumigation</v>
      </c>
      <c r="IR87" t="str">
        <v>62810 - Groceries-Other</v>
      </c>
      <c r="IS87" t="str">
        <v>62815 - Jury Room Supplies</v>
      </c>
      <c r="IT87" t="str">
        <v>62818 - FM-Minor Building Alterations</v>
      </c>
      <c r="IU87" t="str">
        <v>62820 - Agricultural Supplies</v>
      </c>
      <c r="IV87" t="str">
        <v>62825 - Animal &amp; Livestock Feed &amp; Supplies</v>
      </c>
      <c r="IW87" t="str">
        <v>62830 - Animal Disposal</v>
      </c>
      <c r="IX87" t="str">
        <v>62835 - Autopsy Supplies</v>
      </c>
      <c r="IY87" t="str">
        <v>62840 - Laboratory Supplies</v>
      </c>
      <c r="IZ87" t="str">
        <v>62845 - Chemicals</v>
      </c>
      <c r="JA87" t="str">
        <v>62846 - Cylinder Gases</v>
      </c>
      <c r="JB87" t="str">
        <v>62847 - Drafting /Survey Supplies</v>
      </c>
      <c r="JC87" t="str">
        <v>62860 - FM-ADA Improvements</v>
      </c>
      <c r="JD87" t="str">
        <v>62861 - FM-Flooring updates</v>
      </c>
      <c r="JE87" t="str">
        <v>62862 - FM-Environmental Remediation</v>
      </c>
      <c r="JF87" t="str">
        <v>62863 - FM-HVAC Repair</v>
      </c>
      <c r="JG87" t="str">
        <v>62864 - FM-Minor Building Alterations</v>
      </c>
      <c r="JH87" t="str">
        <v>62865 - FM-Landscaping</v>
      </c>
      <c r="JI87" t="str">
        <v>62866 - FM-ADA Improvements</v>
      </c>
      <c r="JJ87" t="str">
        <v>62867 - FM-Lighting</v>
      </c>
      <c r="JK87" t="str">
        <v>62868 - FM-Other Facility Expense</v>
      </c>
      <c r="JL87" t="str">
        <v>62869 - FM-Fire Alarm&amp; Smoke Detectors</v>
      </c>
      <c r="JM87" t="str">
        <v>62871 - FM-Other Facility Expense</v>
      </c>
      <c r="JN87" t="str">
        <v>62872 - FM-Parking Program</v>
      </c>
      <c r="JO87" t="str">
        <v>62873 - FM-Emergency Management System</v>
      </c>
      <c r="JP87" t="str">
        <v>62874 - FM-Electrical</v>
      </c>
      <c r="JQ87" t="str">
        <v>62875 - FM-Plumbing</v>
      </c>
      <c r="JR87" t="str">
        <v>62876 - FM-Elevators</v>
      </c>
      <c r="JS87" t="str">
        <v>62880 - Election Supplies</v>
      </c>
      <c r="JT87" t="str">
        <v>62890 - Voting Machine Supplies</v>
      </c>
      <c r="JU87" t="str">
        <v>62910 - Voting Machine Transportation</v>
      </c>
      <c r="JV87" t="str">
        <v>62920 - Drug &amp; Medical Supplies</v>
      </c>
      <c r="JW87" t="str">
        <v>62930 - Photo Supplies</v>
      </c>
      <c r="JX87" t="str">
        <v>62935 - Two-Way Radios</v>
      </c>
      <c r="JY87" t="str">
        <v>62940 - Laundry &amp; Cleaning Supplies</v>
      </c>
      <c r="JZ87" t="str">
        <v>62950 - Books &amp; Supplements</v>
      </c>
      <c r="KA87" t="str">
        <v>62960 - Training Supplies</v>
      </c>
      <c r="KB87" t="str">
        <v>62970 - Uniforms</v>
      </c>
      <c r="KC87" t="str">
        <v>62975 - Payment Old Cancelled Warrants</v>
      </c>
      <c r="KD87" t="str">
        <v>62980 - Auto Expense - Incidental</v>
      </c>
      <c r="KE87" t="str">
        <v>62990 - Special Allocation - Welfare Dept.</v>
      </c>
      <c r="KF87" t="str">
        <v>62995 - Lease Expenses</v>
      </c>
      <c r="KG87" t="str">
        <v>63101 - GT6112-Substitute Teacher Salaries</v>
      </c>
      <c r="KH87" t="str">
        <v>63102 - GT6119-Teachers and Other Prof</v>
      </c>
      <c r="KI87" t="str">
        <v>63103 - GT6121-Extra Duty Pay /Overtime</v>
      </c>
      <c r="KJ87" t="str">
        <v>63104 - GT6129-Support Salaries</v>
      </c>
      <c r="KK87" t="str">
        <v>63105 - GT6141-Social Security / Medic</v>
      </c>
      <c r="KL87" t="str">
        <v>63106 - GT6142-Group Health and Life I</v>
      </c>
      <c r="KM87" t="str">
        <v>63107 - GT6143-Workers Compensation</v>
      </c>
      <c r="KN87" t="str">
        <v>63108 - GT6145-Unemployment Compensation</v>
      </c>
      <c r="KO87" t="str">
        <v>63109 - GT6146-Teacher Retirement / TR</v>
      </c>
      <c r="KP87" t="str">
        <v>63110 - GT6200-No Description</v>
      </c>
      <c r="KQ87" t="str">
        <v>63111 - GT6211-Legal Services</v>
      </c>
      <c r="KR87" t="str">
        <v>63112 - GT6212-Audit Services</v>
      </c>
      <c r="KS87" t="str">
        <v>63113 - GT6239-Education Service Center</v>
      </c>
      <c r="KT87" t="str">
        <v>63114 - GT6249-Maintenance and Repair</v>
      </c>
      <c r="KU87" t="str">
        <v>63115 - GT6259-Utilities</v>
      </c>
      <c r="KV87" t="str">
        <v>63116 - GT6269-Rentals - Operating Lea</v>
      </c>
      <c r="KW87" t="str">
        <v>63117 - GT6299-No Description</v>
      </c>
      <c r="KX87" t="str">
        <v>63118 - GT6319-Supplies for Maintenanc</v>
      </c>
      <c r="KY87" t="str">
        <v>63119 - GT6321-Textbooks</v>
      </c>
      <c r="KZ87" t="str">
        <v>63120 - GT6329-No Description</v>
      </c>
      <c r="LA87" t="str">
        <v>63121 - GT6339-Testing Materials</v>
      </c>
      <c r="LB87" t="str">
        <v>63122 - GT6399-Supplies and Materials</v>
      </c>
      <c r="LC87" t="str">
        <v>63123 - GT6411-Employee Travel</v>
      </c>
      <c r="LD87" t="str">
        <v>63124 - GT6429-Insurance Cost</v>
      </c>
      <c r="LE87" t="str">
        <v>63125 - GT6494-No Description</v>
      </c>
      <c r="LF87" t="str">
        <v>63126 - GT6499-Fees, Dues and Other Ex</v>
      </c>
      <c r="LG87" t="str">
        <v>67520 - Interest Payment</v>
      </c>
      <c r="LH87" t="str">
        <v>67525 - Premium &amp; Discount Amortization - Debt</v>
      </c>
      <c r="LI87" t="str">
        <v>67530 - Principal Payment</v>
      </c>
      <c r="LJ87" t="str">
        <v>67532 - Debt Issuance Costs</v>
      </c>
      <c r="LK87" t="str">
        <v>67535 - Deferred Debt Issuance Amortization</v>
      </c>
      <c r="LL87" t="str">
        <v>68001 - Property - Budget Only</v>
      </c>
      <c r="LM87" t="str">
        <v>68010 - Engineering &amp; Design ( Other than CMAQ)</v>
      </c>
      <c r="LN87" t="str">
        <v>68011 - Capital Outlay Other</v>
      </c>
      <c r="LO87" t="str">
        <v>68020 - Professional/Consultant Fees</v>
      </c>
      <c r="LP87" t="str">
        <v>68050 - Administrative Costs- Property</v>
      </c>
      <c r="LQ87" t="str">
        <v>68110 - Land - DO NOT USE</v>
      </c>
      <c r="LR87" t="str">
        <v>68111 - Land-NEW</v>
      </c>
      <c r="LS87" t="str">
        <v>68115 - Land Improvements</v>
      </c>
      <c r="LT87" t="str">
        <v>68116 - Land Improvements-NEW</v>
      </c>
      <c r="LU87" t="str">
        <v>68120 - Buildings</v>
      </c>
      <c r="LV87" t="str">
        <v>68121 - Building Reno - 20 year</v>
      </c>
      <c r="LW87" t="str">
        <v>68130 - Building Improvements</v>
      </c>
      <c r="LX87" t="str">
        <v>68131 - Tenant Build Out - Leasehold</v>
      </c>
      <c r="LY87" t="str">
        <v>68132 - Major Elevator Improvements</v>
      </c>
      <c r="LZ87" t="str">
        <v>68136 - Capx Temp Buildings</v>
      </c>
      <c r="MA87" t="str">
        <v>68141 - R-O-W - Land</v>
      </c>
      <c r="MB87" t="str">
        <v>68144 - R-O-W - Appraisers Fees</v>
      </c>
      <c r="MC87" t="str">
        <v>68147 - R-O-W - Title Expense</v>
      </c>
      <c r="MD87" t="str">
        <v>68149 - R-O-W - Sole Expense of State</v>
      </c>
      <c r="ME87" t="str">
        <v>68180 - Property Inspection</v>
      </c>
      <c r="MF87" t="str">
        <v>68185 - Archeological Survey</v>
      </c>
      <c r="MG87" t="str">
        <v>68190 - Architects Fees</v>
      </c>
      <c r="MH87" t="str">
        <v>68210 - Construction in Progress_A08210</v>
      </c>
      <c r="MI87" t="str">
        <v>68293 - Computer Hardware - Non capital outlay</v>
      </c>
      <c r="MJ87" t="str">
        <v>68294 - Computer Software As A Service - Not capitallized</v>
      </c>
      <c r="MK87" t="str">
        <v>68295 - Software Purchase - Non CAP</v>
      </c>
      <c r="ML87" t="str">
        <v>68311 - Roads</v>
      </c>
      <c r="MM87" t="str">
        <v>68312 - Bridges</v>
      </c>
      <c r="MN87" t="str">
        <v>68314 - Quality Control - Roads &amp; Bridge</v>
      </c>
      <c r="MO87" t="str">
        <v>68318 - Capital exp-cities</v>
      </c>
      <c r="MP87" t="str">
        <v>68319 - Capital - Contra (Reimbursement from Cities</v>
      </c>
      <c r="MQ87" t="str">
        <v>68330 - Curb, Gutter, &amp; Drainage</v>
      </c>
      <c r="MR87" t="str">
        <v>68399 - Capital-contra-cities</v>
      </c>
      <c r="MS87" t="str">
        <v>68410 - Furniture &amp; Equipment</v>
      </c>
      <c r="MT87" t="str">
        <v>68414 - Office Equipment</v>
      </c>
      <c r="MU87" t="str">
        <v>68415 - Equipment, Fixed Assets</v>
      </c>
      <c r="MV87" t="str">
        <v>68416 - Medical Equipment</v>
      </c>
      <c r="MW87" t="str">
        <v>68417 - Telephone Equipment</v>
      </c>
      <c r="MX87" t="str">
        <v>68418 - General Equipment</v>
      </c>
      <c r="MY87" t="str">
        <v>68419 - Laundry Equipment</v>
      </c>
      <c r="MZ87" t="str">
        <v>68520 - Telecommunication Equipment</v>
      </c>
      <c r="NA87" t="str">
        <v>68530 - Law Library Books (Complete Se</v>
      </c>
      <c r="NB87" t="str">
        <v>68610 - Special Equipment Maintenance</v>
      </c>
      <c r="NC87" t="str">
        <v>68615 - Road Construction Equipment</v>
      </c>
      <c r="ND87" t="str">
        <v>68616 - Laboratory Equipment</v>
      </c>
      <c r="NE87" t="str">
        <v>68620 - Vehicles</v>
      </c>
      <c r="NF87" t="str">
        <v>68621 - Electric Vehicles</v>
      </c>
      <c r="NG87" t="str">
        <v>68625 - Trucks</v>
      </c>
      <c r="NH87" t="str">
        <v>68630 - Computer Hardware</v>
      </c>
      <c r="NI87" t="str">
        <v>68639 - Software - Other Exp</v>
      </c>
      <c r="NJ87" t="str">
        <v>68640 - Computer Software over $10000</v>
      </c>
      <c r="NK87" t="str">
        <v>68641 - Software Dev, Imp, Cons Fees</v>
      </c>
      <c r="NL87" t="str">
        <v>68642 - Leases NonCapitalized F196 only</v>
      </c>
      <c r="NM87" t="str">
        <v>68643 - Capital Leases</v>
      </c>
      <c r="NN87" t="str">
        <v>68708 - Property - Traffic Signs</v>
      </c>
      <c r="NO87" t="str">
        <v>68713 - Property - Kitchen Equipment</v>
      </c>
      <c r="NP87" t="str">
        <v>68801 - Flooring Updates</v>
      </c>
      <c r="NQ87" t="str">
        <v>68803 - FM-Electrical</v>
      </c>
      <c r="NR87" t="str">
        <v>68806 - FM-Energy Management system</v>
      </c>
      <c r="NS87" t="str">
        <v>68809 - FM-Environmental Remediation</v>
      </c>
      <c r="NT87" t="str">
        <v>68812 - FM-Fire Alarm&amp; Smoke Detectors</v>
      </c>
      <c r="NU87" t="str">
        <v>68815 - FM-HVAC Repair</v>
      </c>
      <c r="NV87" t="str">
        <v>68818 - FM-Minor building alterations</v>
      </c>
      <c r="NW87" t="str">
        <v>68821 - FM-Painting</v>
      </c>
      <c r="NX87" t="str">
        <v>68824 - FM-Parking Program</v>
      </c>
      <c r="NY87" t="str">
        <v>68827 - FM_Plumbing</v>
      </c>
      <c r="NZ87" t="str">
        <v>68830 - FM-Roofing</v>
      </c>
      <c r="OA87" t="str">
        <v>68833 - Telcom</v>
      </c>
      <c r="OB87" t="str">
        <v>68836 - FM-Waterproofing</v>
      </c>
      <c r="OC87" t="str">
        <v>68839 - FM-Windows</v>
      </c>
      <c r="OD87" t="str">
        <v>68842 - FM-Landscaping</v>
      </c>
      <c r="OE87" t="str">
        <v>68845 - FM-ADA Improvements</v>
      </c>
      <c r="OF87" t="str">
        <v>68851 - FM-Lighting</v>
      </c>
      <c r="OG87" t="str">
        <v>68871 - FM-Other Facility Expense</v>
      </c>
      <c r="OH87" t="str">
        <v>68950 - Depreciation</v>
      </c>
      <c r="OI87" t="str">
        <v xml:space="preserve">68951 - Amortization </v>
      </c>
      <c r="OJ87" t="str">
        <v>68955 - Depreciation Adjustment - FA</v>
      </c>
      <c r="OK87" t="str">
        <v>68960 - Gain/Loss - NBV - FA</v>
      </c>
      <c r="OL87" t="str">
        <v>68961 - Cost of Removal Gain/Loss</v>
      </c>
      <c r="OM87" t="str">
        <v>69305 - Retiree-Health</v>
      </c>
      <c r="ON87" t="str">
        <v>69310 - W. Comp. Admin. Fee Expenses</v>
      </c>
      <c r="OO87" t="str">
        <v>69315 - Prescriptions</v>
      </c>
      <c r="OP87" t="str">
        <v>69320 - Administrative Fees-INS TRUST</v>
      </c>
      <c r="OQ87" t="str">
        <v>69325 - Trust - Section 125 Flex Claims</v>
      </c>
      <c r="OR87" t="str">
        <v>69330 - Trust - Optumhealth Bank</v>
      </c>
      <c r="OS87" t="str">
        <v>69335 - Trust - Miscellaneous Expenses</v>
      </c>
      <c r="OT87" t="str">
        <v>69340 - North Texas Alliance</v>
      </c>
      <c r="OU87" t="str">
        <v>69345 - Trust - Texas Health Choice</v>
      </c>
      <c r="OV87" t="str">
        <v>69350 - Trust - Safeguard Dental</v>
      </c>
      <c r="OW87" t="str">
        <v>69355 - Trust-Mental Health Network services</v>
      </c>
      <c r="OX87" t="str">
        <v>69360 - Trust - Refunds Medical Payments</v>
      </c>
      <c r="OY87" t="str">
        <v>69365 - Affordalbe Care ACT</v>
      </c>
      <c r="OZ87" t="str">
        <v>69370 - Special &amp; Trust Disbursements</v>
      </c>
      <c r="PA87" t="str">
        <v>69375 - ISF-Workers Comp Expenses</v>
      </c>
    </row>
    <row r="88" spans="1:417" x14ac:dyDescent="0.25">
      <c r="A88" t="str" cm="1">
        <f t="array" ref="A88:PA88">TRANSPOSE(_xlfn._xlws.SORT(_xlfn._xlws.FILTER(TableAccount[Account List],ISNUMBER(SEARCH(Travel!Z89,TableAccount[Account List])))))</f>
        <v>61010 - Salaries - Official</v>
      </c>
      <c r="B88" t="str">
        <v>61011 - District Court Judges(Tex. Govt. Code Sec. 659.012(a)(1))</v>
      </c>
      <c r="C88" t="str">
        <v>61012 - Court of Appeals Justices(Tex. Govt. Code Sec. 659.012(a)(2))</v>
      </c>
      <c r="D88" t="str">
        <v>61013 - Supreme Court Justices &amp; Court of Criminal Appeals Judges(Tex. Govt. Code Sec. 659.012(a)(3))</v>
      </c>
      <c r="E88" t="str">
        <v>61014 - County Court at Law Judges (Tex. Govt. Code Sec. 25.0005)</v>
      </c>
      <c r="F88" t="str">
        <v>61015 - Probate Court Judges(Tex. Govt. Code Sec. 25.0023)</v>
      </c>
      <c r="G88" t="str">
        <v>61016 - Appointed Directors</v>
      </c>
      <c r="H88" t="str">
        <v>61020 - Salaries - Assistant</v>
      </c>
      <c r="I88" t="str">
        <v>61025 - Supplemental Pay</v>
      </c>
      <c r="J88" t="str">
        <v>61030 - Salaries - Court Coordinators</v>
      </c>
      <c r="K88" t="str">
        <v>61040 - Salaries - Court Reporters</v>
      </c>
      <c r="L88" t="str">
        <v>61050 - Salaries - Overtime</v>
      </c>
      <c r="M88" t="str">
        <v>61060 - Salaries - Extra Help</v>
      </c>
      <c r="N88" t="str">
        <v>61061 - Salaries - Part-time Regular</v>
      </c>
      <c r="O88" t="str">
        <v>61062 - Salaries - Part-time Temporary</v>
      </c>
      <c r="P88" t="str">
        <v>61070 - Automobile Allowance</v>
      </c>
      <c r="Q88" t="str">
        <v>61080 - Mileage Reimbursement</v>
      </c>
      <c r="R88" t="str">
        <v>61090 - Salary Lag Account</v>
      </c>
      <c r="S88" t="str">
        <v>61110 - Social Security</v>
      </c>
      <c r="T88" t="str">
        <v>61111 - FICA_A01111</v>
      </c>
      <c r="U88" t="str">
        <v>61112 - Medicare_A01112</v>
      </c>
      <c r="V88" t="str">
        <v>61113 - PARS</v>
      </c>
      <c r="W88" t="str">
        <v>61120 - Sick Leave Payoff</v>
      </c>
      <c r="X88" t="str">
        <v>61140 - Insurance -Employer</v>
      </c>
      <c r="Y88" t="str">
        <v>61150 - Fringe Benefits Retirement-Employer</v>
      </c>
      <c r="Z88" t="str">
        <v>61160 - Unemployment Insurance</v>
      </c>
      <c r="AA88" t="str">
        <v>61190 - Workers Compensation- County</v>
      </c>
      <c r="AB88" t="str">
        <v>62001 - Operating - Budget Only</v>
      </c>
      <c r="AC88" t="str">
        <v>62010 - Advertising</v>
      </c>
      <c r="AD88" t="str">
        <v>62011 - Classified Advertising</v>
      </c>
      <c r="AE88" t="str">
        <v>62012 - Advertisement for Bids</v>
      </c>
      <c r="AF88" t="str">
        <v>62013 - Legal Notices</v>
      </c>
      <c r="AG88" t="str">
        <v>62014 - Other</v>
      </c>
      <c r="AH88" t="str">
        <v>62015 - Forfeiture Disbursements</v>
      </c>
      <c r="AI88" t="str">
        <v>62021 - Truck  Rental</v>
      </c>
      <c r="AJ88" t="str">
        <v>62022 - Equipment Rental</v>
      </c>
      <c r="AK88" t="str">
        <v>62023 - Building Rental</v>
      </c>
      <c r="AL88" t="str">
        <v>62024 - Other  Rental</v>
      </c>
      <c r="AM88" t="str">
        <v>62025 - Voting Machine Rental</v>
      </c>
      <c r="AN88" t="str">
        <v>62026 - Business Travel</v>
      </c>
      <c r="AO88" t="str">
        <v>62027 - Conference Travel</v>
      </c>
      <c r="AP88" t="str">
        <v>62028 - Legislative Travel</v>
      </c>
      <c r="AQ88" t="str">
        <v>62029 - Recruiting Travel</v>
      </c>
      <c r="AR88" t="str">
        <v>62030 - Administrative Expense</v>
      </c>
      <c r="AS88" t="str">
        <v>62031 - Administrative Expense Contra</v>
      </c>
      <c r="AT88" t="str">
        <v>62035 - Late Fees/Finance Charges</v>
      </c>
      <c r="AU88" t="str">
        <v>62036 - Day Treatment Program</v>
      </c>
      <c r="AV88" t="str">
        <v>62037 - Electronic Monitoring</v>
      </c>
      <c r="AW88" t="str">
        <v>62038 - Juvenile Groceries</v>
      </c>
      <c r="AX88" t="str">
        <v>62039 - Emergency Foster Care</v>
      </c>
      <c r="AY88" t="str">
        <v>62040 - Emergency Food Assistance</v>
      </c>
      <c r="AZ88" t="str">
        <v>62041 - Emergency Medical Assistance</v>
      </c>
      <c r="BA88" t="str">
        <v>62042 - School/Recreation Expense</v>
      </c>
      <c r="BB88" t="str">
        <v>62043 - Residential Placement</v>
      </c>
      <c r="BC88" t="str">
        <v>62044 - Medical Expenses</v>
      </c>
      <c r="BD88" t="str">
        <v>62050 - Conference/Staff Development Expense</v>
      </c>
      <c r="BE88" t="str">
        <v>62080 - Dues &amp; Subscriptions</v>
      </c>
      <c r="BF88" t="str">
        <v>62081 - Organizational Dues</v>
      </c>
      <c r="BG88" t="str">
        <v>62082 - Subscriptions</v>
      </c>
      <c r="BH88" t="str">
        <v>62083 - Refunds</v>
      </c>
      <c r="BI88" t="str">
        <v>62084 - Reporting Vital Statistics</v>
      </c>
      <c r="BJ88" t="str">
        <v>62090 - Property Less than $5000</v>
      </c>
      <c r="BK88" t="str">
        <v>62093 - Computer Hardware less than $5000</v>
      </c>
      <c r="BL88" t="str">
        <v>62094 - Software as a service</v>
      </c>
      <c r="BM88" t="str">
        <v>62095 - Computer Software</v>
      </c>
      <c r="BN88" t="str">
        <v>62097 - Radios less than $5000 (8/30/01)</v>
      </c>
      <c r="BO88" t="str">
        <v>62098 - Weapons - Guns, Rifles</v>
      </c>
      <c r="BP88" t="str">
        <v>62125 - Questioned Cost Reimbursement</v>
      </c>
      <c r="BQ88" t="str">
        <v>62136 - Court Appointed Interpreter</v>
      </c>
      <c r="BR88" t="str">
        <v>62140 - Transportation Assistance</v>
      </c>
      <c r="BS88" t="str">
        <v>62150 - License &amp; Permit Fees</v>
      </c>
      <c r="BT88" t="str">
        <v>62151 - Rental Assistance- Emergency</v>
      </c>
      <c r="BU88" t="str">
        <v>62152 - Rental Assistance - Long Term</v>
      </c>
      <c r="BV88" t="str">
        <v>62153 - Rental Assistance - Client ERAP</v>
      </c>
      <c r="BW88" t="str">
        <v>62154 - Furnishings Assistance</v>
      </c>
      <c r="BX88" t="str">
        <v>62155 - Juror Housing &amp; Meals</v>
      </c>
      <c r="BY88" t="str">
        <v>62156 - Notary /Bonds Fees</v>
      </c>
      <c r="BZ88" t="str">
        <v>62157 - Rental Assistance - Portability Vouchers</v>
      </c>
      <c r="CA88" t="str">
        <v>62160 - Office Supplies</v>
      </c>
      <c r="CB88" t="str">
        <v>62170 - Postage</v>
      </c>
      <c r="CC88" t="str">
        <v>62175 - Printing / Imaging Expense</v>
      </c>
      <c r="CD88" t="str">
        <v>62179 - Water/Sewer/Garbage</v>
      </c>
      <c r="CE88" t="str">
        <v>62180 - Emergency Assistance</v>
      </c>
      <c r="CF88" t="str">
        <v>62181 - Utilities Assistance - Elderly</v>
      </c>
      <c r="CG88" t="str">
        <v>62182 - Utilities Assistance - Emergency</v>
      </c>
      <c r="CH88" t="str">
        <v>62183 - Utilities Assistance - Co Payment</v>
      </c>
      <c r="CI88" t="str">
        <v>62184 - Utilities Assistance - Mortgage</v>
      </c>
      <c r="CJ88" t="str">
        <v>62185 - Utitlities Assitance - ERAP Client</v>
      </c>
      <c r="CK88" t="str">
        <v>62186 - Utilities Assistance</v>
      </c>
      <c r="CL88" t="str">
        <v>62187 - Utilities</v>
      </c>
      <c r="CM88" t="str">
        <v>62188 - Print Shop Expenses</v>
      </c>
      <c r="CN88" t="str">
        <v>62189 - Publications</v>
      </c>
      <c r="CO88" t="str">
        <v>62190 - Testing Expense</v>
      </c>
      <c r="CP88" t="str">
        <v>62191 - Mortgage Assistance</v>
      </c>
      <c r="CQ88" t="str">
        <v>62192 - Transportation Assistance</v>
      </c>
      <c r="CR88" t="str">
        <v>62195 - Other Miscellaneous</v>
      </c>
      <c r="CS88" t="str">
        <v>62200 - Engineering</v>
      </c>
      <c r="CT88" t="str">
        <v>62210 - Shipping &amp; Handing (Freight)</v>
      </c>
      <c r="CU88" t="str">
        <v>62211 - Telephones</v>
      </c>
      <c r="CV88" t="str">
        <v>62212 - Cellular Phones</v>
      </c>
      <c r="CW88" t="str">
        <v>62213 - Pagers</v>
      </c>
      <c r="CX88" t="str">
        <v>62214 - Internet Access</v>
      </c>
      <c r="CY88" t="str">
        <v>62215 - Telecom maintenance and repair</v>
      </c>
      <c r="CZ88" t="str">
        <v>62216 - Telecom contracts</v>
      </c>
      <c r="DA88" t="str">
        <v>62217 - Telecommunications</v>
      </c>
      <c r="DB88" t="str">
        <v>62218 - Telephone Reimbursement</v>
      </c>
      <c r="DC88" t="str">
        <v>62219 - Long Distance</v>
      </c>
      <c r="DD88" t="str">
        <v>62221 - Financial &amp; Audit</v>
      </c>
      <c r="DE88" t="str">
        <v>62222 - Sign Painting &amp; Lettering</v>
      </c>
      <c r="DF88" t="str">
        <v>62223 - Medical Services</v>
      </c>
      <c r="DG88" t="str">
        <v>62225 - Other Professional Fees</v>
      </c>
      <c r="DH88" t="str">
        <v>62226 - Professional Fees - Sub-Recipients</v>
      </c>
      <c r="DI88" t="str">
        <v>62227 - Collection Fees - Linebarger</v>
      </c>
      <c r="DJ88" t="str">
        <v>62228 - Judical Region - Local Issue</v>
      </c>
      <c r="DK88" t="str">
        <v>62229 - Contra - Reimbursement from Ci</v>
      </c>
      <c r="DL88" t="str">
        <v>62235 - DDA - Spendable Balance</v>
      </c>
      <c r="DM88" t="str">
        <v>62240 - Incentives- Participants</v>
      </c>
      <c r="DN88" t="str">
        <v>62250 - Incentives- Grants</v>
      </c>
      <c r="DO88" t="str">
        <v>62254 - Lumber</v>
      </c>
      <c r="DP88" t="str">
        <v>62255 - Steel &amp; Iron</v>
      </c>
      <c r="DQ88" t="str">
        <v>62256 - Concrete Pipes</v>
      </c>
      <c r="DR88" t="str">
        <v>62257 - Sand</v>
      </c>
      <c r="DS88" t="str">
        <v>62258 - Chat</v>
      </c>
      <c r="DT88" t="str">
        <v>62259 - Liquid Asphalt</v>
      </c>
      <c r="DU88" t="str">
        <v>62260 - Asphalt Plant Mix</v>
      </c>
      <c r="DV88" t="str">
        <v>62261 - Cement Slurry</v>
      </c>
      <c r="DW88" t="str">
        <v>62262 - Road Gravel</v>
      </c>
      <c r="DX88" t="str">
        <v>62263 - Hazardous Waste Disposal</v>
      </c>
      <c r="DY88" t="str">
        <v>62264 - Waste Disposal</v>
      </c>
      <c r="DZ88" t="str">
        <v>62265 - Trash / Litter Removal</v>
      </c>
      <c r="EA88" t="str">
        <v>62266 - Cement Sacrete</v>
      </c>
      <c r="EB88" t="str">
        <v>62267 - Signage</v>
      </c>
      <c r="EC88" t="str">
        <v>62268 - Surety Bonds</v>
      </c>
      <c r="ED88" t="str">
        <v>62269 - Death/Burial Expense</v>
      </c>
      <c r="EE88" t="str">
        <v>62270 - Line Stabilizer</v>
      </c>
      <c r="EF88" t="str">
        <v>62271 - Delivery Service</v>
      </c>
      <c r="EG88" t="str">
        <v>62275 - Usage Equipment</v>
      </c>
      <c r="EH88" t="str">
        <v>62280 - Usage Materials/Burdened</v>
      </c>
      <c r="EI88" t="str">
        <v>62285 - Fuel</v>
      </c>
      <c r="EJ88" t="str">
        <v>62310 - Petit Jury</v>
      </c>
      <c r="EK88" t="str">
        <v>62320 - Grand Jury</v>
      </c>
      <c r="EL88" t="str">
        <v>62330 - Visiting Judges</v>
      </c>
      <c r="EM88" t="str">
        <v>62340 - Visiting Court Reporters</v>
      </c>
      <c r="EN88" t="str">
        <v>62350 - Election Workers</v>
      </c>
      <c r="EO88" t="str">
        <v>62351 - DCCCD  Fitness Center</v>
      </c>
      <c r="EP88" t="str">
        <v>62352 - Room &amp; Board</v>
      </c>
      <c r="EQ88" t="str">
        <v>62353 - Cable Television</v>
      </c>
      <c r="ER88" t="str">
        <v>62354 - Relocation Expense</v>
      </c>
      <c r="ES88" t="str">
        <v>62355 - Miscellaneous Reimbursables</v>
      </c>
      <c r="ET88" t="str">
        <v>62356 - Maintenance Contracts</v>
      </c>
      <c r="EU88" t="str">
        <v>62357 - CPS Contracts</v>
      </c>
      <c r="EV88" t="str">
        <v>62358 - General Liability</v>
      </c>
      <c r="EW88" t="str">
        <v>62359 - Property Insurance</v>
      </c>
      <c r="EX88" t="str">
        <v>62360 - Insurance</v>
      </c>
      <c r="EY88" t="str">
        <v>62361 - Data Processing Contract</v>
      </c>
      <c r="EZ88" t="str">
        <v>62362 - Workers Comp (Courtesy Patrol)</v>
      </c>
      <c r="FA88" t="str">
        <v>62363 - Fire Fighting</v>
      </c>
      <c r="FB88" t="str">
        <v>62364 - Claims Against County</v>
      </c>
      <c r="FC88" t="str">
        <v>62365 - Janitorial Service -Contractual</v>
      </c>
      <c r="FD88" t="str">
        <v>62366 - Records Management Contracts</v>
      </c>
      <c r="FE88" t="str">
        <v>62367 - Other Contractual Services</v>
      </c>
      <c r="FF88" t="str">
        <v>62368 - Water Improvements - CDBG</v>
      </c>
      <c r="FG88" t="str">
        <v>62369 - Streets/Sidewalks - CDBG</v>
      </c>
      <c r="FH88" t="str">
        <v>62370 - Housing Reconstruction - CDBG</v>
      </c>
      <c r="FI88" t="str">
        <v>62371 - Transfer to State</v>
      </c>
      <c r="FJ88" t="str">
        <v>62372 - Indirect Costs</v>
      </c>
      <c r="FK88" t="str">
        <v>62373 - EMS Service</v>
      </c>
      <c r="FL88" t="str">
        <v>62374 - Mental Health State Contracts</v>
      </c>
      <c r="FM88" t="str">
        <v>62375 - Blight Removal/Demolition - CDBG</v>
      </c>
      <c r="FN88" t="str">
        <v>62376 - Housing Construction - CDBG</v>
      </c>
      <c r="FO88" t="str">
        <v>62377 - Building Improvements - CDBG</v>
      </c>
      <c r="FP88" t="str">
        <v>62378 - Sewer Improvements - CDBG</v>
      </c>
      <c r="FQ88" t="str">
        <v>62379 - Code Adminisstrator - CDBF</v>
      </c>
      <c r="FR88" t="str">
        <v>62405 - Tuition Reimbursement</v>
      </c>
      <c r="FS88" t="str">
        <v>62410 - Substitute Court Reporters</v>
      </c>
      <c r="FT88" t="str">
        <v>62430 - Consulting Fees</v>
      </c>
      <c r="FU88" t="str">
        <v>62440 - Classroom Training</v>
      </c>
      <c r="FV88" t="str">
        <v>62460 - Training Fees</v>
      </c>
      <c r="FW88" t="str">
        <v>62462 - Registration Fees - Training</v>
      </c>
      <c r="FX88" t="str">
        <v>62465 - Court Appointed Masters/Refere</v>
      </c>
      <c r="FY88" t="str">
        <v>62470 - Court Appted Atty - Other allowable Exp District Court</v>
      </c>
      <c r="FZ88" t="str">
        <v>62471 - Court Appted Atty - Other allowable Exp County Court</v>
      </c>
      <c r="GA88" t="str">
        <v>62472 - Court Appted Atty - Other allowable Exp Appeals</v>
      </c>
      <c r="GB88" t="str">
        <v>62473 - Court Appted Atty - Misdemeanor</v>
      </c>
      <c r="GC88" t="str">
        <v>62474 - Court Appted Atty - County Court Appeal</v>
      </c>
      <c r="GD88" t="str">
        <v>62475 - Court Appted Atty - Felony</v>
      </c>
      <c r="GE88" t="str">
        <v>62476 - Court Appted Atty - Captial Murder</v>
      </c>
      <c r="GF88" t="str">
        <v>62477 - Court Appted Atty - Writs</v>
      </c>
      <c r="GG88" t="str">
        <v>62478 - Court Appted Atty - Investigator</v>
      </c>
      <c r="GH88" t="str">
        <v>62479 - Court Appted Atty -Child Welfare</v>
      </c>
      <c r="GI88" t="str">
        <v>62480 - Court Appted Atty - Delinquency</v>
      </c>
      <c r="GJ88" t="str">
        <v>62481 - Court Appointed Atty. -   Death Penalty</v>
      </c>
      <c r="GK88" t="str">
        <v>62482 - Court Appted Atty - No Charges</v>
      </c>
      <c r="GL88" t="str">
        <v>62483 - Court Appted Atty - District Court Appeal</v>
      </c>
      <c r="GM88" t="str">
        <v>62484 - Courty Appted Atty - Other allowable Exp Capital</v>
      </c>
      <c r="GN88" t="str">
        <v>62485 - Ct. Appt. Ad-Iitem Full Guardianship</v>
      </c>
      <c r="GO88" t="str">
        <v>62486 - Court Appointed Advocates</v>
      </c>
      <c r="GP88" t="str">
        <v>62488 - Trial Expense Other Court Costs</v>
      </c>
      <c r="GQ88" t="str">
        <v>62491 - Transcripts of Proceedings</v>
      </c>
      <c r="GR88" t="str">
        <v>62492 - Mediators</v>
      </c>
      <c r="GS88" t="str">
        <v>62493 - Witness Fees</v>
      </c>
      <c r="GT88" t="str">
        <v>62494 - Expenses -Visiting Judges &amp; CT Reporters</v>
      </c>
      <c r="GU88" t="str">
        <v>62495 - Attorney Pro Tem</v>
      </c>
      <c r="GV88" t="str">
        <v>62496 - Appraisal District Share</v>
      </c>
      <c r="GW88" t="str">
        <v>62497 - Expert Testimony - Non PSYCH</v>
      </c>
      <c r="GX88" t="str">
        <v>62498 - Expert Testimony - Psych</v>
      </c>
      <c r="GY88" t="str">
        <v>62499 - Expert Testimony - Non Psych Capital</v>
      </c>
      <c r="GZ88" t="str">
        <v>62500 - Expert Testimony - PD</v>
      </c>
      <c r="HA88" t="str">
        <v>62501 - Expert Testimony - Psych Capital</v>
      </c>
      <c r="HB88" t="str">
        <v>62502 - Capital Public Defender Expert Witness</v>
      </c>
      <c r="HC88" t="str">
        <v>62505 - Investigator - Capital</v>
      </c>
      <c r="HD88" t="str">
        <v>62510 - Ammunition/Explosives</v>
      </c>
      <c r="HE88" t="str">
        <v>62520 - Crime Scene Supplies</v>
      </c>
      <c r="HF88" t="str">
        <v>62530 - Law Enforcement Badges</v>
      </c>
      <c r="HG88" t="str">
        <v>62535 - Bulletproof Vests</v>
      </c>
      <c r="HH88" t="str">
        <v>62540 - Groceries</v>
      </c>
      <c r="HI88" t="str">
        <v>62543 - Vehicles Insurance</v>
      </c>
      <c r="HJ88" t="str">
        <v>62544 - Other</v>
      </c>
      <c r="HK88" t="str">
        <v>62545 - Household Utensils</v>
      </c>
      <c r="HL88" t="str">
        <v>62550 - Kitchen Supplies</v>
      </c>
      <c r="HM88" t="str">
        <v>62555 - Detention Supplies</v>
      </c>
      <c r="HN88" t="str">
        <v>62556 - Personal Care Toiletries</v>
      </c>
      <c r="HO88" t="str">
        <v>62560 - Land-Open Spaces and PW</v>
      </c>
      <c r="HP88" t="str">
        <v>62565 - Citi Lead Projects - Public Wks</v>
      </c>
      <c r="HQ88" t="str">
        <v>62567 - Professional Services</v>
      </c>
      <c r="HR88" t="str">
        <v>62568 - R O W</v>
      </c>
      <c r="HS88" t="str">
        <v>62569 - Land Improvment- Highways and Streets</v>
      </c>
      <c r="HT88" t="str">
        <v>62570 - Construction</v>
      </c>
      <c r="HU88" t="str">
        <v>62571 - Special Commissioners</v>
      </c>
      <c r="HV88" t="str">
        <v>62575 - Clothing  &amp;  Bedding</v>
      </c>
      <c r="HW88" t="str">
        <v>62580 - Reserve Deputy Bond</v>
      </c>
      <c r="HX88" t="str">
        <v>62585 - Informant Fees</v>
      </c>
      <c r="HY88" t="str">
        <v>62590 - County Auto Maintenance</v>
      </c>
      <c r="HZ88" t="str">
        <v>62595 - Vehicle Emissions Repairs</v>
      </c>
      <c r="IA88" t="str">
        <v>62610 - Auto Parts &amp; Supplies</v>
      </c>
      <c r="IB88" t="str">
        <v>62620 - Towing / Road Service</v>
      </c>
      <c r="IC88" t="str">
        <v>62630 - Radio Parts &amp; Supplies</v>
      </c>
      <c r="ID88" t="str">
        <v>62635 - Materials and Supplies</v>
      </c>
      <c r="IE88" t="str">
        <v>62640 - Maintenance/Labor on Building/Office Equipment</v>
      </c>
      <c r="IF88" t="str">
        <v>62650 - Special Equipment Maintenance</v>
      </c>
      <c r="IG88" t="str">
        <v>62660 - Computer Maintenance (Non Contractual)</v>
      </c>
      <c r="IH88" t="str">
        <v>62670 - Maintenance</v>
      </c>
      <c r="II88" t="str">
        <v>62680 - Building Material</v>
      </c>
      <c r="IJ88" t="str">
        <v>62690 - Hardware &amp; Electrical Supplies</v>
      </c>
      <c r="IK88" t="str">
        <v>62710 - Plumbing Supplies</v>
      </c>
      <c r="IL88" t="str">
        <v>62720 - Janitorial Supplies</v>
      </c>
      <c r="IM88" t="str">
        <v>62730 - Small Tools</v>
      </c>
      <c r="IN88" t="str">
        <v>62740 - Painting Supplies</v>
      </c>
      <c r="IO88" t="str">
        <v>62750 - Welding Supplies</v>
      </c>
      <c r="IP88" t="str">
        <v>62760 - Ground Maintenance</v>
      </c>
      <c r="IQ88" t="str">
        <v>62770 - Extermination/Fumigation</v>
      </c>
      <c r="IR88" t="str">
        <v>62810 - Groceries-Other</v>
      </c>
      <c r="IS88" t="str">
        <v>62815 - Jury Room Supplies</v>
      </c>
      <c r="IT88" t="str">
        <v>62818 - FM-Minor Building Alterations</v>
      </c>
      <c r="IU88" t="str">
        <v>62820 - Agricultural Supplies</v>
      </c>
      <c r="IV88" t="str">
        <v>62825 - Animal &amp; Livestock Feed &amp; Supplies</v>
      </c>
      <c r="IW88" t="str">
        <v>62830 - Animal Disposal</v>
      </c>
      <c r="IX88" t="str">
        <v>62835 - Autopsy Supplies</v>
      </c>
      <c r="IY88" t="str">
        <v>62840 - Laboratory Supplies</v>
      </c>
      <c r="IZ88" t="str">
        <v>62845 - Chemicals</v>
      </c>
      <c r="JA88" t="str">
        <v>62846 - Cylinder Gases</v>
      </c>
      <c r="JB88" t="str">
        <v>62847 - Drafting /Survey Supplies</v>
      </c>
      <c r="JC88" t="str">
        <v>62860 - FM-ADA Improvements</v>
      </c>
      <c r="JD88" t="str">
        <v>62861 - FM-Flooring updates</v>
      </c>
      <c r="JE88" t="str">
        <v>62862 - FM-Environmental Remediation</v>
      </c>
      <c r="JF88" t="str">
        <v>62863 - FM-HVAC Repair</v>
      </c>
      <c r="JG88" t="str">
        <v>62864 - FM-Minor Building Alterations</v>
      </c>
      <c r="JH88" t="str">
        <v>62865 - FM-Landscaping</v>
      </c>
      <c r="JI88" t="str">
        <v>62866 - FM-ADA Improvements</v>
      </c>
      <c r="JJ88" t="str">
        <v>62867 - FM-Lighting</v>
      </c>
      <c r="JK88" t="str">
        <v>62868 - FM-Other Facility Expense</v>
      </c>
      <c r="JL88" t="str">
        <v>62869 - FM-Fire Alarm&amp; Smoke Detectors</v>
      </c>
      <c r="JM88" t="str">
        <v>62871 - FM-Other Facility Expense</v>
      </c>
      <c r="JN88" t="str">
        <v>62872 - FM-Parking Program</v>
      </c>
      <c r="JO88" t="str">
        <v>62873 - FM-Emergency Management System</v>
      </c>
      <c r="JP88" t="str">
        <v>62874 - FM-Electrical</v>
      </c>
      <c r="JQ88" t="str">
        <v>62875 - FM-Plumbing</v>
      </c>
      <c r="JR88" t="str">
        <v>62876 - FM-Elevators</v>
      </c>
      <c r="JS88" t="str">
        <v>62880 - Election Supplies</v>
      </c>
      <c r="JT88" t="str">
        <v>62890 - Voting Machine Supplies</v>
      </c>
      <c r="JU88" t="str">
        <v>62910 - Voting Machine Transportation</v>
      </c>
      <c r="JV88" t="str">
        <v>62920 - Drug &amp; Medical Supplies</v>
      </c>
      <c r="JW88" t="str">
        <v>62930 - Photo Supplies</v>
      </c>
      <c r="JX88" t="str">
        <v>62935 - Two-Way Radios</v>
      </c>
      <c r="JY88" t="str">
        <v>62940 - Laundry &amp; Cleaning Supplies</v>
      </c>
      <c r="JZ88" t="str">
        <v>62950 - Books &amp; Supplements</v>
      </c>
      <c r="KA88" t="str">
        <v>62960 - Training Supplies</v>
      </c>
      <c r="KB88" t="str">
        <v>62970 - Uniforms</v>
      </c>
      <c r="KC88" t="str">
        <v>62975 - Payment Old Cancelled Warrants</v>
      </c>
      <c r="KD88" t="str">
        <v>62980 - Auto Expense - Incidental</v>
      </c>
      <c r="KE88" t="str">
        <v>62990 - Special Allocation - Welfare Dept.</v>
      </c>
      <c r="KF88" t="str">
        <v>62995 - Lease Expenses</v>
      </c>
      <c r="KG88" t="str">
        <v>63101 - GT6112-Substitute Teacher Salaries</v>
      </c>
      <c r="KH88" t="str">
        <v>63102 - GT6119-Teachers and Other Prof</v>
      </c>
      <c r="KI88" t="str">
        <v>63103 - GT6121-Extra Duty Pay /Overtime</v>
      </c>
      <c r="KJ88" t="str">
        <v>63104 - GT6129-Support Salaries</v>
      </c>
      <c r="KK88" t="str">
        <v>63105 - GT6141-Social Security / Medic</v>
      </c>
      <c r="KL88" t="str">
        <v>63106 - GT6142-Group Health and Life I</v>
      </c>
      <c r="KM88" t="str">
        <v>63107 - GT6143-Workers Compensation</v>
      </c>
      <c r="KN88" t="str">
        <v>63108 - GT6145-Unemployment Compensation</v>
      </c>
      <c r="KO88" t="str">
        <v>63109 - GT6146-Teacher Retirement / TR</v>
      </c>
      <c r="KP88" t="str">
        <v>63110 - GT6200-No Description</v>
      </c>
      <c r="KQ88" t="str">
        <v>63111 - GT6211-Legal Services</v>
      </c>
      <c r="KR88" t="str">
        <v>63112 - GT6212-Audit Services</v>
      </c>
      <c r="KS88" t="str">
        <v>63113 - GT6239-Education Service Center</v>
      </c>
      <c r="KT88" t="str">
        <v>63114 - GT6249-Maintenance and Repair</v>
      </c>
      <c r="KU88" t="str">
        <v>63115 - GT6259-Utilities</v>
      </c>
      <c r="KV88" t="str">
        <v>63116 - GT6269-Rentals - Operating Lea</v>
      </c>
      <c r="KW88" t="str">
        <v>63117 - GT6299-No Description</v>
      </c>
      <c r="KX88" t="str">
        <v>63118 - GT6319-Supplies for Maintenanc</v>
      </c>
      <c r="KY88" t="str">
        <v>63119 - GT6321-Textbooks</v>
      </c>
      <c r="KZ88" t="str">
        <v>63120 - GT6329-No Description</v>
      </c>
      <c r="LA88" t="str">
        <v>63121 - GT6339-Testing Materials</v>
      </c>
      <c r="LB88" t="str">
        <v>63122 - GT6399-Supplies and Materials</v>
      </c>
      <c r="LC88" t="str">
        <v>63123 - GT6411-Employee Travel</v>
      </c>
      <c r="LD88" t="str">
        <v>63124 - GT6429-Insurance Cost</v>
      </c>
      <c r="LE88" t="str">
        <v>63125 - GT6494-No Description</v>
      </c>
      <c r="LF88" t="str">
        <v>63126 - GT6499-Fees, Dues and Other Ex</v>
      </c>
      <c r="LG88" t="str">
        <v>67520 - Interest Payment</v>
      </c>
      <c r="LH88" t="str">
        <v>67525 - Premium &amp; Discount Amortization - Debt</v>
      </c>
      <c r="LI88" t="str">
        <v>67530 - Principal Payment</v>
      </c>
      <c r="LJ88" t="str">
        <v>67532 - Debt Issuance Costs</v>
      </c>
      <c r="LK88" t="str">
        <v>67535 - Deferred Debt Issuance Amortization</v>
      </c>
      <c r="LL88" t="str">
        <v>68001 - Property - Budget Only</v>
      </c>
      <c r="LM88" t="str">
        <v>68010 - Engineering &amp; Design ( Other than CMAQ)</v>
      </c>
      <c r="LN88" t="str">
        <v>68011 - Capital Outlay Other</v>
      </c>
      <c r="LO88" t="str">
        <v>68020 - Professional/Consultant Fees</v>
      </c>
      <c r="LP88" t="str">
        <v>68050 - Administrative Costs- Property</v>
      </c>
      <c r="LQ88" t="str">
        <v>68110 - Land - DO NOT USE</v>
      </c>
      <c r="LR88" t="str">
        <v>68111 - Land-NEW</v>
      </c>
      <c r="LS88" t="str">
        <v>68115 - Land Improvements</v>
      </c>
      <c r="LT88" t="str">
        <v>68116 - Land Improvements-NEW</v>
      </c>
      <c r="LU88" t="str">
        <v>68120 - Buildings</v>
      </c>
      <c r="LV88" t="str">
        <v>68121 - Building Reno - 20 year</v>
      </c>
      <c r="LW88" t="str">
        <v>68130 - Building Improvements</v>
      </c>
      <c r="LX88" t="str">
        <v>68131 - Tenant Build Out - Leasehold</v>
      </c>
      <c r="LY88" t="str">
        <v>68132 - Major Elevator Improvements</v>
      </c>
      <c r="LZ88" t="str">
        <v>68136 - Capx Temp Buildings</v>
      </c>
      <c r="MA88" t="str">
        <v>68141 - R-O-W - Land</v>
      </c>
      <c r="MB88" t="str">
        <v>68144 - R-O-W - Appraisers Fees</v>
      </c>
      <c r="MC88" t="str">
        <v>68147 - R-O-W - Title Expense</v>
      </c>
      <c r="MD88" t="str">
        <v>68149 - R-O-W - Sole Expense of State</v>
      </c>
      <c r="ME88" t="str">
        <v>68180 - Property Inspection</v>
      </c>
      <c r="MF88" t="str">
        <v>68185 - Archeological Survey</v>
      </c>
      <c r="MG88" t="str">
        <v>68190 - Architects Fees</v>
      </c>
      <c r="MH88" t="str">
        <v>68210 - Construction in Progress_A08210</v>
      </c>
      <c r="MI88" t="str">
        <v>68293 - Computer Hardware - Non capital outlay</v>
      </c>
      <c r="MJ88" t="str">
        <v>68294 - Computer Software As A Service - Not capitallized</v>
      </c>
      <c r="MK88" t="str">
        <v>68295 - Software Purchase - Non CAP</v>
      </c>
      <c r="ML88" t="str">
        <v>68311 - Roads</v>
      </c>
      <c r="MM88" t="str">
        <v>68312 - Bridges</v>
      </c>
      <c r="MN88" t="str">
        <v>68314 - Quality Control - Roads &amp; Bridge</v>
      </c>
      <c r="MO88" t="str">
        <v>68318 - Capital exp-cities</v>
      </c>
      <c r="MP88" t="str">
        <v>68319 - Capital - Contra (Reimbursement from Cities</v>
      </c>
      <c r="MQ88" t="str">
        <v>68330 - Curb, Gutter, &amp; Drainage</v>
      </c>
      <c r="MR88" t="str">
        <v>68399 - Capital-contra-cities</v>
      </c>
      <c r="MS88" t="str">
        <v>68410 - Furniture &amp; Equipment</v>
      </c>
      <c r="MT88" t="str">
        <v>68414 - Office Equipment</v>
      </c>
      <c r="MU88" t="str">
        <v>68415 - Equipment, Fixed Assets</v>
      </c>
      <c r="MV88" t="str">
        <v>68416 - Medical Equipment</v>
      </c>
      <c r="MW88" t="str">
        <v>68417 - Telephone Equipment</v>
      </c>
      <c r="MX88" t="str">
        <v>68418 - General Equipment</v>
      </c>
      <c r="MY88" t="str">
        <v>68419 - Laundry Equipment</v>
      </c>
      <c r="MZ88" t="str">
        <v>68520 - Telecommunication Equipment</v>
      </c>
      <c r="NA88" t="str">
        <v>68530 - Law Library Books (Complete Se</v>
      </c>
      <c r="NB88" t="str">
        <v>68610 - Special Equipment Maintenance</v>
      </c>
      <c r="NC88" t="str">
        <v>68615 - Road Construction Equipment</v>
      </c>
      <c r="ND88" t="str">
        <v>68616 - Laboratory Equipment</v>
      </c>
      <c r="NE88" t="str">
        <v>68620 - Vehicles</v>
      </c>
      <c r="NF88" t="str">
        <v>68621 - Electric Vehicles</v>
      </c>
      <c r="NG88" t="str">
        <v>68625 - Trucks</v>
      </c>
      <c r="NH88" t="str">
        <v>68630 - Computer Hardware</v>
      </c>
      <c r="NI88" t="str">
        <v>68639 - Software - Other Exp</v>
      </c>
      <c r="NJ88" t="str">
        <v>68640 - Computer Software over $10000</v>
      </c>
      <c r="NK88" t="str">
        <v>68641 - Software Dev, Imp, Cons Fees</v>
      </c>
      <c r="NL88" t="str">
        <v>68642 - Leases NonCapitalized F196 only</v>
      </c>
      <c r="NM88" t="str">
        <v>68643 - Capital Leases</v>
      </c>
      <c r="NN88" t="str">
        <v>68708 - Property - Traffic Signs</v>
      </c>
      <c r="NO88" t="str">
        <v>68713 - Property - Kitchen Equipment</v>
      </c>
      <c r="NP88" t="str">
        <v>68801 - Flooring Updates</v>
      </c>
      <c r="NQ88" t="str">
        <v>68803 - FM-Electrical</v>
      </c>
      <c r="NR88" t="str">
        <v>68806 - FM-Energy Management system</v>
      </c>
      <c r="NS88" t="str">
        <v>68809 - FM-Environmental Remediation</v>
      </c>
      <c r="NT88" t="str">
        <v>68812 - FM-Fire Alarm&amp; Smoke Detectors</v>
      </c>
      <c r="NU88" t="str">
        <v>68815 - FM-HVAC Repair</v>
      </c>
      <c r="NV88" t="str">
        <v>68818 - FM-Minor building alterations</v>
      </c>
      <c r="NW88" t="str">
        <v>68821 - FM-Painting</v>
      </c>
      <c r="NX88" t="str">
        <v>68824 - FM-Parking Program</v>
      </c>
      <c r="NY88" t="str">
        <v>68827 - FM_Plumbing</v>
      </c>
      <c r="NZ88" t="str">
        <v>68830 - FM-Roofing</v>
      </c>
      <c r="OA88" t="str">
        <v>68833 - Telcom</v>
      </c>
      <c r="OB88" t="str">
        <v>68836 - FM-Waterproofing</v>
      </c>
      <c r="OC88" t="str">
        <v>68839 - FM-Windows</v>
      </c>
      <c r="OD88" t="str">
        <v>68842 - FM-Landscaping</v>
      </c>
      <c r="OE88" t="str">
        <v>68845 - FM-ADA Improvements</v>
      </c>
      <c r="OF88" t="str">
        <v>68851 - FM-Lighting</v>
      </c>
      <c r="OG88" t="str">
        <v>68871 - FM-Other Facility Expense</v>
      </c>
      <c r="OH88" t="str">
        <v>68950 - Depreciation</v>
      </c>
      <c r="OI88" t="str">
        <v xml:space="preserve">68951 - Amortization </v>
      </c>
      <c r="OJ88" t="str">
        <v>68955 - Depreciation Adjustment - FA</v>
      </c>
      <c r="OK88" t="str">
        <v>68960 - Gain/Loss - NBV - FA</v>
      </c>
      <c r="OL88" t="str">
        <v>68961 - Cost of Removal Gain/Loss</v>
      </c>
      <c r="OM88" t="str">
        <v>69305 - Retiree-Health</v>
      </c>
      <c r="ON88" t="str">
        <v>69310 - W. Comp. Admin. Fee Expenses</v>
      </c>
      <c r="OO88" t="str">
        <v>69315 - Prescriptions</v>
      </c>
      <c r="OP88" t="str">
        <v>69320 - Administrative Fees-INS TRUST</v>
      </c>
      <c r="OQ88" t="str">
        <v>69325 - Trust - Section 125 Flex Claims</v>
      </c>
      <c r="OR88" t="str">
        <v>69330 - Trust - Optumhealth Bank</v>
      </c>
      <c r="OS88" t="str">
        <v>69335 - Trust - Miscellaneous Expenses</v>
      </c>
      <c r="OT88" t="str">
        <v>69340 - North Texas Alliance</v>
      </c>
      <c r="OU88" t="str">
        <v>69345 - Trust - Texas Health Choice</v>
      </c>
      <c r="OV88" t="str">
        <v>69350 - Trust - Safeguard Dental</v>
      </c>
      <c r="OW88" t="str">
        <v>69355 - Trust-Mental Health Network services</v>
      </c>
      <c r="OX88" t="str">
        <v>69360 - Trust - Refunds Medical Payments</v>
      </c>
      <c r="OY88" t="str">
        <v>69365 - Affordalbe Care ACT</v>
      </c>
      <c r="OZ88" t="str">
        <v>69370 - Special &amp; Trust Disbursements</v>
      </c>
      <c r="PA88" t="str">
        <v>69375 - ISF-Workers Comp Expenses</v>
      </c>
    </row>
    <row r="89" spans="1:417" x14ac:dyDescent="0.25">
      <c r="A89" t="str" cm="1">
        <f t="array" ref="A89:PA89">TRANSPOSE(_xlfn._xlws.SORT(_xlfn._xlws.FILTER(TableAccount[Account List],ISNUMBER(SEARCH(Travel!Z90,TableAccount[Account List])))))</f>
        <v>61010 - Salaries - Official</v>
      </c>
      <c r="B89" t="str">
        <v>61011 - District Court Judges(Tex. Govt. Code Sec. 659.012(a)(1))</v>
      </c>
      <c r="C89" t="str">
        <v>61012 - Court of Appeals Justices(Tex. Govt. Code Sec. 659.012(a)(2))</v>
      </c>
      <c r="D89" t="str">
        <v>61013 - Supreme Court Justices &amp; Court of Criminal Appeals Judges(Tex. Govt. Code Sec. 659.012(a)(3))</v>
      </c>
      <c r="E89" t="str">
        <v>61014 - County Court at Law Judges (Tex. Govt. Code Sec. 25.0005)</v>
      </c>
      <c r="F89" t="str">
        <v>61015 - Probate Court Judges(Tex. Govt. Code Sec. 25.0023)</v>
      </c>
      <c r="G89" t="str">
        <v>61016 - Appointed Directors</v>
      </c>
      <c r="H89" t="str">
        <v>61020 - Salaries - Assistant</v>
      </c>
      <c r="I89" t="str">
        <v>61025 - Supplemental Pay</v>
      </c>
      <c r="J89" t="str">
        <v>61030 - Salaries - Court Coordinators</v>
      </c>
      <c r="K89" t="str">
        <v>61040 - Salaries - Court Reporters</v>
      </c>
      <c r="L89" t="str">
        <v>61050 - Salaries - Overtime</v>
      </c>
      <c r="M89" t="str">
        <v>61060 - Salaries - Extra Help</v>
      </c>
      <c r="N89" t="str">
        <v>61061 - Salaries - Part-time Regular</v>
      </c>
      <c r="O89" t="str">
        <v>61062 - Salaries - Part-time Temporary</v>
      </c>
      <c r="P89" t="str">
        <v>61070 - Automobile Allowance</v>
      </c>
      <c r="Q89" t="str">
        <v>61080 - Mileage Reimbursement</v>
      </c>
      <c r="R89" t="str">
        <v>61090 - Salary Lag Account</v>
      </c>
      <c r="S89" t="str">
        <v>61110 - Social Security</v>
      </c>
      <c r="T89" t="str">
        <v>61111 - FICA_A01111</v>
      </c>
      <c r="U89" t="str">
        <v>61112 - Medicare_A01112</v>
      </c>
      <c r="V89" t="str">
        <v>61113 - PARS</v>
      </c>
      <c r="W89" t="str">
        <v>61120 - Sick Leave Payoff</v>
      </c>
      <c r="X89" t="str">
        <v>61140 - Insurance -Employer</v>
      </c>
      <c r="Y89" t="str">
        <v>61150 - Fringe Benefits Retirement-Employer</v>
      </c>
      <c r="Z89" t="str">
        <v>61160 - Unemployment Insurance</v>
      </c>
      <c r="AA89" t="str">
        <v>61190 - Workers Compensation- County</v>
      </c>
      <c r="AB89" t="str">
        <v>62001 - Operating - Budget Only</v>
      </c>
      <c r="AC89" t="str">
        <v>62010 - Advertising</v>
      </c>
      <c r="AD89" t="str">
        <v>62011 - Classified Advertising</v>
      </c>
      <c r="AE89" t="str">
        <v>62012 - Advertisement for Bids</v>
      </c>
      <c r="AF89" t="str">
        <v>62013 - Legal Notices</v>
      </c>
      <c r="AG89" t="str">
        <v>62014 - Other</v>
      </c>
      <c r="AH89" t="str">
        <v>62015 - Forfeiture Disbursements</v>
      </c>
      <c r="AI89" t="str">
        <v>62021 - Truck  Rental</v>
      </c>
      <c r="AJ89" t="str">
        <v>62022 - Equipment Rental</v>
      </c>
      <c r="AK89" t="str">
        <v>62023 - Building Rental</v>
      </c>
      <c r="AL89" t="str">
        <v>62024 - Other  Rental</v>
      </c>
      <c r="AM89" t="str">
        <v>62025 - Voting Machine Rental</v>
      </c>
      <c r="AN89" t="str">
        <v>62026 - Business Travel</v>
      </c>
      <c r="AO89" t="str">
        <v>62027 - Conference Travel</v>
      </c>
      <c r="AP89" t="str">
        <v>62028 - Legislative Travel</v>
      </c>
      <c r="AQ89" t="str">
        <v>62029 - Recruiting Travel</v>
      </c>
      <c r="AR89" t="str">
        <v>62030 - Administrative Expense</v>
      </c>
      <c r="AS89" t="str">
        <v>62031 - Administrative Expense Contra</v>
      </c>
      <c r="AT89" t="str">
        <v>62035 - Late Fees/Finance Charges</v>
      </c>
      <c r="AU89" t="str">
        <v>62036 - Day Treatment Program</v>
      </c>
      <c r="AV89" t="str">
        <v>62037 - Electronic Monitoring</v>
      </c>
      <c r="AW89" t="str">
        <v>62038 - Juvenile Groceries</v>
      </c>
      <c r="AX89" t="str">
        <v>62039 - Emergency Foster Care</v>
      </c>
      <c r="AY89" t="str">
        <v>62040 - Emergency Food Assistance</v>
      </c>
      <c r="AZ89" t="str">
        <v>62041 - Emergency Medical Assistance</v>
      </c>
      <c r="BA89" t="str">
        <v>62042 - School/Recreation Expense</v>
      </c>
      <c r="BB89" t="str">
        <v>62043 - Residential Placement</v>
      </c>
      <c r="BC89" t="str">
        <v>62044 - Medical Expenses</v>
      </c>
      <c r="BD89" t="str">
        <v>62050 - Conference/Staff Development Expense</v>
      </c>
      <c r="BE89" t="str">
        <v>62080 - Dues &amp; Subscriptions</v>
      </c>
      <c r="BF89" t="str">
        <v>62081 - Organizational Dues</v>
      </c>
      <c r="BG89" t="str">
        <v>62082 - Subscriptions</v>
      </c>
      <c r="BH89" t="str">
        <v>62083 - Refunds</v>
      </c>
      <c r="BI89" t="str">
        <v>62084 - Reporting Vital Statistics</v>
      </c>
      <c r="BJ89" t="str">
        <v>62090 - Property Less than $5000</v>
      </c>
      <c r="BK89" t="str">
        <v>62093 - Computer Hardware less than $5000</v>
      </c>
      <c r="BL89" t="str">
        <v>62094 - Software as a service</v>
      </c>
      <c r="BM89" t="str">
        <v>62095 - Computer Software</v>
      </c>
      <c r="BN89" t="str">
        <v>62097 - Radios less than $5000 (8/30/01)</v>
      </c>
      <c r="BO89" t="str">
        <v>62098 - Weapons - Guns, Rifles</v>
      </c>
      <c r="BP89" t="str">
        <v>62125 - Questioned Cost Reimbursement</v>
      </c>
      <c r="BQ89" t="str">
        <v>62136 - Court Appointed Interpreter</v>
      </c>
      <c r="BR89" t="str">
        <v>62140 - Transportation Assistance</v>
      </c>
      <c r="BS89" t="str">
        <v>62150 - License &amp; Permit Fees</v>
      </c>
      <c r="BT89" t="str">
        <v>62151 - Rental Assistance- Emergency</v>
      </c>
      <c r="BU89" t="str">
        <v>62152 - Rental Assistance - Long Term</v>
      </c>
      <c r="BV89" t="str">
        <v>62153 - Rental Assistance - Client ERAP</v>
      </c>
      <c r="BW89" t="str">
        <v>62154 - Furnishings Assistance</v>
      </c>
      <c r="BX89" t="str">
        <v>62155 - Juror Housing &amp; Meals</v>
      </c>
      <c r="BY89" t="str">
        <v>62156 - Notary /Bonds Fees</v>
      </c>
      <c r="BZ89" t="str">
        <v>62157 - Rental Assistance - Portability Vouchers</v>
      </c>
      <c r="CA89" t="str">
        <v>62160 - Office Supplies</v>
      </c>
      <c r="CB89" t="str">
        <v>62170 - Postage</v>
      </c>
      <c r="CC89" t="str">
        <v>62175 - Printing / Imaging Expense</v>
      </c>
      <c r="CD89" t="str">
        <v>62179 - Water/Sewer/Garbage</v>
      </c>
      <c r="CE89" t="str">
        <v>62180 - Emergency Assistance</v>
      </c>
      <c r="CF89" t="str">
        <v>62181 - Utilities Assistance - Elderly</v>
      </c>
      <c r="CG89" t="str">
        <v>62182 - Utilities Assistance - Emergency</v>
      </c>
      <c r="CH89" t="str">
        <v>62183 - Utilities Assistance - Co Payment</v>
      </c>
      <c r="CI89" t="str">
        <v>62184 - Utilities Assistance - Mortgage</v>
      </c>
      <c r="CJ89" t="str">
        <v>62185 - Utitlities Assitance - ERAP Client</v>
      </c>
      <c r="CK89" t="str">
        <v>62186 - Utilities Assistance</v>
      </c>
      <c r="CL89" t="str">
        <v>62187 - Utilities</v>
      </c>
      <c r="CM89" t="str">
        <v>62188 - Print Shop Expenses</v>
      </c>
      <c r="CN89" t="str">
        <v>62189 - Publications</v>
      </c>
      <c r="CO89" t="str">
        <v>62190 - Testing Expense</v>
      </c>
      <c r="CP89" t="str">
        <v>62191 - Mortgage Assistance</v>
      </c>
      <c r="CQ89" t="str">
        <v>62192 - Transportation Assistance</v>
      </c>
      <c r="CR89" t="str">
        <v>62195 - Other Miscellaneous</v>
      </c>
      <c r="CS89" t="str">
        <v>62200 - Engineering</v>
      </c>
      <c r="CT89" t="str">
        <v>62210 - Shipping &amp; Handing (Freight)</v>
      </c>
      <c r="CU89" t="str">
        <v>62211 - Telephones</v>
      </c>
      <c r="CV89" t="str">
        <v>62212 - Cellular Phones</v>
      </c>
      <c r="CW89" t="str">
        <v>62213 - Pagers</v>
      </c>
      <c r="CX89" t="str">
        <v>62214 - Internet Access</v>
      </c>
      <c r="CY89" t="str">
        <v>62215 - Telecom maintenance and repair</v>
      </c>
      <c r="CZ89" t="str">
        <v>62216 - Telecom contracts</v>
      </c>
      <c r="DA89" t="str">
        <v>62217 - Telecommunications</v>
      </c>
      <c r="DB89" t="str">
        <v>62218 - Telephone Reimbursement</v>
      </c>
      <c r="DC89" t="str">
        <v>62219 - Long Distance</v>
      </c>
      <c r="DD89" t="str">
        <v>62221 - Financial &amp; Audit</v>
      </c>
      <c r="DE89" t="str">
        <v>62222 - Sign Painting &amp; Lettering</v>
      </c>
      <c r="DF89" t="str">
        <v>62223 - Medical Services</v>
      </c>
      <c r="DG89" t="str">
        <v>62225 - Other Professional Fees</v>
      </c>
      <c r="DH89" t="str">
        <v>62226 - Professional Fees - Sub-Recipients</v>
      </c>
      <c r="DI89" t="str">
        <v>62227 - Collection Fees - Linebarger</v>
      </c>
      <c r="DJ89" t="str">
        <v>62228 - Judical Region - Local Issue</v>
      </c>
      <c r="DK89" t="str">
        <v>62229 - Contra - Reimbursement from Ci</v>
      </c>
      <c r="DL89" t="str">
        <v>62235 - DDA - Spendable Balance</v>
      </c>
      <c r="DM89" t="str">
        <v>62240 - Incentives- Participants</v>
      </c>
      <c r="DN89" t="str">
        <v>62250 - Incentives- Grants</v>
      </c>
      <c r="DO89" t="str">
        <v>62254 - Lumber</v>
      </c>
      <c r="DP89" t="str">
        <v>62255 - Steel &amp; Iron</v>
      </c>
      <c r="DQ89" t="str">
        <v>62256 - Concrete Pipes</v>
      </c>
      <c r="DR89" t="str">
        <v>62257 - Sand</v>
      </c>
      <c r="DS89" t="str">
        <v>62258 - Chat</v>
      </c>
      <c r="DT89" t="str">
        <v>62259 - Liquid Asphalt</v>
      </c>
      <c r="DU89" t="str">
        <v>62260 - Asphalt Plant Mix</v>
      </c>
      <c r="DV89" t="str">
        <v>62261 - Cement Slurry</v>
      </c>
      <c r="DW89" t="str">
        <v>62262 - Road Gravel</v>
      </c>
      <c r="DX89" t="str">
        <v>62263 - Hazardous Waste Disposal</v>
      </c>
      <c r="DY89" t="str">
        <v>62264 - Waste Disposal</v>
      </c>
      <c r="DZ89" t="str">
        <v>62265 - Trash / Litter Removal</v>
      </c>
      <c r="EA89" t="str">
        <v>62266 - Cement Sacrete</v>
      </c>
      <c r="EB89" t="str">
        <v>62267 - Signage</v>
      </c>
      <c r="EC89" t="str">
        <v>62268 - Surety Bonds</v>
      </c>
      <c r="ED89" t="str">
        <v>62269 - Death/Burial Expense</v>
      </c>
      <c r="EE89" t="str">
        <v>62270 - Line Stabilizer</v>
      </c>
      <c r="EF89" t="str">
        <v>62271 - Delivery Service</v>
      </c>
      <c r="EG89" t="str">
        <v>62275 - Usage Equipment</v>
      </c>
      <c r="EH89" t="str">
        <v>62280 - Usage Materials/Burdened</v>
      </c>
      <c r="EI89" t="str">
        <v>62285 - Fuel</v>
      </c>
      <c r="EJ89" t="str">
        <v>62310 - Petit Jury</v>
      </c>
      <c r="EK89" t="str">
        <v>62320 - Grand Jury</v>
      </c>
      <c r="EL89" t="str">
        <v>62330 - Visiting Judges</v>
      </c>
      <c r="EM89" t="str">
        <v>62340 - Visiting Court Reporters</v>
      </c>
      <c r="EN89" t="str">
        <v>62350 - Election Workers</v>
      </c>
      <c r="EO89" t="str">
        <v>62351 - DCCCD  Fitness Center</v>
      </c>
      <c r="EP89" t="str">
        <v>62352 - Room &amp; Board</v>
      </c>
      <c r="EQ89" t="str">
        <v>62353 - Cable Television</v>
      </c>
      <c r="ER89" t="str">
        <v>62354 - Relocation Expense</v>
      </c>
      <c r="ES89" t="str">
        <v>62355 - Miscellaneous Reimbursables</v>
      </c>
      <c r="ET89" t="str">
        <v>62356 - Maintenance Contracts</v>
      </c>
      <c r="EU89" t="str">
        <v>62357 - CPS Contracts</v>
      </c>
      <c r="EV89" t="str">
        <v>62358 - General Liability</v>
      </c>
      <c r="EW89" t="str">
        <v>62359 - Property Insurance</v>
      </c>
      <c r="EX89" t="str">
        <v>62360 - Insurance</v>
      </c>
      <c r="EY89" t="str">
        <v>62361 - Data Processing Contract</v>
      </c>
      <c r="EZ89" t="str">
        <v>62362 - Workers Comp (Courtesy Patrol)</v>
      </c>
      <c r="FA89" t="str">
        <v>62363 - Fire Fighting</v>
      </c>
      <c r="FB89" t="str">
        <v>62364 - Claims Against County</v>
      </c>
      <c r="FC89" t="str">
        <v>62365 - Janitorial Service -Contractual</v>
      </c>
      <c r="FD89" t="str">
        <v>62366 - Records Management Contracts</v>
      </c>
      <c r="FE89" t="str">
        <v>62367 - Other Contractual Services</v>
      </c>
      <c r="FF89" t="str">
        <v>62368 - Water Improvements - CDBG</v>
      </c>
      <c r="FG89" t="str">
        <v>62369 - Streets/Sidewalks - CDBG</v>
      </c>
      <c r="FH89" t="str">
        <v>62370 - Housing Reconstruction - CDBG</v>
      </c>
      <c r="FI89" t="str">
        <v>62371 - Transfer to State</v>
      </c>
      <c r="FJ89" t="str">
        <v>62372 - Indirect Costs</v>
      </c>
      <c r="FK89" t="str">
        <v>62373 - EMS Service</v>
      </c>
      <c r="FL89" t="str">
        <v>62374 - Mental Health State Contracts</v>
      </c>
      <c r="FM89" t="str">
        <v>62375 - Blight Removal/Demolition - CDBG</v>
      </c>
      <c r="FN89" t="str">
        <v>62376 - Housing Construction - CDBG</v>
      </c>
      <c r="FO89" t="str">
        <v>62377 - Building Improvements - CDBG</v>
      </c>
      <c r="FP89" t="str">
        <v>62378 - Sewer Improvements - CDBG</v>
      </c>
      <c r="FQ89" t="str">
        <v>62379 - Code Adminisstrator - CDBF</v>
      </c>
      <c r="FR89" t="str">
        <v>62405 - Tuition Reimbursement</v>
      </c>
      <c r="FS89" t="str">
        <v>62410 - Substitute Court Reporters</v>
      </c>
      <c r="FT89" t="str">
        <v>62430 - Consulting Fees</v>
      </c>
      <c r="FU89" t="str">
        <v>62440 - Classroom Training</v>
      </c>
      <c r="FV89" t="str">
        <v>62460 - Training Fees</v>
      </c>
      <c r="FW89" t="str">
        <v>62462 - Registration Fees - Training</v>
      </c>
      <c r="FX89" t="str">
        <v>62465 - Court Appointed Masters/Refere</v>
      </c>
      <c r="FY89" t="str">
        <v>62470 - Court Appted Atty - Other allowable Exp District Court</v>
      </c>
      <c r="FZ89" t="str">
        <v>62471 - Court Appted Atty - Other allowable Exp County Court</v>
      </c>
      <c r="GA89" t="str">
        <v>62472 - Court Appted Atty - Other allowable Exp Appeals</v>
      </c>
      <c r="GB89" t="str">
        <v>62473 - Court Appted Atty - Misdemeanor</v>
      </c>
      <c r="GC89" t="str">
        <v>62474 - Court Appted Atty - County Court Appeal</v>
      </c>
      <c r="GD89" t="str">
        <v>62475 - Court Appted Atty - Felony</v>
      </c>
      <c r="GE89" t="str">
        <v>62476 - Court Appted Atty - Captial Murder</v>
      </c>
      <c r="GF89" t="str">
        <v>62477 - Court Appted Atty - Writs</v>
      </c>
      <c r="GG89" t="str">
        <v>62478 - Court Appted Atty - Investigator</v>
      </c>
      <c r="GH89" t="str">
        <v>62479 - Court Appted Atty -Child Welfare</v>
      </c>
      <c r="GI89" t="str">
        <v>62480 - Court Appted Atty - Delinquency</v>
      </c>
      <c r="GJ89" t="str">
        <v>62481 - Court Appointed Atty. -   Death Penalty</v>
      </c>
      <c r="GK89" t="str">
        <v>62482 - Court Appted Atty - No Charges</v>
      </c>
      <c r="GL89" t="str">
        <v>62483 - Court Appted Atty - District Court Appeal</v>
      </c>
      <c r="GM89" t="str">
        <v>62484 - Courty Appted Atty - Other allowable Exp Capital</v>
      </c>
      <c r="GN89" t="str">
        <v>62485 - Ct. Appt. Ad-Iitem Full Guardianship</v>
      </c>
      <c r="GO89" t="str">
        <v>62486 - Court Appointed Advocates</v>
      </c>
      <c r="GP89" t="str">
        <v>62488 - Trial Expense Other Court Costs</v>
      </c>
      <c r="GQ89" t="str">
        <v>62491 - Transcripts of Proceedings</v>
      </c>
      <c r="GR89" t="str">
        <v>62492 - Mediators</v>
      </c>
      <c r="GS89" t="str">
        <v>62493 - Witness Fees</v>
      </c>
      <c r="GT89" t="str">
        <v>62494 - Expenses -Visiting Judges &amp; CT Reporters</v>
      </c>
      <c r="GU89" t="str">
        <v>62495 - Attorney Pro Tem</v>
      </c>
      <c r="GV89" t="str">
        <v>62496 - Appraisal District Share</v>
      </c>
      <c r="GW89" t="str">
        <v>62497 - Expert Testimony - Non PSYCH</v>
      </c>
      <c r="GX89" t="str">
        <v>62498 - Expert Testimony - Psych</v>
      </c>
      <c r="GY89" t="str">
        <v>62499 - Expert Testimony - Non Psych Capital</v>
      </c>
      <c r="GZ89" t="str">
        <v>62500 - Expert Testimony - PD</v>
      </c>
      <c r="HA89" t="str">
        <v>62501 - Expert Testimony - Psych Capital</v>
      </c>
      <c r="HB89" t="str">
        <v>62502 - Capital Public Defender Expert Witness</v>
      </c>
      <c r="HC89" t="str">
        <v>62505 - Investigator - Capital</v>
      </c>
      <c r="HD89" t="str">
        <v>62510 - Ammunition/Explosives</v>
      </c>
      <c r="HE89" t="str">
        <v>62520 - Crime Scene Supplies</v>
      </c>
      <c r="HF89" t="str">
        <v>62530 - Law Enforcement Badges</v>
      </c>
      <c r="HG89" t="str">
        <v>62535 - Bulletproof Vests</v>
      </c>
      <c r="HH89" t="str">
        <v>62540 - Groceries</v>
      </c>
      <c r="HI89" t="str">
        <v>62543 - Vehicles Insurance</v>
      </c>
      <c r="HJ89" t="str">
        <v>62544 - Other</v>
      </c>
      <c r="HK89" t="str">
        <v>62545 - Household Utensils</v>
      </c>
      <c r="HL89" t="str">
        <v>62550 - Kitchen Supplies</v>
      </c>
      <c r="HM89" t="str">
        <v>62555 - Detention Supplies</v>
      </c>
      <c r="HN89" t="str">
        <v>62556 - Personal Care Toiletries</v>
      </c>
      <c r="HO89" t="str">
        <v>62560 - Land-Open Spaces and PW</v>
      </c>
      <c r="HP89" t="str">
        <v>62565 - Citi Lead Projects - Public Wks</v>
      </c>
      <c r="HQ89" t="str">
        <v>62567 - Professional Services</v>
      </c>
      <c r="HR89" t="str">
        <v>62568 - R O W</v>
      </c>
      <c r="HS89" t="str">
        <v>62569 - Land Improvment- Highways and Streets</v>
      </c>
      <c r="HT89" t="str">
        <v>62570 - Construction</v>
      </c>
      <c r="HU89" t="str">
        <v>62571 - Special Commissioners</v>
      </c>
      <c r="HV89" t="str">
        <v>62575 - Clothing  &amp;  Bedding</v>
      </c>
      <c r="HW89" t="str">
        <v>62580 - Reserve Deputy Bond</v>
      </c>
      <c r="HX89" t="str">
        <v>62585 - Informant Fees</v>
      </c>
      <c r="HY89" t="str">
        <v>62590 - County Auto Maintenance</v>
      </c>
      <c r="HZ89" t="str">
        <v>62595 - Vehicle Emissions Repairs</v>
      </c>
      <c r="IA89" t="str">
        <v>62610 - Auto Parts &amp; Supplies</v>
      </c>
      <c r="IB89" t="str">
        <v>62620 - Towing / Road Service</v>
      </c>
      <c r="IC89" t="str">
        <v>62630 - Radio Parts &amp; Supplies</v>
      </c>
      <c r="ID89" t="str">
        <v>62635 - Materials and Supplies</v>
      </c>
      <c r="IE89" t="str">
        <v>62640 - Maintenance/Labor on Building/Office Equipment</v>
      </c>
      <c r="IF89" t="str">
        <v>62650 - Special Equipment Maintenance</v>
      </c>
      <c r="IG89" t="str">
        <v>62660 - Computer Maintenance (Non Contractual)</v>
      </c>
      <c r="IH89" t="str">
        <v>62670 - Maintenance</v>
      </c>
      <c r="II89" t="str">
        <v>62680 - Building Material</v>
      </c>
      <c r="IJ89" t="str">
        <v>62690 - Hardware &amp; Electrical Supplies</v>
      </c>
      <c r="IK89" t="str">
        <v>62710 - Plumbing Supplies</v>
      </c>
      <c r="IL89" t="str">
        <v>62720 - Janitorial Supplies</v>
      </c>
      <c r="IM89" t="str">
        <v>62730 - Small Tools</v>
      </c>
      <c r="IN89" t="str">
        <v>62740 - Painting Supplies</v>
      </c>
      <c r="IO89" t="str">
        <v>62750 - Welding Supplies</v>
      </c>
      <c r="IP89" t="str">
        <v>62760 - Ground Maintenance</v>
      </c>
      <c r="IQ89" t="str">
        <v>62770 - Extermination/Fumigation</v>
      </c>
      <c r="IR89" t="str">
        <v>62810 - Groceries-Other</v>
      </c>
      <c r="IS89" t="str">
        <v>62815 - Jury Room Supplies</v>
      </c>
      <c r="IT89" t="str">
        <v>62818 - FM-Minor Building Alterations</v>
      </c>
      <c r="IU89" t="str">
        <v>62820 - Agricultural Supplies</v>
      </c>
      <c r="IV89" t="str">
        <v>62825 - Animal &amp; Livestock Feed &amp; Supplies</v>
      </c>
      <c r="IW89" t="str">
        <v>62830 - Animal Disposal</v>
      </c>
      <c r="IX89" t="str">
        <v>62835 - Autopsy Supplies</v>
      </c>
      <c r="IY89" t="str">
        <v>62840 - Laboratory Supplies</v>
      </c>
      <c r="IZ89" t="str">
        <v>62845 - Chemicals</v>
      </c>
      <c r="JA89" t="str">
        <v>62846 - Cylinder Gases</v>
      </c>
      <c r="JB89" t="str">
        <v>62847 - Drafting /Survey Supplies</v>
      </c>
      <c r="JC89" t="str">
        <v>62860 - FM-ADA Improvements</v>
      </c>
      <c r="JD89" t="str">
        <v>62861 - FM-Flooring updates</v>
      </c>
      <c r="JE89" t="str">
        <v>62862 - FM-Environmental Remediation</v>
      </c>
      <c r="JF89" t="str">
        <v>62863 - FM-HVAC Repair</v>
      </c>
      <c r="JG89" t="str">
        <v>62864 - FM-Minor Building Alterations</v>
      </c>
      <c r="JH89" t="str">
        <v>62865 - FM-Landscaping</v>
      </c>
      <c r="JI89" t="str">
        <v>62866 - FM-ADA Improvements</v>
      </c>
      <c r="JJ89" t="str">
        <v>62867 - FM-Lighting</v>
      </c>
      <c r="JK89" t="str">
        <v>62868 - FM-Other Facility Expense</v>
      </c>
      <c r="JL89" t="str">
        <v>62869 - FM-Fire Alarm&amp; Smoke Detectors</v>
      </c>
      <c r="JM89" t="str">
        <v>62871 - FM-Other Facility Expense</v>
      </c>
      <c r="JN89" t="str">
        <v>62872 - FM-Parking Program</v>
      </c>
      <c r="JO89" t="str">
        <v>62873 - FM-Emergency Management System</v>
      </c>
      <c r="JP89" t="str">
        <v>62874 - FM-Electrical</v>
      </c>
      <c r="JQ89" t="str">
        <v>62875 - FM-Plumbing</v>
      </c>
      <c r="JR89" t="str">
        <v>62876 - FM-Elevators</v>
      </c>
      <c r="JS89" t="str">
        <v>62880 - Election Supplies</v>
      </c>
      <c r="JT89" t="str">
        <v>62890 - Voting Machine Supplies</v>
      </c>
      <c r="JU89" t="str">
        <v>62910 - Voting Machine Transportation</v>
      </c>
      <c r="JV89" t="str">
        <v>62920 - Drug &amp; Medical Supplies</v>
      </c>
      <c r="JW89" t="str">
        <v>62930 - Photo Supplies</v>
      </c>
      <c r="JX89" t="str">
        <v>62935 - Two-Way Radios</v>
      </c>
      <c r="JY89" t="str">
        <v>62940 - Laundry &amp; Cleaning Supplies</v>
      </c>
      <c r="JZ89" t="str">
        <v>62950 - Books &amp; Supplements</v>
      </c>
      <c r="KA89" t="str">
        <v>62960 - Training Supplies</v>
      </c>
      <c r="KB89" t="str">
        <v>62970 - Uniforms</v>
      </c>
      <c r="KC89" t="str">
        <v>62975 - Payment Old Cancelled Warrants</v>
      </c>
      <c r="KD89" t="str">
        <v>62980 - Auto Expense - Incidental</v>
      </c>
      <c r="KE89" t="str">
        <v>62990 - Special Allocation - Welfare Dept.</v>
      </c>
      <c r="KF89" t="str">
        <v>62995 - Lease Expenses</v>
      </c>
      <c r="KG89" t="str">
        <v>63101 - GT6112-Substitute Teacher Salaries</v>
      </c>
      <c r="KH89" t="str">
        <v>63102 - GT6119-Teachers and Other Prof</v>
      </c>
      <c r="KI89" t="str">
        <v>63103 - GT6121-Extra Duty Pay /Overtime</v>
      </c>
      <c r="KJ89" t="str">
        <v>63104 - GT6129-Support Salaries</v>
      </c>
      <c r="KK89" t="str">
        <v>63105 - GT6141-Social Security / Medic</v>
      </c>
      <c r="KL89" t="str">
        <v>63106 - GT6142-Group Health and Life I</v>
      </c>
      <c r="KM89" t="str">
        <v>63107 - GT6143-Workers Compensation</v>
      </c>
      <c r="KN89" t="str">
        <v>63108 - GT6145-Unemployment Compensation</v>
      </c>
      <c r="KO89" t="str">
        <v>63109 - GT6146-Teacher Retirement / TR</v>
      </c>
      <c r="KP89" t="str">
        <v>63110 - GT6200-No Description</v>
      </c>
      <c r="KQ89" t="str">
        <v>63111 - GT6211-Legal Services</v>
      </c>
      <c r="KR89" t="str">
        <v>63112 - GT6212-Audit Services</v>
      </c>
      <c r="KS89" t="str">
        <v>63113 - GT6239-Education Service Center</v>
      </c>
      <c r="KT89" t="str">
        <v>63114 - GT6249-Maintenance and Repair</v>
      </c>
      <c r="KU89" t="str">
        <v>63115 - GT6259-Utilities</v>
      </c>
      <c r="KV89" t="str">
        <v>63116 - GT6269-Rentals - Operating Lea</v>
      </c>
      <c r="KW89" t="str">
        <v>63117 - GT6299-No Description</v>
      </c>
      <c r="KX89" t="str">
        <v>63118 - GT6319-Supplies for Maintenanc</v>
      </c>
      <c r="KY89" t="str">
        <v>63119 - GT6321-Textbooks</v>
      </c>
      <c r="KZ89" t="str">
        <v>63120 - GT6329-No Description</v>
      </c>
      <c r="LA89" t="str">
        <v>63121 - GT6339-Testing Materials</v>
      </c>
      <c r="LB89" t="str">
        <v>63122 - GT6399-Supplies and Materials</v>
      </c>
      <c r="LC89" t="str">
        <v>63123 - GT6411-Employee Travel</v>
      </c>
      <c r="LD89" t="str">
        <v>63124 - GT6429-Insurance Cost</v>
      </c>
      <c r="LE89" t="str">
        <v>63125 - GT6494-No Description</v>
      </c>
      <c r="LF89" t="str">
        <v>63126 - GT6499-Fees, Dues and Other Ex</v>
      </c>
      <c r="LG89" t="str">
        <v>67520 - Interest Payment</v>
      </c>
      <c r="LH89" t="str">
        <v>67525 - Premium &amp; Discount Amortization - Debt</v>
      </c>
      <c r="LI89" t="str">
        <v>67530 - Principal Payment</v>
      </c>
      <c r="LJ89" t="str">
        <v>67532 - Debt Issuance Costs</v>
      </c>
      <c r="LK89" t="str">
        <v>67535 - Deferred Debt Issuance Amortization</v>
      </c>
      <c r="LL89" t="str">
        <v>68001 - Property - Budget Only</v>
      </c>
      <c r="LM89" t="str">
        <v>68010 - Engineering &amp; Design ( Other than CMAQ)</v>
      </c>
      <c r="LN89" t="str">
        <v>68011 - Capital Outlay Other</v>
      </c>
      <c r="LO89" t="str">
        <v>68020 - Professional/Consultant Fees</v>
      </c>
      <c r="LP89" t="str">
        <v>68050 - Administrative Costs- Property</v>
      </c>
      <c r="LQ89" t="str">
        <v>68110 - Land - DO NOT USE</v>
      </c>
      <c r="LR89" t="str">
        <v>68111 - Land-NEW</v>
      </c>
      <c r="LS89" t="str">
        <v>68115 - Land Improvements</v>
      </c>
      <c r="LT89" t="str">
        <v>68116 - Land Improvements-NEW</v>
      </c>
      <c r="LU89" t="str">
        <v>68120 - Buildings</v>
      </c>
      <c r="LV89" t="str">
        <v>68121 - Building Reno - 20 year</v>
      </c>
      <c r="LW89" t="str">
        <v>68130 - Building Improvements</v>
      </c>
      <c r="LX89" t="str">
        <v>68131 - Tenant Build Out - Leasehold</v>
      </c>
      <c r="LY89" t="str">
        <v>68132 - Major Elevator Improvements</v>
      </c>
      <c r="LZ89" t="str">
        <v>68136 - Capx Temp Buildings</v>
      </c>
      <c r="MA89" t="str">
        <v>68141 - R-O-W - Land</v>
      </c>
      <c r="MB89" t="str">
        <v>68144 - R-O-W - Appraisers Fees</v>
      </c>
      <c r="MC89" t="str">
        <v>68147 - R-O-W - Title Expense</v>
      </c>
      <c r="MD89" t="str">
        <v>68149 - R-O-W - Sole Expense of State</v>
      </c>
      <c r="ME89" t="str">
        <v>68180 - Property Inspection</v>
      </c>
      <c r="MF89" t="str">
        <v>68185 - Archeological Survey</v>
      </c>
      <c r="MG89" t="str">
        <v>68190 - Architects Fees</v>
      </c>
      <c r="MH89" t="str">
        <v>68210 - Construction in Progress_A08210</v>
      </c>
      <c r="MI89" t="str">
        <v>68293 - Computer Hardware - Non capital outlay</v>
      </c>
      <c r="MJ89" t="str">
        <v>68294 - Computer Software As A Service - Not capitallized</v>
      </c>
      <c r="MK89" t="str">
        <v>68295 - Software Purchase - Non CAP</v>
      </c>
      <c r="ML89" t="str">
        <v>68311 - Roads</v>
      </c>
      <c r="MM89" t="str">
        <v>68312 - Bridges</v>
      </c>
      <c r="MN89" t="str">
        <v>68314 - Quality Control - Roads &amp; Bridge</v>
      </c>
      <c r="MO89" t="str">
        <v>68318 - Capital exp-cities</v>
      </c>
      <c r="MP89" t="str">
        <v>68319 - Capital - Contra (Reimbursement from Cities</v>
      </c>
      <c r="MQ89" t="str">
        <v>68330 - Curb, Gutter, &amp; Drainage</v>
      </c>
      <c r="MR89" t="str">
        <v>68399 - Capital-contra-cities</v>
      </c>
      <c r="MS89" t="str">
        <v>68410 - Furniture &amp; Equipment</v>
      </c>
      <c r="MT89" t="str">
        <v>68414 - Office Equipment</v>
      </c>
      <c r="MU89" t="str">
        <v>68415 - Equipment, Fixed Assets</v>
      </c>
      <c r="MV89" t="str">
        <v>68416 - Medical Equipment</v>
      </c>
      <c r="MW89" t="str">
        <v>68417 - Telephone Equipment</v>
      </c>
      <c r="MX89" t="str">
        <v>68418 - General Equipment</v>
      </c>
      <c r="MY89" t="str">
        <v>68419 - Laundry Equipment</v>
      </c>
      <c r="MZ89" t="str">
        <v>68520 - Telecommunication Equipment</v>
      </c>
      <c r="NA89" t="str">
        <v>68530 - Law Library Books (Complete Se</v>
      </c>
      <c r="NB89" t="str">
        <v>68610 - Special Equipment Maintenance</v>
      </c>
      <c r="NC89" t="str">
        <v>68615 - Road Construction Equipment</v>
      </c>
      <c r="ND89" t="str">
        <v>68616 - Laboratory Equipment</v>
      </c>
      <c r="NE89" t="str">
        <v>68620 - Vehicles</v>
      </c>
      <c r="NF89" t="str">
        <v>68621 - Electric Vehicles</v>
      </c>
      <c r="NG89" t="str">
        <v>68625 - Trucks</v>
      </c>
      <c r="NH89" t="str">
        <v>68630 - Computer Hardware</v>
      </c>
      <c r="NI89" t="str">
        <v>68639 - Software - Other Exp</v>
      </c>
      <c r="NJ89" t="str">
        <v>68640 - Computer Software over $10000</v>
      </c>
      <c r="NK89" t="str">
        <v>68641 - Software Dev, Imp, Cons Fees</v>
      </c>
      <c r="NL89" t="str">
        <v>68642 - Leases NonCapitalized F196 only</v>
      </c>
      <c r="NM89" t="str">
        <v>68643 - Capital Leases</v>
      </c>
      <c r="NN89" t="str">
        <v>68708 - Property - Traffic Signs</v>
      </c>
      <c r="NO89" t="str">
        <v>68713 - Property - Kitchen Equipment</v>
      </c>
      <c r="NP89" t="str">
        <v>68801 - Flooring Updates</v>
      </c>
      <c r="NQ89" t="str">
        <v>68803 - FM-Electrical</v>
      </c>
      <c r="NR89" t="str">
        <v>68806 - FM-Energy Management system</v>
      </c>
      <c r="NS89" t="str">
        <v>68809 - FM-Environmental Remediation</v>
      </c>
      <c r="NT89" t="str">
        <v>68812 - FM-Fire Alarm&amp; Smoke Detectors</v>
      </c>
      <c r="NU89" t="str">
        <v>68815 - FM-HVAC Repair</v>
      </c>
      <c r="NV89" t="str">
        <v>68818 - FM-Minor building alterations</v>
      </c>
      <c r="NW89" t="str">
        <v>68821 - FM-Painting</v>
      </c>
      <c r="NX89" t="str">
        <v>68824 - FM-Parking Program</v>
      </c>
      <c r="NY89" t="str">
        <v>68827 - FM_Plumbing</v>
      </c>
      <c r="NZ89" t="str">
        <v>68830 - FM-Roofing</v>
      </c>
      <c r="OA89" t="str">
        <v>68833 - Telcom</v>
      </c>
      <c r="OB89" t="str">
        <v>68836 - FM-Waterproofing</v>
      </c>
      <c r="OC89" t="str">
        <v>68839 - FM-Windows</v>
      </c>
      <c r="OD89" t="str">
        <v>68842 - FM-Landscaping</v>
      </c>
      <c r="OE89" t="str">
        <v>68845 - FM-ADA Improvements</v>
      </c>
      <c r="OF89" t="str">
        <v>68851 - FM-Lighting</v>
      </c>
      <c r="OG89" t="str">
        <v>68871 - FM-Other Facility Expense</v>
      </c>
      <c r="OH89" t="str">
        <v>68950 - Depreciation</v>
      </c>
      <c r="OI89" t="str">
        <v xml:space="preserve">68951 - Amortization </v>
      </c>
      <c r="OJ89" t="str">
        <v>68955 - Depreciation Adjustment - FA</v>
      </c>
      <c r="OK89" t="str">
        <v>68960 - Gain/Loss - NBV - FA</v>
      </c>
      <c r="OL89" t="str">
        <v>68961 - Cost of Removal Gain/Loss</v>
      </c>
      <c r="OM89" t="str">
        <v>69305 - Retiree-Health</v>
      </c>
      <c r="ON89" t="str">
        <v>69310 - W. Comp. Admin. Fee Expenses</v>
      </c>
      <c r="OO89" t="str">
        <v>69315 - Prescriptions</v>
      </c>
      <c r="OP89" t="str">
        <v>69320 - Administrative Fees-INS TRUST</v>
      </c>
      <c r="OQ89" t="str">
        <v>69325 - Trust - Section 125 Flex Claims</v>
      </c>
      <c r="OR89" t="str">
        <v>69330 - Trust - Optumhealth Bank</v>
      </c>
      <c r="OS89" t="str">
        <v>69335 - Trust - Miscellaneous Expenses</v>
      </c>
      <c r="OT89" t="str">
        <v>69340 - North Texas Alliance</v>
      </c>
      <c r="OU89" t="str">
        <v>69345 - Trust - Texas Health Choice</v>
      </c>
      <c r="OV89" t="str">
        <v>69350 - Trust - Safeguard Dental</v>
      </c>
      <c r="OW89" t="str">
        <v>69355 - Trust-Mental Health Network services</v>
      </c>
      <c r="OX89" t="str">
        <v>69360 - Trust - Refunds Medical Payments</v>
      </c>
      <c r="OY89" t="str">
        <v>69365 - Affordalbe Care ACT</v>
      </c>
      <c r="OZ89" t="str">
        <v>69370 - Special &amp; Trust Disbursements</v>
      </c>
      <c r="PA89" t="str">
        <v>69375 - ISF-Workers Comp Expenses</v>
      </c>
    </row>
    <row r="90" spans="1:417" x14ac:dyDescent="0.25">
      <c r="A90" t="str" cm="1">
        <f t="array" ref="A90:PA90">TRANSPOSE(_xlfn._xlws.SORT(_xlfn._xlws.FILTER(TableAccount[Account List],ISNUMBER(SEARCH(Travel!Z91,TableAccount[Account List])))))</f>
        <v>61010 - Salaries - Official</v>
      </c>
      <c r="B90" t="str">
        <v>61011 - District Court Judges(Tex. Govt. Code Sec. 659.012(a)(1))</v>
      </c>
      <c r="C90" t="str">
        <v>61012 - Court of Appeals Justices(Tex. Govt. Code Sec. 659.012(a)(2))</v>
      </c>
      <c r="D90" t="str">
        <v>61013 - Supreme Court Justices &amp; Court of Criminal Appeals Judges(Tex. Govt. Code Sec. 659.012(a)(3))</v>
      </c>
      <c r="E90" t="str">
        <v>61014 - County Court at Law Judges (Tex. Govt. Code Sec. 25.0005)</v>
      </c>
      <c r="F90" t="str">
        <v>61015 - Probate Court Judges(Tex. Govt. Code Sec. 25.0023)</v>
      </c>
      <c r="G90" t="str">
        <v>61016 - Appointed Directors</v>
      </c>
      <c r="H90" t="str">
        <v>61020 - Salaries - Assistant</v>
      </c>
      <c r="I90" t="str">
        <v>61025 - Supplemental Pay</v>
      </c>
      <c r="J90" t="str">
        <v>61030 - Salaries - Court Coordinators</v>
      </c>
      <c r="K90" t="str">
        <v>61040 - Salaries - Court Reporters</v>
      </c>
      <c r="L90" t="str">
        <v>61050 - Salaries - Overtime</v>
      </c>
      <c r="M90" t="str">
        <v>61060 - Salaries - Extra Help</v>
      </c>
      <c r="N90" t="str">
        <v>61061 - Salaries - Part-time Regular</v>
      </c>
      <c r="O90" t="str">
        <v>61062 - Salaries - Part-time Temporary</v>
      </c>
      <c r="P90" t="str">
        <v>61070 - Automobile Allowance</v>
      </c>
      <c r="Q90" t="str">
        <v>61080 - Mileage Reimbursement</v>
      </c>
      <c r="R90" t="str">
        <v>61090 - Salary Lag Account</v>
      </c>
      <c r="S90" t="str">
        <v>61110 - Social Security</v>
      </c>
      <c r="T90" t="str">
        <v>61111 - FICA_A01111</v>
      </c>
      <c r="U90" t="str">
        <v>61112 - Medicare_A01112</v>
      </c>
      <c r="V90" t="str">
        <v>61113 - PARS</v>
      </c>
      <c r="W90" t="str">
        <v>61120 - Sick Leave Payoff</v>
      </c>
      <c r="X90" t="str">
        <v>61140 - Insurance -Employer</v>
      </c>
      <c r="Y90" t="str">
        <v>61150 - Fringe Benefits Retirement-Employer</v>
      </c>
      <c r="Z90" t="str">
        <v>61160 - Unemployment Insurance</v>
      </c>
      <c r="AA90" t="str">
        <v>61190 - Workers Compensation- County</v>
      </c>
      <c r="AB90" t="str">
        <v>62001 - Operating - Budget Only</v>
      </c>
      <c r="AC90" t="str">
        <v>62010 - Advertising</v>
      </c>
      <c r="AD90" t="str">
        <v>62011 - Classified Advertising</v>
      </c>
      <c r="AE90" t="str">
        <v>62012 - Advertisement for Bids</v>
      </c>
      <c r="AF90" t="str">
        <v>62013 - Legal Notices</v>
      </c>
      <c r="AG90" t="str">
        <v>62014 - Other</v>
      </c>
      <c r="AH90" t="str">
        <v>62015 - Forfeiture Disbursements</v>
      </c>
      <c r="AI90" t="str">
        <v>62021 - Truck  Rental</v>
      </c>
      <c r="AJ90" t="str">
        <v>62022 - Equipment Rental</v>
      </c>
      <c r="AK90" t="str">
        <v>62023 - Building Rental</v>
      </c>
      <c r="AL90" t="str">
        <v>62024 - Other  Rental</v>
      </c>
      <c r="AM90" t="str">
        <v>62025 - Voting Machine Rental</v>
      </c>
      <c r="AN90" t="str">
        <v>62026 - Business Travel</v>
      </c>
      <c r="AO90" t="str">
        <v>62027 - Conference Travel</v>
      </c>
      <c r="AP90" t="str">
        <v>62028 - Legislative Travel</v>
      </c>
      <c r="AQ90" t="str">
        <v>62029 - Recruiting Travel</v>
      </c>
      <c r="AR90" t="str">
        <v>62030 - Administrative Expense</v>
      </c>
      <c r="AS90" t="str">
        <v>62031 - Administrative Expense Contra</v>
      </c>
      <c r="AT90" t="str">
        <v>62035 - Late Fees/Finance Charges</v>
      </c>
      <c r="AU90" t="str">
        <v>62036 - Day Treatment Program</v>
      </c>
      <c r="AV90" t="str">
        <v>62037 - Electronic Monitoring</v>
      </c>
      <c r="AW90" t="str">
        <v>62038 - Juvenile Groceries</v>
      </c>
      <c r="AX90" t="str">
        <v>62039 - Emergency Foster Care</v>
      </c>
      <c r="AY90" t="str">
        <v>62040 - Emergency Food Assistance</v>
      </c>
      <c r="AZ90" t="str">
        <v>62041 - Emergency Medical Assistance</v>
      </c>
      <c r="BA90" t="str">
        <v>62042 - School/Recreation Expense</v>
      </c>
      <c r="BB90" t="str">
        <v>62043 - Residential Placement</v>
      </c>
      <c r="BC90" t="str">
        <v>62044 - Medical Expenses</v>
      </c>
      <c r="BD90" t="str">
        <v>62050 - Conference/Staff Development Expense</v>
      </c>
      <c r="BE90" t="str">
        <v>62080 - Dues &amp; Subscriptions</v>
      </c>
      <c r="BF90" t="str">
        <v>62081 - Organizational Dues</v>
      </c>
      <c r="BG90" t="str">
        <v>62082 - Subscriptions</v>
      </c>
      <c r="BH90" t="str">
        <v>62083 - Refunds</v>
      </c>
      <c r="BI90" t="str">
        <v>62084 - Reporting Vital Statistics</v>
      </c>
      <c r="BJ90" t="str">
        <v>62090 - Property Less than $5000</v>
      </c>
      <c r="BK90" t="str">
        <v>62093 - Computer Hardware less than $5000</v>
      </c>
      <c r="BL90" t="str">
        <v>62094 - Software as a service</v>
      </c>
      <c r="BM90" t="str">
        <v>62095 - Computer Software</v>
      </c>
      <c r="BN90" t="str">
        <v>62097 - Radios less than $5000 (8/30/01)</v>
      </c>
      <c r="BO90" t="str">
        <v>62098 - Weapons - Guns, Rifles</v>
      </c>
      <c r="BP90" t="str">
        <v>62125 - Questioned Cost Reimbursement</v>
      </c>
      <c r="BQ90" t="str">
        <v>62136 - Court Appointed Interpreter</v>
      </c>
      <c r="BR90" t="str">
        <v>62140 - Transportation Assistance</v>
      </c>
      <c r="BS90" t="str">
        <v>62150 - License &amp; Permit Fees</v>
      </c>
      <c r="BT90" t="str">
        <v>62151 - Rental Assistance- Emergency</v>
      </c>
      <c r="BU90" t="str">
        <v>62152 - Rental Assistance - Long Term</v>
      </c>
      <c r="BV90" t="str">
        <v>62153 - Rental Assistance - Client ERAP</v>
      </c>
      <c r="BW90" t="str">
        <v>62154 - Furnishings Assistance</v>
      </c>
      <c r="BX90" t="str">
        <v>62155 - Juror Housing &amp; Meals</v>
      </c>
      <c r="BY90" t="str">
        <v>62156 - Notary /Bonds Fees</v>
      </c>
      <c r="BZ90" t="str">
        <v>62157 - Rental Assistance - Portability Vouchers</v>
      </c>
      <c r="CA90" t="str">
        <v>62160 - Office Supplies</v>
      </c>
      <c r="CB90" t="str">
        <v>62170 - Postage</v>
      </c>
      <c r="CC90" t="str">
        <v>62175 - Printing / Imaging Expense</v>
      </c>
      <c r="CD90" t="str">
        <v>62179 - Water/Sewer/Garbage</v>
      </c>
      <c r="CE90" t="str">
        <v>62180 - Emergency Assistance</v>
      </c>
      <c r="CF90" t="str">
        <v>62181 - Utilities Assistance - Elderly</v>
      </c>
      <c r="CG90" t="str">
        <v>62182 - Utilities Assistance - Emergency</v>
      </c>
      <c r="CH90" t="str">
        <v>62183 - Utilities Assistance - Co Payment</v>
      </c>
      <c r="CI90" t="str">
        <v>62184 - Utilities Assistance - Mortgage</v>
      </c>
      <c r="CJ90" t="str">
        <v>62185 - Utitlities Assitance - ERAP Client</v>
      </c>
      <c r="CK90" t="str">
        <v>62186 - Utilities Assistance</v>
      </c>
      <c r="CL90" t="str">
        <v>62187 - Utilities</v>
      </c>
      <c r="CM90" t="str">
        <v>62188 - Print Shop Expenses</v>
      </c>
      <c r="CN90" t="str">
        <v>62189 - Publications</v>
      </c>
      <c r="CO90" t="str">
        <v>62190 - Testing Expense</v>
      </c>
      <c r="CP90" t="str">
        <v>62191 - Mortgage Assistance</v>
      </c>
      <c r="CQ90" t="str">
        <v>62192 - Transportation Assistance</v>
      </c>
      <c r="CR90" t="str">
        <v>62195 - Other Miscellaneous</v>
      </c>
      <c r="CS90" t="str">
        <v>62200 - Engineering</v>
      </c>
      <c r="CT90" t="str">
        <v>62210 - Shipping &amp; Handing (Freight)</v>
      </c>
      <c r="CU90" t="str">
        <v>62211 - Telephones</v>
      </c>
      <c r="CV90" t="str">
        <v>62212 - Cellular Phones</v>
      </c>
      <c r="CW90" t="str">
        <v>62213 - Pagers</v>
      </c>
      <c r="CX90" t="str">
        <v>62214 - Internet Access</v>
      </c>
      <c r="CY90" t="str">
        <v>62215 - Telecom maintenance and repair</v>
      </c>
      <c r="CZ90" t="str">
        <v>62216 - Telecom contracts</v>
      </c>
      <c r="DA90" t="str">
        <v>62217 - Telecommunications</v>
      </c>
      <c r="DB90" t="str">
        <v>62218 - Telephone Reimbursement</v>
      </c>
      <c r="DC90" t="str">
        <v>62219 - Long Distance</v>
      </c>
      <c r="DD90" t="str">
        <v>62221 - Financial &amp; Audit</v>
      </c>
      <c r="DE90" t="str">
        <v>62222 - Sign Painting &amp; Lettering</v>
      </c>
      <c r="DF90" t="str">
        <v>62223 - Medical Services</v>
      </c>
      <c r="DG90" t="str">
        <v>62225 - Other Professional Fees</v>
      </c>
      <c r="DH90" t="str">
        <v>62226 - Professional Fees - Sub-Recipients</v>
      </c>
      <c r="DI90" t="str">
        <v>62227 - Collection Fees - Linebarger</v>
      </c>
      <c r="DJ90" t="str">
        <v>62228 - Judical Region - Local Issue</v>
      </c>
      <c r="DK90" t="str">
        <v>62229 - Contra - Reimbursement from Ci</v>
      </c>
      <c r="DL90" t="str">
        <v>62235 - DDA - Spendable Balance</v>
      </c>
      <c r="DM90" t="str">
        <v>62240 - Incentives- Participants</v>
      </c>
      <c r="DN90" t="str">
        <v>62250 - Incentives- Grants</v>
      </c>
      <c r="DO90" t="str">
        <v>62254 - Lumber</v>
      </c>
      <c r="DP90" t="str">
        <v>62255 - Steel &amp; Iron</v>
      </c>
      <c r="DQ90" t="str">
        <v>62256 - Concrete Pipes</v>
      </c>
      <c r="DR90" t="str">
        <v>62257 - Sand</v>
      </c>
      <c r="DS90" t="str">
        <v>62258 - Chat</v>
      </c>
      <c r="DT90" t="str">
        <v>62259 - Liquid Asphalt</v>
      </c>
      <c r="DU90" t="str">
        <v>62260 - Asphalt Plant Mix</v>
      </c>
      <c r="DV90" t="str">
        <v>62261 - Cement Slurry</v>
      </c>
      <c r="DW90" t="str">
        <v>62262 - Road Gravel</v>
      </c>
      <c r="DX90" t="str">
        <v>62263 - Hazardous Waste Disposal</v>
      </c>
      <c r="DY90" t="str">
        <v>62264 - Waste Disposal</v>
      </c>
      <c r="DZ90" t="str">
        <v>62265 - Trash / Litter Removal</v>
      </c>
      <c r="EA90" t="str">
        <v>62266 - Cement Sacrete</v>
      </c>
      <c r="EB90" t="str">
        <v>62267 - Signage</v>
      </c>
      <c r="EC90" t="str">
        <v>62268 - Surety Bonds</v>
      </c>
      <c r="ED90" t="str">
        <v>62269 - Death/Burial Expense</v>
      </c>
      <c r="EE90" t="str">
        <v>62270 - Line Stabilizer</v>
      </c>
      <c r="EF90" t="str">
        <v>62271 - Delivery Service</v>
      </c>
      <c r="EG90" t="str">
        <v>62275 - Usage Equipment</v>
      </c>
      <c r="EH90" t="str">
        <v>62280 - Usage Materials/Burdened</v>
      </c>
      <c r="EI90" t="str">
        <v>62285 - Fuel</v>
      </c>
      <c r="EJ90" t="str">
        <v>62310 - Petit Jury</v>
      </c>
      <c r="EK90" t="str">
        <v>62320 - Grand Jury</v>
      </c>
      <c r="EL90" t="str">
        <v>62330 - Visiting Judges</v>
      </c>
      <c r="EM90" t="str">
        <v>62340 - Visiting Court Reporters</v>
      </c>
      <c r="EN90" t="str">
        <v>62350 - Election Workers</v>
      </c>
      <c r="EO90" t="str">
        <v>62351 - DCCCD  Fitness Center</v>
      </c>
      <c r="EP90" t="str">
        <v>62352 - Room &amp; Board</v>
      </c>
      <c r="EQ90" t="str">
        <v>62353 - Cable Television</v>
      </c>
      <c r="ER90" t="str">
        <v>62354 - Relocation Expense</v>
      </c>
      <c r="ES90" t="str">
        <v>62355 - Miscellaneous Reimbursables</v>
      </c>
      <c r="ET90" t="str">
        <v>62356 - Maintenance Contracts</v>
      </c>
      <c r="EU90" t="str">
        <v>62357 - CPS Contracts</v>
      </c>
      <c r="EV90" t="str">
        <v>62358 - General Liability</v>
      </c>
      <c r="EW90" t="str">
        <v>62359 - Property Insurance</v>
      </c>
      <c r="EX90" t="str">
        <v>62360 - Insurance</v>
      </c>
      <c r="EY90" t="str">
        <v>62361 - Data Processing Contract</v>
      </c>
      <c r="EZ90" t="str">
        <v>62362 - Workers Comp (Courtesy Patrol)</v>
      </c>
      <c r="FA90" t="str">
        <v>62363 - Fire Fighting</v>
      </c>
      <c r="FB90" t="str">
        <v>62364 - Claims Against County</v>
      </c>
      <c r="FC90" t="str">
        <v>62365 - Janitorial Service -Contractual</v>
      </c>
      <c r="FD90" t="str">
        <v>62366 - Records Management Contracts</v>
      </c>
      <c r="FE90" t="str">
        <v>62367 - Other Contractual Services</v>
      </c>
      <c r="FF90" t="str">
        <v>62368 - Water Improvements - CDBG</v>
      </c>
      <c r="FG90" t="str">
        <v>62369 - Streets/Sidewalks - CDBG</v>
      </c>
      <c r="FH90" t="str">
        <v>62370 - Housing Reconstruction - CDBG</v>
      </c>
      <c r="FI90" t="str">
        <v>62371 - Transfer to State</v>
      </c>
      <c r="FJ90" t="str">
        <v>62372 - Indirect Costs</v>
      </c>
      <c r="FK90" t="str">
        <v>62373 - EMS Service</v>
      </c>
      <c r="FL90" t="str">
        <v>62374 - Mental Health State Contracts</v>
      </c>
      <c r="FM90" t="str">
        <v>62375 - Blight Removal/Demolition - CDBG</v>
      </c>
      <c r="FN90" t="str">
        <v>62376 - Housing Construction - CDBG</v>
      </c>
      <c r="FO90" t="str">
        <v>62377 - Building Improvements - CDBG</v>
      </c>
      <c r="FP90" t="str">
        <v>62378 - Sewer Improvements - CDBG</v>
      </c>
      <c r="FQ90" t="str">
        <v>62379 - Code Adminisstrator - CDBF</v>
      </c>
      <c r="FR90" t="str">
        <v>62405 - Tuition Reimbursement</v>
      </c>
      <c r="FS90" t="str">
        <v>62410 - Substitute Court Reporters</v>
      </c>
      <c r="FT90" t="str">
        <v>62430 - Consulting Fees</v>
      </c>
      <c r="FU90" t="str">
        <v>62440 - Classroom Training</v>
      </c>
      <c r="FV90" t="str">
        <v>62460 - Training Fees</v>
      </c>
      <c r="FW90" t="str">
        <v>62462 - Registration Fees - Training</v>
      </c>
      <c r="FX90" t="str">
        <v>62465 - Court Appointed Masters/Refere</v>
      </c>
      <c r="FY90" t="str">
        <v>62470 - Court Appted Atty - Other allowable Exp District Court</v>
      </c>
      <c r="FZ90" t="str">
        <v>62471 - Court Appted Atty - Other allowable Exp County Court</v>
      </c>
      <c r="GA90" t="str">
        <v>62472 - Court Appted Atty - Other allowable Exp Appeals</v>
      </c>
      <c r="GB90" t="str">
        <v>62473 - Court Appted Atty - Misdemeanor</v>
      </c>
      <c r="GC90" t="str">
        <v>62474 - Court Appted Atty - County Court Appeal</v>
      </c>
      <c r="GD90" t="str">
        <v>62475 - Court Appted Atty - Felony</v>
      </c>
      <c r="GE90" t="str">
        <v>62476 - Court Appted Atty - Captial Murder</v>
      </c>
      <c r="GF90" t="str">
        <v>62477 - Court Appted Atty - Writs</v>
      </c>
      <c r="GG90" t="str">
        <v>62478 - Court Appted Atty - Investigator</v>
      </c>
      <c r="GH90" t="str">
        <v>62479 - Court Appted Atty -Child Welfare</v>
      </c>
      <c r="GI90" t="str">
        <v>62480 - Court Appted Atty - Delinquency</v>
      </c>
      <c r="GJ90" t="str">
        <v>62481 - Court Appointed Atty. -   Death Penalty</v>
      </c>
      <c r="GK90" t="str">
        <v>62482 - Court Appted Atty - No Charges</v>
      </c>
      <c r="GL90" t="str">
        <v>62483 - Court Appted Atty - District Court Appeal</v>
      </c>
      <c r="GM90" t="str">
        <v>62484 - Courty Appted Atty - Other allowable Exp Capital</v>
      </c>
      <c r="GN90" t="str">
        <v>62485 - Ct. Appt. Ad-Iitem Full Guardianship</v>
      </c>
      <c r="GO90" t="str">
        <v>62486 - Court Appointed Advocates</v>
      </c>
      <c r="GP90" t="str">
        <v>62488 - Trial Expense Other Court Costs</v>
      </c>
      <c r="GQ90" t="str">
        <v>62491 - Transcripts of Proceedings</v>
      </c>
      <c r="GR90" t="str">
        <v>62492 - Mediators</v>
      </c>
      <c r="GS90" t="str">
        <v>62493 - Witness Fees</v>
      </c>
      <c r="GT90" t="str">
        <v>62494 - Expenses -Visiting Judges &amp; CT Reporters</v>
      </c>
      <c r="GU90" t="str">
        <v>62495 - Attorney Pro Tem</v>
      </c>
      <c r="GV90" t="str">
        <v>62496 - Appraisal District Share</v>
      </c>
      <c r="GW90" t="str">
        <v>62497 - Expert Testimony - Non PSYCH</v>
      </c>
      <c r="GX90" t="str">
        <v>62498 - Expert Testimony - Psych</v>
      </c>
      <c r="GY90" t="str">
        <v>62499 - Expert Testimony - Non Psych Capital</v>
      </c>
      <c r="GZ90" t="str">
        <v>62500 - Expert Testimony - PD</v>
      </c>
      <c r="HA90" t="str">
        <v>62501 - Expert Testimony - Psych Capital</v>
      </c>
      <c r="HB90" t="str">
        <v>62502 - Capital Public Defender Expert Witness</v>
      </c>
      <c r="HC90" t="str">
        <v>62505 - Investigator - Capital</v>
      </c>
      <c r="HD90" t="str">
        <v>62510 - Ammunition/Explosives</v>
      </c>
      <c r="HE90" t="str">
        <v>62520 - Crime Scene Supplies</v>
      </c>
      <c r="HF90" t="str">
        <v>62530 - Law Enforcement Badges</v>
      </c>
      <c r="HG90" t="str">
        <v>62535 - Bulletproof Vests</v>
      </c>
      <c r="HH90" t="str">
        <v>62540 - Groceries</v>
      </c>
      <c r="HI90" t="str">
        <v>62543 - Vehicles Insurance</v>
      </c>
      <c r="HJ90" t="str">
        <v>62544 - Other</v>
      </c>
      <c r="HK90" t="str">
        <v>62545 - Household Utensils</v>
      </c>
      <c r="HL90" t="str">
        <v>62550 - Kitchen Supplies</v>
      </c>
      <c r="HM90" t="str">
        <v>62555 - Detention Supplies</v>
      </c>
      <c r="HN90" t="str">
        <v>62556 - Personal Care Toiletries</v>
      </c>
      <c r="HO90" t="str">
        <v>62560 - Land-Open Spaces and PW</v>
      </c>
      <c r="HP90" t="str">
        <v>62565 - Citi Lead Projects - Public Wks</v>
      </c>
      <c r="HQ90" t="str">
        <v>62567 - Professional Services</v>
      </c>
      <c r="HR90" t="str">
        <v>62568 - R O W</v>
      </c>
      <c r="HS90" t="str">
        <v>62569 - Land Improvment- Highways and Streets</v>
      </c>
      <c r="HT90" t="str">
        <v>62570 - Construction</v>
      </c>
      <c r="HU90" t="str">
        <v>62571 - Special Commissioners</v>
      </c>
      <c r="HV90" t="str">
        <v>62575 - Clothing  &amp;  Bedding</v>
      </c>
      <c r="HW90" t="str">
        <v>62580 - Reserve Deputy Bond</v>
      </c>
      <c r="HX90" t="str">
        <v>62585 - Informant Fees</v>
      </c>
      <c r="HY90" t="str">
        <v>62590 - County Auto Maintenance</v>
      </c>
      <c r="HZ90" t="str">
        <v>62595 - Vehicle Emissions Repairs</v>
      </c>
      <c r="IA90" t="str">
        <v>62610 - Auto Parts &amp; Supplies</v>
      </c>
      <c r="IB90" t="str">
        <v>62620 - Towing / Road Service</v>
      </c>
      <c r="IC90" t="str">
        <v>62630 - Radio Parts &amp; Supplies</v>
      </c>
      <c r="ID90" t="str">
        <v>62635 - Materials and Supplies</v>
      </c>
      <c r="IE90" t="str">
        <v>62640 - Maintenance/Labor on Building/Office Equipment</v>
      </c>
      <c r="IF90" t="str">
        <v>62650 - Special Equipment Maintenance</v>
      </c>
      <c r="IG90" t="str">
        <v>62660 - Computer Maintenance (Non Contractual)</v>
      </c>
      <c r="IH90" t="str">
        <v>62670 - Maintenance</v>
      </c>
      <c r="II90" t="str">
        <v>62680 - Building Material</v>
      </c>
      <c r="IJ90" t="str">
        <v>62690 - Hardware &amp; Electrical Supplies</v>
      </c>
      <c r="IK90" t="str">
        <v>62710 - Plumbing Supplies</v>
      </c>
      <c r="IL90" t="str">
        <v>62720 - Janitorial Supplies</v>
      </c>
      <c r="IM90" t="str">
        <v>62730 - Small Tools</v>
      </c>
      <c r="IN90" t="str">
        <v>62740 - Painting Supplies</v>
      </c>
      <c r="IO90" t="str">
        <v>62750 - Welding Supplies</v>
      </c>
      <c r="IP90" t="str">
        <v>62760 - Ground Maintenance</v>
      </c>
      <c r="IQ90" t="str">
        <v>62770 - Extermination/Fumigation</v>
      </c>
      <c r="IR90" t="str">
        <v>62810 - Groceries-Other</v>
      </c>
      <c r="IS90" t="str">
        <v>62815 - Jury Room Supplies</v>
      </c>
      <c r="IT90" t="str">
        <v>62818 - FM-Minor Building Alterations</v>
      </c>
      <c r="IU90" t="str">
        <v>62820 - Agricultural Supplies</v>
      </c>
      <c r="IV90" t="str">
        <v>62825 - Animal &amp; Livestock Feed &amp; Supplies</v>
      </c>
      <c r="IW90" t="str">
        <v>62830 - Animal Disposal</v>
      </c>
      <c r="IX90" t="str">
        <v>62835 - Autopsy Supplies</v>
      </c>
      <c r="IY90" t="str">
        <v>62840 - Laboratory Supplies</v>
      </c>
      <c r="IZ90" t="str">
        <v>62845 - Chemicals</v>
      </c>
      <c r="JA90" t="str">
        <v>62846 - Cylinder Gases</v>
      </c>
      <c r="JB90" t="str">
        <v>62847 - Drafting /Survey Supplies</v>
      </c>
      <c r="JC90" t="str">
        <v>62860 - FM-ADA Improvements</v>
      </c>
      <c r="JD90" t="str">
        <v>62861 - FM-Flooring updates</v>
      </c>
      <c r="JE90" t="str">
        <v>62862 - FM-Environmental Remediation</v>
      </c>
      <c r="JF90" t="str">
        <v>62863 - FM-HVAC Repair</v>
      </c>
      <c r="JG90" t="str">
        <v>62864 - FM-Minor Building Alterations</v>
      </c>
      <c r="JH90" t="str">
        <v>62865 - FM-Landscaping</v>
      </c>
      <c r="JI90" t="str">
        <v>62866 - FM-ADA Improvements</v>
      </c>
      <c r="JJ90" t="str">
        <v>62867 - FM-Lighting</v>
      </c>
      <c r="JK90" t="str">
        <v>62868 - FM-Other Facility Expense</v>
      </c>
      <c r="JL90" t="str">
        <v>62869 - FM-Fire Alarm&amp; Smoke Detectors</v>
      </c>
      <c r="JM90" t="str">
        <v>62871 - FM-Other Facility Expense</v>
      </c>
      <c r="JN90" t="str">
        <v>62872 - FM-Parking Program</v>
      </c>
      <c r="JO90" t="str">
        <v>62873 - FM-Emergency Management System</v>
      </c>
      <c r="JP90" t="str">
        <v>62874 - FM-Electrical</v>
      </c>
      <c r="JQ90" t="str">
        <v>62875 - FM-Plumbing</v>
      </c>
      <c r="JR90" t="str">
        <v>62876 - FM-Elevators</v>
      </c>
      <c r="JS90" t="str">
        <v>62880 - Election Supplies</v>
      </c>
      <c r="JT90" t="str">
        <v>62890 - Voting Machine Supplies</v>
      </c>
      <c r="JU90" t="str">
        <v>62910 - Voting Machine Transportation</v>
      </c>
      <c r="JV90" t="str">
        <v>62920 - Drug &amp; Medical Supplies</v>
      </c>
      <c r="JW90" t="str">
        <v>62930 - Photo Supplies</v>
      </c>
      <c r="JX90" t="str">
        <v>62935 - Two-Way Radios</v>
      </c>
      <c r="JY90" t="str">
        <v>62940 - Laundry &amp; Cleaning Supplies</v>
      </c>
      <c r="JZ90" t="str">
        <v>62950 - Books &amp; Supplements</v>
      </c>
      <c r="KA90" t="str">
        <v>62960 - Training Supplies</v>
      </c>
      <c r="KB90" t="str">
        <v>62970 - Uniforms</v>
      </c>
      <c r="KC90" t="str">
        <v>62975 - Payment Old Cancelled Warrants</v>
      </c>
      <c r="KD90" t="str">
        <v>62980 - Auto Expense - Incidental</v>
      </c>
      <c r="KE90" t="str">
        <v>62990 - Special Allocation - Welfare Dept.</v>
      </c>
      <c r="KF90" t="str">
        <v>62995 - Lease Expenses</v>
      </c>
      <c r="KG90" t="str">
        <v>63101 - GT6112-Substitute Teacher Salaries</v>
      </c>
      <c r="KH90" t="str">
        <v>63102 - GT6119-Teachers and Other Prof</v>
      </c>
      <c r="KI90" t="str">
        <v>63103 - GT6121-Extra Duty Pay /Overtime</v>
      </c>
      <c r="KJ90" t="str">
        <v>63104 - GT6129-Support Salaries</v>
      </c>
      <c r="KK90" t="str">
        <v>63105 - GT6141-Social Security / Medic</v>
      </c>
      <c r="KL90" t="str">
        <v>63106 - GT6142-Group Health and Life I</v>
      </c>
      <c r="KM90" t="str">
        <v>63107 - GT6143-Workers Compensation</v>
      </c>
      <c r="KN90" t="str">
        <v>63108 - GT6145-Unemployment Compensation</v>
      </c>
      <c r="KO90" t="str">
        <v>63109 - GT6146-Teacher Retirement / TR</v>
      </c>
      <c r="KP90" t="str">
        <v>63110 - GT6200-No Description</v>
      </c>
      <c r="KQ90" t="str">
        <v>63111 - GT6211-Legal Services</v>
      </c>
      <c r="KR90" t="str">
        <v>63112 - GT6212-Audit Services</v>
      </c>
      <c r="KS90" t="str">
        <v>63113 - GT6239-Education Service Center</v>
      </c>
      <c r="KT90" t="str">
        <v>63114 - GT6249-Maintenance and Repair</v>
      </c>
      <c r="KU90" t="str">
        <v>63115 - GT6259-Utilities</v>
      </c>
      <c r="KV90" t="str">
        <v>63116 - GT6269-Rentals - Operating Lea</v>
      </c>
      <c r="KW90" t="str">
        <v>63117 - GT6299-No Description</v>
      </c>
      <c r="KX90" t="str">
        <v>63118 - GT6319-Supplies for Maintenanc</v>
      </c>
      <c r="KY90" t="str">
        <v>63119 - GT6321-Textbooks</v>
      </c>
      <c r="KZ90" t="str">
        <v>63120 - GT6329-No Description</v>
      </c>
      <c r="LA90" t="str">
        <v>63121 - GT6339-Testing Materials</v>
      </c>
      <c r="LB90" t="str">
        <v>63122 - GT6399-Supplies and Materials</v>
      </c>
      <c r="LC90" t="str">
        <v>63123 - GT6411-Employee Travel</v>
      </c>
      <c r="LD90" t="str">
        <v>63124 - GT6429-Insurance Cost</v>
      </c>
      <c r="LE90" t="str">
        <v>63125 - GT6494-No Description</v>
      </c>
      <c r="LF90" t="str">
        <v>63126 - GT6499-Fees, Dues and Other Ex</v>
      </c>
      <c r="LG90" t="str">
        <v>67520 - Interest Payment</v>
      </c>
      <c r="LH90" t="str">
        <v>67525 - Premium &amp; Discount Amortization - Debt</v>
      </c>
      <c r="LI90" t="str">
        <v>67530 - Principal Payment</v>
      </c>
      <c r="LJ90" t="str">
        <v>67532 - Debt Issuance Costs</v>
      </c>
      <c r="LK90" t="str">
        <v>67535 - Deferred Debt Issuance Amortization</v>
      </c>
      <c r="LL90" t="str">
        <v>68001 - Property - Budget Only</v>
      </c>
      <c r="LM90" t="str">
        <v>68010 - Engineering &amp; Design ( Other than CMAQ)</v>
      </c>
      <c r="LN90" t="str">
        <v>68011 - Capital Outlay Other</v>
      </c>
      <c r="LO90" t="str">
        <v>68020 - Professional/Consultant Fees</v>
      </c>
      <c r="LP90" t="str">
        <v>68050 - Administrative Costs- Property</v>
      </c>
      <c r="LQ90" t="str">
        <v>68110 - Land - DO NOT USE</v>
      </c>
      <c r="LR90" t="str">
        <v>68111 - Land-NEW</v>
      </c>
      <c r="LS90" t="str">
        <v>68115 - Land Improvements</v>
      </c>
      <c r="LT90" t="str">
        <v>68116 - Land Improvements-NEW</v>
      </c>
      <c r="LU90" t="str">
        <v>68120 - Buildings</v>
      </c>
      <c r="LV90" t="str">
        <v>68121 - Building Reno - 20 year</v>
      </c>
      <c r="LW90" t="str">
        <v>68130 - Building Improvements</v>
      </c>
      <c r="LX90" t="str">
        <v>68131 - Tenant Build Out - Leasehold</v>
      </c>
      <c r="LY90" t="str">
        <v>68132 - Major Elevator Improvements</v>
      </c>
      <c r="LZ90" t="str">
        <v>68136 - Capx Temp Buildings</v>
      </c>
      <c r="MA90" t="str">
        <v>68141 - R-O-W - Land</v>
      </c>
      <c r="MB90" t="str">
        <v>68144 - R-O-W - Appraisers Fees</v>
      </c>
      <c r="MC90" t="str">
        <v>68147 - R-O-W - Title Expense</v>
      </c>
      <c r="MD90" t="str">
        <v>68149 - R-O-W - Sole Expense of State</v>
      </c>
      <c r="ME90" t="str">
        <v>68180 - Property Inspection</v>
      </c>
      <c r="MF90" t="str">
        <v>68185 - Archeological Survey</v>
      </c>
      <c r="MG90" t="str">
        <v>68190 - Architects Fees</v>
      </c>
      <c r="MH90" t="str">
        <v>68210 - Construction in Progress_A08210</v>
      </c>
      <c r="MI90" t="str">
        <v>68293 - Computer Hardware - Non capital outlay</v>
      </c>
      <c r="MJ90" t="str">
        <v>68294 - Computer Software As A Service - Not capitallized</v>
      </c>
      <c r="MK90" t="str">
        <v>68295 - Software Purchase - Non CAP</v>
      </c>
      <c r="ML90" t="str">
        <v>68311 - Roads</v>
      </c>
      <c r="MM90" t="str">
        <v>68312 - Bridges</v>
      </c>
      <c r="MN90" t="str">
        <v>68314 - Quality Control - Roads &amp; Bridge</v>
      </c>
      <c r="MO90" t="str">
        <v>68318 - Capital exp-cities</v>
      </c>
      <c r="MP90" t="str">
        <v>68319 - Capital - Contra (Reimbursement from Cities</v>
      </c>
      <c r="MQ90" t="str">
        <v>68330 - Curb, Gutter, &amp; Drainage</v>
      </c>
      <c r="MR90" t="str">
        <v>68399 - Capital-contra-cities</v>
      </c>
      <c r="MS90" t="str">
        <v>68410 - Furniture &amp; Equipment</v>
      </c>
      <c r="MT90" t="str">
        <v>68414 - Office Equipment</v>
      </c>
      <c r="MU90" t="str">
        <v>68415 - Equipment, Fixed Assets</v>
      </c>
      <c r="MV90" t="str">
        <v>68416 - Medical Equipment</v>
      </c>
      <c r="MW90" t="str">
        <v>68417 - Telephone Equipment</v>
      </c>
      <c r="MX90" t="str">
        <v>68418 - General Equipment</v>
      </c>
      <c r="MY90" t="str">
        <v>68419 - Laundry Equipment</v>
      </c>
      <c r="MZ90" t="str">
        <v>68520 - Telecommunication Equipment</v>
      </c>
      <c r="NA90" t="str">
        <v>68530 - Law Library Books (Complete Se</v>
      </c>
      <c r="NB90" t="str">
        <v>68610 - Special Equipment Maintenance</v>
      </c>
      <c r="NC90" t="str">
        <v>68615 - Road Construction Equipment</v>
      </c>
      <c r="ND90" t="str">
        <v>68616 - Laboratory Equipment</v>
      </c>
      <c r="NE90" t="str">
        <v>68620 - Vehicles</v>
      </c>
      <c r="NF90" t="str">
        <v>68621 - Electric Vehicles</v>
      </c>
      <c r="NG90" t="str">
        <v>68625 - Trucks</v>
      </c>
      <c r="NH90" t="str">
        <v>68630 - Computer Hardware</v>
      </c>
      <c r="NI90" t="str">
        <v>68639 - Software - Other Exp</v>
      </c>
      <c r="NJ90" t="str">
        <v>68640 - Computer Software over $10000</v>
      </c>
      <c r="NK90" t="str">
        <v>68641 - Software Dev, Imp, Cons Fees</v>
      </c>
      <c r="NL90" t="str">
        <v>68642 - Leases NonCapitalized F196 only</v>
      </c>
      <c r="NM90" t="str">
        <v>68643 - Capital Leases</v>
      </c>
      <c r="NN90" t="str">
        <v>68708 - Property - Traffic Signs</v>
      </c>
      <c r="NO90" t="str">
        <v>68713 - Property - Kitchen Equipment</v>
      </c>
      <c r="NP90" t="str">
        <v>68801 - Flooring Updates</v>
      </c>
      <c r="NQ90" t="str">
        <v>68803 - FM-Electrical</v>
      </c>
      <c r="NR90" t="str">
        <v>68806 - FM-Energy Management system</v>
      </c>
      <c r="NS90" t="str">
        <v>68809 - FM-Environmental Remediation</v>
      </c>
      <c r="NT90" t="str">
        <v>68812 - FM-Fire Alarm&amp; Smoke Detectors</v>
      </c>
      <c r="NU90" t="str">
        <v>68815 - FM-HVAC Repair</v>
      </c>
      <c r="NV90" t="str">
        <v>68818 - FM-Minor building alterations</v>
      </c>
      <c r="NW90" t="str">
        <v>68821 - FM-Painting</v>
      </c>
      <c r="NX90" t="str">
        <v>68824 - FM-Parking Program</v>
      </c>
      <c r="NY90" t="str">
        <v>68827 - FM_Plumbing</v>
      </c>
      <c r="NZ90" t="str">
        <v>68830 - FM-Roofing</v>
      </c>
      <c r="OA90" t="str">
        <v>68833 - Telcom</v>
      </c>
      <c r="OB90" t="str">
        <v>68836 - FM-Waterproofing</v>
      </c>
      <c r="OC90" t="str">
        <v>68839 - FM-Windows</v>
      </c>
      <c r="OD90" t="str">
        <v>68842 - FM-Landscaping</v>
      </c>
      <c r="OE90" t="str">
        <v>68845 - FM-ADA Improvements</v>
      </c>
      <c r="OF90" t="str">
        <v>68851 - FM-Lighting</v>
      </c>
      <c r="OG90" t="str">
        <v>68871 - FM-Other Facility Expense</v>
      </c>
      <c r="OH90" t="str">
        <v>68950 - Depreciation</v>
      </c>
      <c r="OI90" t="str">
        <v xml:space="preserve">68951 - Amortization </v>
      </c>
      <c r="OJ90" t="str">
        <v>68955 - Depreciation Adjustment - FA</v>
      </c>
      <c r="OK90" t="str">
        <v>68960 - Gain/Loss - NBV - FA</v>
      </c>
      <c r="OL90" t="str">
        <v>68961 - Cost of Removal Gain/Loss</v>
      </c>
      <c r="OM90" t="str">
        <v>69305 - Retiree-Health</v>
      </c>
      <c r="ON90" t="str">
        <v>69310 - W. Comp. Admin. Fee Expenses</v>
      </c>
      <c r="OO90" t="str">
        <v>69315 - Prescriptions</v>
      </c>
      <c r="OP90" t="str">
        <v>69320 - Administrative Fees-INS TRUST</v>
      </c>
      <c r="OQ90" t="str">
        <v>69325 - Trust - Section 125 Flex Claims</v>
      </c>
      <c r="OR90" t="str">
        <v>69330 - Trust - Optumhealth Bank</v>
      </c>
      <c r="OS90" t="str">
        <v>69335 - Trust - Miscellaneous Expenses</v>
      </c>
      <c r="OT90" t="str">
        <v>69340 - North Texas Alliance</v>
      </c>
      <c r="OU90" t="str">
        <v>69345 - Trust - Texas Health Choice</v>
      </c>
      <c r="OV90" t="str">
        <v>69350 - Trust - Safeguard Dental</v>
      </c>
      <c r="OW90" t="str">
        <v>69355 - Trust-Mental Health Network services</v>
      </c>
      <c r="OX90" t="str">
        <v>69360 - Trust - Refunds Medical Payments</v>
      </c>
      <c r="OY90" t="str">
        <v>69365 - Affordalbe Care ACT</v>
      </c>
      <c r="OZ90" t="str">
        <v>69370 - Special &amp; Trust Disbursements</v>
      </c>
      <c r="PA90" t="str">
        <v>69375 - ISF-Workers Comp Expenses</v>
      </c>
    </row>
    <row r="91" spans="1:417" x14ac:dyDescent="0.25">
      <c r="A91" t="str" cm="1">
        <f t="array" ref="A91:PA91">TRANSPOSE(_xlfn._xlws.SORT(_xlfn._xlws.FILTER(TableAccount[Account List],ISNUMBER(SEARCH(Travel!Z92,TableAccount[Account List])))))</f>
        <v>61010 - Salaries - Official</v>
      </c>
      <c r="B91" t="str">
        <v>61011 - District Court Judges(Tex. Govt. Code Sec. 659.012(a)(1))</v>
      </c>
      <c r="C91" t="str">
        <v>61012 - Court of Appeals Justices(Tex. Govt. Code Sec. 659.012(a)(2))</v>
      </c>
      <c r="D91" t="str">
        <v>61013 - Supreme Court Justices &amp; Court of Criminal Appeals Judges(Tex. Govt. Code Sec. 659.012(a)(3))</v>
      </c>
      <c r="E91" t="str">
        <v>61014 - County Court at Law Judges (Tex. Govt. Code Sec. 25.0005)</v>
      </c>
      <c r="F91" t="str">
        <v>61015 - Probate Court Judges(Tex. Govt. Code Sec. 25.0023)</v>
      </c>
      <c r="G91" t="str">
        <v>61016 - Appointed Directors</v>
      </c>
      <c r="H91" t="str">
        <v>61020 - Salaries - Assistant</v>
      </c>
      <c r="I91" t="str">
        <v>61025 - Supplemental Pay</v>
      </c>
      <c r="J91" t="str">
        <v>61030 - Salaries - Court Coordinators</v>
      </c>
      <c r="K91" t="str">
        <v>61040 - Salaries - Court Reporters</v>
      </c>
      <c r="L91" t="str">
        <v>61050 - Salaries - Overtime</v>
      </c>
      <c r="M91" t="str">
        <v>61060 - Salaries - Extra Help</v>
      </c>
      <c r="N91" t="str">
        <v>61061 - Salaries - Part-time Regular</v>
      </c>
      <c r="O91" t="str">
        <v>61062 - Salaries - Part-time Temporary</v>
      </c>
      <c r="P91" t="str">
        <v>61070 - Automobile Allowance</v>
      </c>
      <c r="Q91" t="str">
        <v>61080 - Mileage Reimbursement</v>
      </c>
      <c r="R91" t="str">
        <v>61090 - Salary Lag Account</v>
      </c>
      <c r="S91" t="str">
        <v>61110 - Social Security</v>
      </c>
      <c r="T91" t="str">
        <v>61111 - FICA_A01111</v>
      </c>
      <c r="U91" t="str">
        <v>61112 - Medicare_A01112</v>
      </c>
      <c r="V91" t="str">
        <v>61113 - PARS</v>
      </c>
      <c r="W91" t="str">
        <v>61120 - Sick Leave Payoff</v>
      </c>
      <c r="X91" t="str">
        <v>61140 - Insurance -Employer</v>
      </c>
      <c r="Y91" t="str">
        <v>61150 - Fringe Benefits Retirement-Employer</v>
      </c>
      <c r="Z91" t="str">
        <v>61160 - Unemployment Insurance</v>
      </c>
      <c r="AA91" t="str">
        <v>61190 - Workers Compensation- County</v>
      </c>
      <c r="AB91" t="str">
        <v>62001 - Operating - Budget Only</v>
      </c>
      <c r="AC91" t="str">
        <v>62010 - Advertising</v>
      </c>
      <c r="AD91" t="str">
        <v>62011 - Classified Advertising</v>
      </c>
      <c r="AE91" t="str">
        <v>62012 - Advertisement for Bids</v>
      </c>
      <c r="AF91" t="str">
        <v>62013 - Legal Notices</v>
      </c>
      <c r="AG91" t="str">
        <v>62014 - Other</v>
      </c>
      <c r="AH91" t="str">
        <v>62015 - Forfeiture Disbursements</v>
      </c>
      <c r="AI91" t="str">
        <v>62021 - Truck  Rental</v>
      </c>
      <c r="AJ91" t="str">
        <v>62022 - Equipment Rental</v>
      </c>
      <c r="AK91" t="str">
        <v>62023 - Building Rental</v>
      </c>
      <c r="AL91" t="str">
        <v>62024 - Other  Rental</v>
      </c>
      <c r="AM91" t="str">
        <v>62025 - Voting Machine Rental</v>
      </c>
      <c r="AN91" t="str">
        <v>62026 - Business Travel</v>
      </c>
      <c r="AO91" t="str">
        <v>62027 - Conference Travel</v>
      </c>
      <c r="AP91" t="str">
        <v>62028 - Legislative Travel</v>
      </c>
      <c r="AQ91" t="str">
        <v>62029 - Recruiting Travel</v>
      </c>
      <c r="AR91" t="str">
        <v>62030 - Administrative Expense</v>
      </c>
      <c r="AS91" t="str">
        <v>62031 - Administrative Expense Contra</v>
      </c>
      <c r="AT91" t="str">
        <v>62035 - Late Fees/Finance Charges</v>
      </c>
      <c r="AU91" t="str">
        <v>62036 - Day Treatment Program</v>
      </c>
      <c r="AV91" t="str">
        <v>62037 - Electronic Monitoring</v>
      </c>
      <c r="AW91" t="str">
        <v>62038 - Juvenile Groceries</v>
      </c>
      <c r="AX91" t="str">
        <v>62039 - Emergency Foster Care</v>
      </c>
      <c r="AY91" t="str">
        <v>62040 - Emergency Food Assistance</v>
      </c>
      <c r="AZ91" t="str">
        <v>62041 - Emergency Medical Assistance</v>
      </c>
      <c r="BA91" t="str">
        <v>62042 - School/Recreation Expense</v>
      </c>
      <c r="BB91" t="str">
        <v>62043 - Residential Placement</v>
      </c>
      <c r="BC91" t="str">
        <v>62044 - Medical Expenses</v>
      </c>
      <c r="BD91" t="str">
        <v>62050 - Conference/Staff Development Expense</v>
      </c>
      <c r="BE91" t="str">
        <v>62080 - Dues &amp; Subscriptions</v>
      </c>
      <c r="BF91" t="str">
        <v>62081 - Organizational Dues</v>
      </c>
      <c r="BG91" t="str">
        <v>62082 - Subscriptions</v>
      </c>
      <c r="BH91" t="str">
        <v>62083 - Refunds</v>
      </c>
      <c r="BI91" t="str">
        <v>62084 - Reporting Vital Statistics</v>
      </c>
      <c r="BJ91" t="str">
        <v>62090 - Property Less than $5000</v>
      </c>
      <c r="BK91" t="str">
        <v>62093 - Computer Hardware less than $5000</v>
      </c>
      <c r="BL91" t="str">
        <v>62094 - Software as a service</v>
      </c>
      <c r="BM91" t="str">
        <v>62095 - Computer Software</v>
      </c>
      <c r="BN91" t="str">
        <v>62097 - Radios less than $5000 (8/30/01)</v>
      </c>
      <c r="BO91" t="str">
        <v>62098 - Weapons - Guns, Rifles</v>
      </c>
      <c r="BP91" t="str">
        <v>62125 - Questioned Cost Reimbursement</v>
      </c>
      <c r="BQ91" t="str">
        <v>62136 - Court Appointed Interpreter</v>
      </c>
      <c r="BR91" t="str">
        <v>62140 - Transportation Assistance</v>
      </c>
      <c r="BS91" t="str">
        <v>62150 - License &amp; Permit Fees</v>
      </c>
      <c r="BT91" t="str">
        <v>62151 - Rental Assistance- Emergency</v>
      </c>
      <c r="BU91" t="str">
        <v>62152 - Rental Assistance - Long Term</v>
      </c>
      <c r="BV91" t="str">
        <v>62153 - Rental Assistance - Client ERAP</v>
      </c>
      <c r="BW91" t="str">
        <v>62154 - Furnishings Assistance</v>
      </c>
      <c r="BX91" t="str">
        <v>62155 - Juror Housing &amp; Meals</v>
      </c>
      <c r="BY91" t="str">
        <v>62156 - Notary /Bonds Fees</v>
      </c>
      <c r="BZ91" t="str">
        <v>62157 - Rental Assistance - Portability Vouchers</v>
      </c>
      <c r="CA91" t="str">
        <v>62160 - Office Supplies</v>
      </c>
      <c r="CB91" t="str">
        <v>62170 - Postage</v>
      </c>
      <c r="CC91" t="str">
        <v>62175 - Printing / Imaging Expense</v>
      </c>
      <c r="CD91" t="str">
        <v>62179 - Water/Sewer/Garbage</v>
      </c>
      <c r="CE91" t="str">
        <v>62180 - Emergency Assistance</v>
      </c>
      <c r="CF91" t="str">
        <v>62181 - Utilities Assistance - Elderly</v>
      </c>
      <c r="CG91" t="str">
        <v>62182 - Utilities Assistance - Emergency</v>
      </c>
      <c r="CH91" t="str">
        <v>62183 - Utilities Assistance - Co Payment</v>
      </c>
      <c r="CI91" t="str">
        <v>62184 - Utilities Assistance - Mortgage</v>
      </c>
      <c r="CJ91" t="str">
        <v>62185 - Utitlities Assitance - ERAP Client</v>
      </c>
      <c r="CK91" t="str">
        <v>62186 - Utilities Assistance</v>
      </c>
      <c r="CL91" t="str">
        <v>62187 - Utilities</v>
      </c>
      <c r="CM91" t="str">
        <v>62188 - Print Shop Expenses</v>
      </c>
      <c r="CN91" t="str">
        <v>62189 - Publications</v>
      </c>
      <c r="CO91" t="str">
        <v>62190 - Testing Expense</v>
      </c>
      <c r="CP91" t="str">
        <v>62191 - Mortgage Assistance</v>
      </c>
      <c r="CQ91" t="str">
        <v>62192 - Transportation Assistance</v>
      </c>
      <c r="CR91" t="str">
        <v>62195 - Other Miscellaneous</v>
      </c>
      <c r="CS91" t="str">
        <v>62200 - Engineering</v>
      </c>
      <c r="CT91" t="str">
        <v>62210 - Shipping &amp; Handing (Freight)</v>
      </c>
      <c r="CU91" t="str">
        <v>62211 - Telephones</v>
      </c>
      <c r="CV91" t="str">
        <v>62212 - Cellular Phones</v>
      </c>
      <c r="CW91" t="str">
        <v>62213 - Pagers</v>
      </c>
      <c r="CX91" t="str">
        <v>62214 - Internet Access</v>
      </c>
      <c r="CY91" t="str">
        <v>62215 - Telecom maintenance and repair</v>
      </c>
      <c r="CZ91" t="str">
        <v>62216 - Telecom contracts</v>
      </c>
      <c r="DA91" t="str">
        <v>62217 - Telecommunications</v>
      </c>
      <c r="DB91" t="str">
        <v>62218 - Telephone Reimbursement</v>
      </c>
      <c r="DC91" t="str">
        <v>62219 - Long Distance</v>
      </c>
      <c r="DD91" t="str">
        <v>62221 - Financial &amp; Audit</v>
      </c>
      <c r="DE91" t="str">
        <v>62222 - Sign Painting &amp; Lettering</v>
      </c>
      <c r="DF91" t="str">
        <v>62223 - Medical Services</v>
      </c>
      <c r="DG91" t="str">
        <v>62225 - Other Professional Fees</v>
      </c>
      <c r="DH91" t="str">
        <v>62226 - Professional Fees - Sub-Recipients</v>
      </c>
      <c r="DI91" t="str">
        <v>62227 - Collection Fees - Linebarger</v>
      </c>
      <c r="DJ91" t="str">
        <v>62228 - Judical Region - Local Issue</v>
      </c>
      <c r="DK91" t="str">
        <v>62229 - Contra - Reimbursement from Ci</v>
      </c>
      <c r="DL91" t="str">
        <v>62235 - DDA - Spendable Balance</v>
      </c>
      <c r="DM91" t="str">
        <v>62240 - Incentives- Participants</v>
      </c>
      <c r="DN91" t="str">
        <v>62250 - Incentives- Grants</v>
      </c>
      <c r="DO91" t="str">
        <v>62254 - Lumber</v>
      </c>
      <c r="DP91" t="str">
        <v>62255 - Steel &amp; Iron</v>
      </c>
      <c r="DQ91" t="str">
        <v>62256 - Concrete Pipes</v>
      </c>
      <c r="DR91" t="str">
        <v>62257 - Sand</v>
      </c>
      <c r="DS91" t="str">
        <v>62258 - Chat</v>
      </c>
      <c r="DT91" t="str">
        <v>62259 - Liquid Asphalt</v>
      </c>
      <c r="DU91" t="str">
        <v>62260 - Asphalt Plant Mix</v>
      </c>
      <c r="DV91" t="str">
        <v>62261 - Cement Slurry</v>
      </c>
      <c r="DW91" t="str">
        <v>62262 - Road Gravel</v>
      </c>
      <c r="DX91" t="str">
        <v>62263 - Hazardous Waste Disposal</v>
      </c>
      <c r="DY91" t="str">
        <v>62264 - Waste Disposal</v>
      </c>
      <c r="DZ91" t="str">
        <v>62265 - Trash / Litter Removal</v>
      </c>
      <c r="EA91" t="str">
        <v>62266 - Cement Sacrete</v>
      </c>
      <c r="EB91" t="str">
        <v>62267 - Signage</v>
      </c>
      <c r="EC91" t="str">
        <v>62268 - Surety Bonds</v>
      </c>
      <c r="ED91" t="str">
        <v>62269 - Death/Burial Expense</v>
      </c>
      <c r="EE91" t="str">
        <v>62270 - Line Stabilizer</v>
      </c>
      <c r="EF91" t="str">
        <v>62271 - Delivery Service</v>
      </c>
      <c r="EG91" t="str">
        <v>62275 - Usage Equipment</v>
      </c>
      <c r="EH91" t="str">
        <v>62280 - Usage Materials/Burdened</v>
      </c>
      <c r="EI91" t="str">
        <v>62285 - Fuel</v>
      </c>
      <c r="EJ91" t="str">
        <v>62310 - Petit Jury</v>
      </c>
      <c r="EK91" t="str">
        <v>62320 - Grand Jury</v>
      </c>
      <c r="EL91" t="str">
        <v>62330 - Visiting Judges</v>
      </c>
      <c r="EM91" t="str">
        <v>62340 - Visiting Court Reporters</v>
      </c>
      <c r="EN91" t="str">
        <v>62350 - Election Workers</v>
      </c>
      <c r="EO91" t="str">
        <v>62351 - DCCCD  Fitness Center</v>
      </c>
      <c r="EP91" t="str">
        <v>62352 - Room &amp; Board</v>
      </c>
      <c r="EQ91" t="str">
        <v>62353 - Cable Television</v>
      </c>
      <c r="ER91" t="str">
        <v>62354 - Relocation Expense</v>
      </c>
      <c r="ES91" t="str">
        <v>62355 - Miscellaneous Reimbursables</v>
      </c>
      <c r="ET91" t="str">
        <v>62356 - Maintenance Contracts</v>
      </c>
      <c r="EU91" t="str">
        <v>62357 - CPS Contracts</v>
      </c>
      <c r="EV91" t="str">
        <v>62358 - General Liability</v>
      </c>
      <c r="EW91" t="str">
        <v>62359 - Property Insurance</v>
      </c>
      <c r="EX91" t="str">
        <v>62360 - Insurance</v>
      </c>
      <c r="EY91" t="str">
        <v>62361 - Data Processing Contract</v>
      </c>
      <c r="EZ91" t="str">
        <v>62362 - Workers Comp (Courtesy Patrol)</v>
      </c>
      <c r="FA91" t="str">
        <v>62363 - Fire Fighting</v>
      </c>
      <c r="FB91" t="str">
        <v>62364 - Claims Against County</v>
      </c>
      <c r="FC91" t="str">
        <v>62365 - Janitorial Service -Contractual</v>
      </c>
      <c r="FD91" t="str">
        <v>62366 - Records Management Contracts</v>
      </c>
      <c r="FE91" t="str">
        <v>62367 - Other Contractual Services</v>
      </c>
      <c r="FF91" t="str">
        <v>62368 - Water Improvements - CDBG</v>
      </c>
      <c r="FG91" t="str">
        <v>62369 - Streets/Sidewalks - CDBG</v>
      </c>
      <c r="FH91" t="str">
        <v>62370 - Housing Reconstruction - CDBG</v>
      </c>
      <c r="FI91" t="str">
        <v>62371 - Transfer to State</v>
      </c>
      <c r="FJ91" t="str">
        <v>62372 - Indirect Costs</v>
      </c>
      <c r="FK91" t="str">
        <v>62373 - EMS Service</v>
      </c>
      <c r="FL91" t="str">
        <v>62374 - Mental Health State Contracts</v>
      </c>
      <c r="FM91" t="str">
        <v>62375 - Blight Removal/Demolition - CDBG</v>
      </c>
      <c r="FN91" t="str">
        <v>62376 - Housing Construction - CDBG</v>
      </c>
      <c r="FO91" t="str">
        <v>62377 - Building Improvements - CDBG</v>
      </c>
      <c r="FP91" t="str">
        <v>62378 - Sewer Improvements - CDBG</v>
      </c>
      <c r="FQ91" t="str">
        <v>62379 - Code Adminisstrator - CDBF</v>
      </c>
      <c r="FR91" t="str">
        <v>62405 - Tuition Reimbursement</v>
      </c>
      <c r="FS91" t="str">
        <v>62410 - Substitute Court Reporters</v>
      </c>
      <c r="FT91" t="str">
        <v>62430 - Consulting Fees</v>
      </c>
      <c r="FU91" t="str">
        <v>62440 - Classroom Training</v>
      </c>
      <c r="FV91" t="str">
        <v>62460 - Training Fees</v>
      </c>
      <c r="FW91" t="str">
        <v>62462 - Registration Fees - Training</v>
      </c>
      <c r="FX91" t="str">
        <v>62465 - Court Appointed Masters/Refere</v>
      </c>
      <c r="FY91" t="str">
        <v>62470 - Court Appted Atty - Other allowable Exp District Court</v>
      </c>
      <c r="FZ91" t="str">
        <v>62471 - Court Appted Atty - Other allowable Exp County Court</v>
      </c>
      <c r="GA91" t="str">
        <v>62472 - Court Appted Atty - Other allowable Exp Appeals</v>
      </c>
      <c r="GB91" t="str">
        <v>62473 - Court Appted Atty - Misdemeanor</v>
      </c>
      <c r="GC91" t="str">
        <v>62474 - Court Appted Atty - County Court Appeal</v>
      </c>
      <c r="GD91" t="str">
        <v>62475 - Court Appted Atty - Felony</v>
      </c>
      <c r="GE91" t="str">
        <v>62476 - Court Appted Atty - Captial Murder</v>
      </c>
      <c r="GF91" t="str">
        <v>62477 - Court Appted Atty - Writs</v>
      </c>
      <c r="GG91" t="str">
        <v>62478 - Court Appted Atty - Investigator</v>
      </c>
      <c r="GH91" t="str">
        <v>62479 - Court Appted Atty -Child Welfare</v>
      </c>
      <c r="GI91" t="str">
        <v>62480 - Court Appted Atty - Delinquency</v>
      </c>
      <c r="GJ91" t="str">
        <v>62481 - Court Appointed Atty. -   Death Penalty</v>
      </c>
      <c r="GK91" t="str">
        <v>62482 - Court Appted Atty - No Charges</v>
      </c>
      <c r="GL91" t="str">
        <v>62483 - Court Appted Atty - District Court Appeal</v>
      </c>
      <c r="GM91" t="str">
        <v>62484 - Courty Appted Atty - Other allowable Exp Capital</v>
      </c>
      <c r="GN91" t="str">
        <v>62485 - Ct. Appt. Ad-Iitem Full Guardianship</v>
      </c>
      <c r="GO91" t="str">
        <v>62486 - Court Appointed Advocates</v>
      </c>
      <c r="GP91" t="str">
        <v>62488 - Trial Expense Other Court Costs</v>
      </c>
      <c r="GQ91" t="str">
        <v>62491 - Transcripts of Proceedings</v>
      </c>
      <c r="GR91" t="str">
        <v>62492 - Mediators</v>
      </c>
      <c r="GS91" t="str">
        <v>62493 - Witness Fees</v>
      </c>
      <c r="GT91" t="str">
        <v>62494 - Expenses -Visiting Judges &amp; CT Reporters</v>
      </c>
      <c r="GU91" t="str">
        <v>62495 - Attorney Pro Tem</v>
      </c>
      <c r="GV91" t="str">
        <v>62496 - Appraisal District Share</v>
      </c>
      <c r="GW91" t="str">
        <v>62497 - Expert Testimony - Non PSYCH</v>
      </c>
      <c r="GX91" t="str">
        <v>62498 - Expert Testimony - Psych</v>
      </c>
      <c r="GY91" t="str">
        <v>62499 - Expert Testimony - Non Psych Capital</v>
      </c>
      <c r="GZ91" t="str">
        <v>62500 - Expert Testimony - PD</v>
      </c>
      <c r="HA91" t="str">
        <v>62501 - Expert Testimony - Psych Capital</v>
      </c>
      <c r="HB91" t="str">
        <v>62502 - Capital Public Defender Expert Witness</v>
      </c>
      <c r="HC91" t="str">
        <v>62505 - Investigator - Capital</v>
      </c>
      <c r="HD91" t="str">
        <v>62510 - Ammunition/Explosives</v>
      </c>
      <c r="HE91" t="str">
        <v>62520 - Crime Scene Supplies</v>
      </c>
      <c r="HF91" t="str">
        <v>62530 - Law Enforcement Badges</v>
      </c>
      <c r="HG91" t="str">
        <v>62535 - Bulletproof Vests</v>
      </c>
      <c r="HH91" t="str">
        <v>62540 - Groceries</v>
      </c>
      <c r="HI91" t="str">
        <v>62543 - Vehicles Insurance</v>
      </c>
      <c r="HJ91" t="str">
        <v>62544 - Other</v>
      </c>
      <c r="HK91" t="str">
        <v>62545 - Household Utensils</v>
      </c>
      <c r="HL91" t="str">
        <v>62550 - Kitchen Supplies</v>
      </c>
      <c r="HM91" t="str">
        <v>62555 - Detention Supplies</v>
      </c>
      <c r="HN91" t="str">
        <v>62556 - Personal Care Toiletries</v>
      </c>
      <c r="HO91" t="str">
        <v>62560 - Land-Open Spaces and PW</v>
      </c>
      <c r="HP91" t="str">
        <v>62565 - Citi Lead Projects - Public Wks</v>
      </c>
      <c r="HQ91" t="str">
        <v>62567 - Professional Services</v>
      </c>
      <c r="HR91" t="str">
        <v>62568 - R O W</v>
      </c>
      <c r="HS91" t="str">
        <v>62569 - Land Improvment- Highways and Streets</v>
      </c>
      <c r="HT91" t="str">
        <v>62570 - Construction</v>
      </c>
      <c r="HU91" t="str">
        <v>62571 - Special Commissioners</v>
      </c>
      <c r="HV91" t="str">
        <v>62575 - Clothing  &amp;  Bedding</v>
      </c>
      <c r="HW91" t="str">
        <v>62580 - Reserve Deputy Bond</v>
      </c>
      <c r="HX91" t="str">
        <v>62585 - Informant Fees</v>
      </c>
      <c r="HY91" t="str">
        <v>62590 - County Auto Maintenance</v>
      </c>
      <c r="HZ91" t="str">
        <v>62595 - Vehicle Emissions Repairs</v>
      </c>
      <c r="IA91" t="str">
        <v>62610 - Auto Parts &amp; Supplies</v>
      </c>
      <c r="IB91" t="str">
        <v>62620 - Towing / Road Service</v>
      </c>
      <c r="IC91" t="str">
        <v>62630 - Radio Parts &amp; Supplies</v>
      </c>
      <c r="ID91" t="str">
        <v>62635 - Materials and Supplies</v>
      </c>
      <c r="IE91" t="str">
        <v>62640 - Maintenance/Labor on Building/Office Equipment</v>
      </c>
      <c r="IF91" t="str">
        <v>62650 - Special Equipment Maintenance</v>
      </c>
      <c r="IG91" t="str">
        <v>62660 - Computer Maintenance (Non Contractual)</v>
      </c>
      <c r="IH91" t="str">
        <v>62670 - Maintenance</v>
      </c>
      <c r="II91" t="str">
        <v>62680 - Building Material</v>
      </c>
      <c r="IJ91" t="str">
        <v>62690 - Hardware &amp; Electrical Supplies</v>
      </c>
      <c r="IK91" t="str">
        <v>62710 - Plumbing Supplies</v>
      </c>
      <c r="IL91" t="str">
        <v>62720 - Janitorial Supplies</v>
      </c>
      <c r="IM91" t="str">
        <v>62730 - Small Tools</v>
      </c>
      <c r="IN91" t="str">
        <v>62740 - Painting Supplies</v>
      </c>
      <c r="IO91" t="str">
        <v>62750 - Welding Supplies</v>
      </c>
      <c r="IP91" t="str">
        <v>62760 - Ground Maintenance</v>
      </c>
      <c r="IQ91" t="str">
        <v>62770 - Extermination/Fumigation</v>
      </c>
      <c r="IR91" t="str">
        <v>62810 - Groceries-Other</v>
      </c>
      <c r="IS91" t="str">
        <v>62815 - Jury Room Supplies</v>
      </c>
      <c r="IT91" t="str">
        <v>62818 - FM-Minor Building Alterations</v>
      </c>
      <c r="IU91" t="str">
        <v>62820 - Agricultural Supplies</v>
      </c>
      <c r="IV91" t="str">
        <v>62825 - Animal &amp; Livestock Feed &amp; Supplies</v>
      </c>
      <c r="IW91" t="str">
        <v>62830 - Animal Disposal</v>
      </c>
      <c r="IX91" t="str">
        <v>62835 - Autopsy Supplies</v>
      </c>
      <c r="IY91" t="str">
        <v>62840 - Laboratory Supplies</v>
      </c>
      <c r="IZ91" t="str">
        <v>62845 - Chemicals</v>
      </c>
      <c r="JA91" t="str">
        <v>62846 - Cylinder Gases</v>
      </c>
      <c r="JB91" t="str">
        <v>62847 - Drafting /Survey Supplies</v>
      </c>
      <c r="JC91" t="str">
        <v>62860 - FM-ADA Improvements</v>
      </c>
      <c r="JD91" t="str">
        <v>62861 - FM-Flooring updates</v>
      </c>
      <c r="JE91" t="str">
        <v>62862 - FM-Environmental Remediation</v>
      </c>
      <c r="JF91" t="str">
        <v>62863 - FM-HVAC Repair</v>
      </c>
      <c r="JG91" t="str">
        <v>62864 - FM-Minor Building Alterations</v>
      </c>
      <c r="JH91" t="str">
        <v>62865 - FM-Landscaping</v>
      </c>
      <c r="JI91" t="str">
        <v>62866 - FM-ADA Improvements</v>
      </c>
      <c r="JJ91" t="str">
        <v>62867 - FM-Lighting</v>
      </c>
      <c r="JK91" t="str">
        <v>62868 - FM-Other Facility Expense</v>
      </c>
      <c r="JL91" t="str">
        <v>62869 - FM-Fire Alarm&amp; Smoke Detectors</v>
      </c>
      <c r="JM91" t="str">
        <v>62871 - FM-Other Facility Expense</v>
      </c>
      <c r="JN91" t="str">
        <v>62872 - FM-Parking Program</v>
      </c>
      <c r="JO91" t="str">
        <v>62873 - FM-Emergency Management System</v>
      </c>
      <c r="JP91" t="str">
        <v>62874 - FM-Electrical</v>
      </c>
      <c r="JQ91" t="str">
        <v>62875 - FM-Plumbing</v>
      </c>
      <c r="JR91" t="str">
        <v>62876 - FM-Elevators</v>
      </c>
      <c r="JS91" t="str">
        <v>62880 - Election Supplies</v>
      </c>
      <c r="JT91" t="str">
        <v>62890 - Voting Machine Supplies</v>
      </c>
      <c r="JU91" t="str">
        <v>62910 - Voting Machine Transportation</v>
      </c>
      <c r="JV91" t="str">
        <v>62920 - Drug &amp; Medical Supplies</v>
      </c>
      <c r="JW91" t="str">
        <v>62930 - Photo Supplies</v>
      </c>
      <c r="JX91" t="str">
        <v>62935 - Two-Way Radios</v>
      </c>
      <c r="JY91" t="str">
        <v>62940 - Laundry &amp; Cleaning Supplies</v>
      </c>
      <c r="JZ91" t="str">
        <v>62950 - Books &amp; Supplements</v>
      </c>
      <c r="KA91" t="str">
        <v>62960 - Training Supplies</v>
      </c>
      <c r="KB91" t="str">
        <v>62970 - Uniforms</v>
      </c>
      <c r="KC91" t="str">
        <v>62975 - Payment Old Cancelled Warrants</v>
      </c>
      <c r="KD91" t="str">
        <v>62980 - Auto Expense - Incidental</v>
      </c>
      <c r="KE91" t="str">
        <v>62990 - Special Allocation - Welfare Dept.</v>
      </c>
      <c r="KF91" t="str">
        <v>62995 - Lease Expenses</v>
      </c>
      <c r="KG91" t="str">
        <v>63101 - GT6112-Substitute Teacher Salaries</v>
      </c>
      <c r="KH91" t="str">
        <v>63102 - GT6119-Teachers and Other Prof</v>
      </c>
      <c r="KI91" t="str">
        <v>63103 - GT6121-Extra Duty Pay /Overtime</v>
      </c>
      <c r="KJ91" t="str">
        <v>63104 - GT6129-Support Salaries</v>
      </c>
      <c r="KK91" t="str">
        <v>63105 - GT6141-Social Security / Medic</v>
      </c>
      <c r="KL91" t="str">
        <v>63106 - GT6142-Group Health and Life I</v>
      </c>
      <c r="KM91" t="str">
        <v>63107 - GT6143-Workers Compensation</v>
      </c>
      <c r="KN91" t="str">
        <v>63108 - GT6145-Unemployment Compensation</v>
      </c>
      <c r="KO91" t="str">
        <v>63109 - GT6146-Teacher Retirement / TR</v>
      </c>
      <c r="KP91" t="str">
        <v>63110 - GT6200-No Description</v>
      </c>
      <c r="KQ91" t="str">
        <v>63111 - GT6211-Legal Services</v>
      </c>
      <c r="KR91" t="str">
        <v>63112 - GT6212-Audit Services</v>
      </c>
      <c r="KS91" t="str">
        <v>63113 - GT6239-Education Service Center</v>
      </c>
      <c r="KT91" t="str">
        <v>63114 - GT6249-Maintenance and Repair</v>
      </c>
      <c r="KU91" t="str">
        <v>63115 - GT6259-Utilities</v>
      </c>
      <c r="KV91" t="str">
        <v>63116 - GT6269-Rentals - Operating Lea</v>
      </c>
      <c r="KW91" t="str">
        <v>63117 - GT6299-No Description</v>
      </c>
      <c r="KX91" t="str">
        <v>63118 - GT6319-Supplies for Maintenanc</v>
      </c>
      <c r="KY91" t="str">
        <v>63119 - GT6321-Textbooks</v>
      </c>
      <c r="KZ91" t="str">
        <v>63120 - GT6329-No Description</v>
      </c>
      <c r="LA91" t="str">
        <v>63121 - GT6339-Testing Materials</v>
      </c>
      <c r="LB91" t="str">
        <v>63122 - GT6399-Supplies and Materials</v>
      </c>
      <c r="LC91" t="str">
        <v>63123 - GT6411-Employee Travel</v>
      </c>
      <c r="LD91" t="str">
        <v>63124 - GT6429-Insurance Cost</v>
      </c>
      <c r="LE91" t="str">
        <v>63125 - GT6494-No Description</v>
      </c>
      <c r="LF91" t="str">
        <v>63126 - GT6499-Fees, Dues and Other Ex</v>
      </c>
      <c r="LG91" t="str">
        <v>67520 - Interest Payment</v>
      </c>
      <c r="LH91" t="str">
        <v>67525 - Premium &amp; Discount Amortization - Debt</v>
      </c>
      <c r="LI91" t="str">
        <v>67530 - Principal Payment</v>
      </c>
      <c r="LJ91" t="str">
        <v>67532 - Debt Issuance Costs</v>
      </c>
      <c r="LK91" t="str">
        <v>67535 - Deferred Debt Issuance Amortization</v>
      </c>
      <c r="LL91" t="str">
        <v>68001 - Property - Budget Only</v>
      </c>
      <c r="LM91" t="str">
        <v>68010 - Engineering &amp; Design ( Other than CMAQ)</v>
      </c>
      <c r="LN91" t="str">
        <v>68011 - Capital Outlay Other</v>
      </c>
      <c r="LO91" t="str">
        <v>68020 - Professional/Consultant Fees</v>
      </c>
      <c r="LP91" t="str">
        <v>68050 - Administrative Costs- Property</v>
      </c>
      <c r="LQ91" t="str">
        <v>68110 - Land - DO NOT USE</v>
      </c>
      <c r="LR91" t="str">
        <v>68111 - Land-NEW</v>
      </c>
      <c r="LS91" t="str">
        <v>68115 - Land Improvements</v>
      </c>
      <c r="LT91" t="str">
        <v>68116 - Land Improvements-NEW</v>
      </c>
      <c r="LU91" t="str">
        <v>68120 - Buildings</v>
      </c>
      <c r="LV91" t="str">
        <v>68121 - Building Reno - 20 year</v>
      </c>
      <c r="LW91" t="str">
        <v>68130 - Building Improvements</v>
      </c>
      <c r="LX91" t="str">
        <v>68131 - Tenant Build Out - Leasehold</v>
      </c>
      <c r="LY91" t="str">
        <v>68132 - Major Elevator Improvements</v>
      </c>
      <c r="LZ91" t="str">
        <v>68136 - Capx Temp Buildings</v>
      </c>
      <c r="MA91" t="str">
        <v>68141 - R-O-W - Land</v>
      </c>
      <c r="MB91" t="str">
        <v>68144 - R-O-W - Appraisers Fees</v>
      </c>
      <c r="MC91" t="str">
        <v>68147 - R-O-W - Title Expense</v>
      </c>
      <c r="MD91" t="str">
        <v>68149 - R-O-W - Sole Expense of State</v>
      </c>
      <c r="ME91" t="str">
        <v>68180 - Property Inspection</v>
      </c>
      <c r="MF91" t="str">
        <v>68185 - Archeological Survey</v>
      </c>
      <c r="MG91" t="str">
        <v>68190 - Architects Fees</v>
      </c>
      <c r="MH91" t="str">
        <v>68210 - Construction in Progress_A08210</v>
      </c>
      <c r="MI91" t="str">
        <v>68293 - Computer Hardware - Non capital outlay</v>
      </c>
      <c r="MJ91" t="str">
        <v>68294 - Computer Software As A Service - Not capitallized</v>
      </c>
      <c r="MK91" t="str">
        <v>68295 - Software Purchase - Non CAP</v>
      </c>
      <c r="ML91" t="str">
        <v>68311 - Roads</v>
      </c>
      <c r="MM91" t="str">
        <v>68312 - Bridges</v>
      </c>
      <c r="MN91" t="str">
        <v>68314 - Quality Control - Roads &amp; Bridge</v>
      </c>
      <c r="MO91" t="str">
        <v>68318 - Capital exp-cities</v>
      </c>
      <c r="MP91" t="str">
        <v>68319 - Capital - Contra (Reimbursement from Cities</v>
      </c>
      <c r="MQ91" t="str">
        <v>68330 - Curb, Gutter, &amp; Drainage</v>
      </c>
      <c r="MR91" t="str">
        <v>68399 - Capital-contra-cities</v>
      </c>
      <c r="MS91" t="str">
        <v>68410 - Furniture &amp; Equipment</v>
      </c>
      <c r="MT91" t="str">
        <v>68414 - Office Equipment</v>
      </c>
      <c r="MU91" t="str">
        <v>68415 - Equipment, Fixed Assets</v>
      </c>
      <c r="MV91" t="str">
        <v>68416 - Medical Equipment</v>
      </c>
      <c r="MW91" t="str">
        <v>68417 - Telephone Equipment</v>
      </c>
      <c r="MX91" t="str">
        <v>68418 - General Equipment</v>
      </c>
      <c r="MY91" t="str">
        <v>68419 - Laundry Equipment</v>
      </c>
      <c r="MZ91" t="str">
        <v>68520 - Telecommunication Equipment</v>
      </c>
      <c r="NA91" t="str">
        <v>68530 - Law Library Books (Complete Se</v>
      </c>
      <c r="NB91" t="str">
        <v>68610 - Special Equipment Maintenance</v>
      </c>
      <c r="NC91" t="str">
        <v>68615 - Road Construction Equipment</v>
      </c>
      <c r="ND91" t="str">
        <v>68616 - Laboratory Equipment</v>
      </c>
      <c r="NE91" t="str">
        <v>68620 - Vehicles</v>
      </c>
      <c r="NF91" t="str">
        <v>68621 - Electric Vehicles</v>
      </c>
      <c r="NG91" t="str">
        <v>68625 - Trucks</v>
      </c>
      <c r="NH91" t="str">
        <v>68630 - Computer Hardware</v>
      </c>
      <c r="NI91" t="str">
        <v>68639 - Software - Other Exp</v>
      </c>
      <c r="NJ91" t="str">
        <v>68640 - Computer Software over $10000</v>
      </c>
      <c r="NK91" t="str">
        <v>68641 - Software Dev, Imp, Cons Fees</v>
      </c>
      <c r="NL91" t="str">
        <v>68642 - Leases NonCapitalized F196 only</v>
      </c>
      <c r="NM91" t="str">
        <v>68643 - Capital Leases</v>
      </c>
      <c r="NN91" t="str">
        <v>68708 - Property - Traffic Signs</v>
      </c>
      <c r="NO91" t="str">
        <v>68713 - Property - Kitchen Equipment</v>
      </c>
      <c r="NP91" t="str">
        <v>68801 - Flooring Updates</v>
      </c>
      <c r="NQ91" t="str">
        <v>68803 - FM-Electrical</v>
      </c>
      <c r="NR91" t="str">
        <v>68806 - FM-Energy Management system</v>
      </c>
      <c r="NS91" t="str">
        <v>68809 - FM-Environmental Remediation</v>
      </c>
      <c r="NT91" t="str">
        <v>68812 - FM-Fire Alarm&amp; Smoke Detectors</v>
      </c>
      <c r="NU91" t="str">
        <v>68815 - FM-HVAC Repair</v>
      </c>
      <c r="NV91" t="str">
        <v>68818 - FM-Minor building alterations</v>
      </c>
      <c r="NW91" t="str">
        <v>68821 - FM-Painting</v>
      </c>
      <c r="NX91" t="str">
        <v>68824 - FM-Parking Program</v>
      </c>
      <c r="NY91" t="str">
        <v>68827 - FM_Plumbing</v>
      </c>
      <c r="NZ91" t="str">
        <v>68830 - FM-Roofing</v>
      </c>
      <c r="OA91" t="str">
        <v>68833 - Telcom</v>
      </c>
      <c r="OB91" t="str">
        <v>68836 - FM-Waterproofing</v>
      </c>
      <c r="OC91" t="str">
        <v>68839 - FM-Windows</v>
      </c>
      <c r="OD91" t="str">
        <v>68842 - FM-Landscaping</v>
      </c>
      <c r="OE91" t="str">
        <v>68845 - FM-ADA Improvements</v>
      </c>
      <c r="OF91" t="str">
        <v>68851 - FM-Lighting</v>
      </c>
      <c r="OG91" t="str">
        <v>68871 - FM-Other Facility Expense</v>
      </c>
      <c r="OH91" t="str">
        <v>68950 - Depreciation</v>
      </c>
      <c r="OI91" t="str">
        <v xml:space="preserve">68951 - Amortization </v>
      </c>
      <c r="OJ91" t="str">
        <v>68955 - Depreciation Adjustment - FA</v>
      </c>
      <c r="OK91" t="str">
        <v>68960 - Gain/Loss - NBV - FA</v>
      </c>
      <c r="OL91" t="str">
        <v>68961 - Cost of Removal Gain/Loss</v>
      </c>
      <c r="OM91" t="str">
        <v>69305 - Retiree-Health</v>
      </c>
      <c r="ON91" t="str">
        <v>69310 - W. Comp. Admin. Fee Expenses</v>
      </c>
      <c r="OO91" t="str">
        <v>69315 - Prescriptions</v>
      </c>
      <c r="OP91" t="str">
        <v>69320 - Administrative Fees-INS TRUST</v>
      </c>
      <c r="OQ91" t="str">
        <v>69325 - Trust - Section 125 Flex Claims</v>
      </c>
      <c r="OR91" t="str">
        <v>69330 - Trust - Optumhealth Bank</v>
      </c>
      <c r="OS91" t="str">
        <v>69335 - Trust - Miscellaneous Expenses</v>
      </c>
      <c r="OT91" t="str">
        <v>69340 - North Texas Alliance</v>
      </c>
      <c r="OU91" t="str">
        <v>69345 - Trust - Texas Health Choice</v>
      </c>
      <c r="OV91" t="str">
        <v>69350 - Trust - Safeguard Dental</v>
      </c>
      <c r="OW91" t="str">
        <v>69355 - Trust-Mental Health Network services</v>
      </c>
      <c r="OX91" t="str">
        <v>69360 - Trust - Refunds Medical Payments</v>
      </c>
      <c r="OY91" t="str">
        <v>69365 - Affordalbe Care ACT</v>
      </c>
      <c r="OZ91" t="str">
        <v>69370 - Special &amp; Trust Disbursements</v>
      </c>
      <c r="PA91" t="str">
        <v>69375 - ISF-Workers Comp Expenses</v>
      </c>
    </row>
    <row r="92" spans="1:417" x14ac:dyDescent="0.25">
      <c r="A92" t="str" cm="1">
        <f t="array" ref="A92:PA92">TRANSPOSE(_xlfn._xlws.SORT(_xlfn._xlws.FILTER(TableAccount[Account List],ISNUMBER(SEARCH(Travel!Z93,TableAccount[Account List])))))</f>
        <v>61010 - Salaries - Official</v>
      </c>
      <c r="B92" t="str">
        <v>61011 - District Court Judges(Tex. Govt. Code Sec. 659.012(a)(1))</v>
      </c>
      <c r="C92" t="str">
        <v>61012 - Court of Appeals Justices(Tex. Govt. Code Sec. 659.012(a)(2))</v>
      </c>
      <c r="D92" t="str">
        <v>61013 - Supreme Court Justices &amp; Court of Criminal Appeals Judges(Tex. Govt. Code Sec. 659.012(a)(3))</v>
      </c>
      <c r="E92" t="str">
        <v>61014 - County Court at Law Judges (Tex. Govt. Code Sec. 25.0005)</v>
      </c>
      <c r="F92" t="str">
        <v>61015 - Probate Court Judges(Tex. Govt. Code Sec. 25.0023)</v>
      </c>
      <c r="G92" t="str">
        <v>61016 - Appointed Directors</v>
      </c>
      <c r="H92" t="str">
        <v>61020 - Salaries - Assistant</v>
      </c>
      <c r="I92" t="str">
        <v>61025 - Supplemental Pay</v>
      </c>
      <c r="J92" t="str">
        <v>61030 - Salaries - Court Coordinators</v>
      </c>
      <c r="K92" t="str">
        <v>61040 - Salaries - Court Reporters</v>
      </c>
      <c r="L92" t="str">
        <v>61050 - Salaries - Overtime</v>
      </c>
      <c r="M92" t="str">
        <v>61060 - Salaries - Extra Help</v>
      </c>
      <c r="N92" t="str">
        <v>61061 - Salaries - Part-time Regular</v>
      </c>
      <c r="O92" t="str">
        <v>61062 - Salaries - Part-time Temporary</v>
      </c>
      <c r="P92" t="str">
        <v>61070 - Automobile Allowance</v>
      </c>
      <c r="Q92" t="str">
        <v>61080 - Mileage Reimbursement</v>
      </c>
      <c r="R92" t="str">
        <v>61090 - Salary Lag Account</v>
      </c>
      <c r="S92" t="str">
        <v>61110 - Social Security</v>
      </c>
      <c r="T92" t="str">
        <v>61111 - FICA_A01111</v>
      </c>
      <c r="U92" t="str">
        <v>61112 - Medicare_A01112</v>
      </c>
      <c r="V92" t="str">
        <v>61113 - PARS</v>
      </c>
      <c r="W92" t="str">
        <v>61120 - Sick Leave Payoff</v>
      </c>
      <c r="X92" t="str">
        <v>61140 - Insurance -Employer</v>
      </c>
      <c r="Y92" t="str">
        <v>61150 - Fringe Benefits Retirement-Employer</v>
      </c>
      <c r="Z92" t="str">
        <v>61160 - Unemployment Insurance</v>
      </c>
      <c r="AA92" t="str">
        <v>61190 - Workers Compensation- County</v>
      </c>
      <c r="AB92" t="str">
        <v>62001 - Operating - Budget Only</v>
      </c>
      <c r="AC92" t="str">
        <v>62010 - Advertising</v>
      </c>
      <c r="AD92" t="str">
        <v>62011 - Classified Advertising</v>
      </c>
      <c r="AE92" t="str">
        <v>62012 - Advertisement for Bids</v>
      </c>
      <c r="AF92" t="str">
        <v>62013 - Legal Notices</v>
      </c>
      <c r="AG92" t="str">
        <v>62014 - Other</v>
      </c>
      <c r="AH92" t="str">
        <v>62015 - Forfeiture Disbursements</v>
      </c>
      <c r="AI92" t="str">
        <v>62021 - Truck  Rental</v>
      </c>
      <c r="AJ92" t="str">
        <v>62022 - Equipment Rental</v>
      </c>
      <c r="AK92" t="str">
        <v>62023 - Building Rental</v>
      </c>
      <c r="AL92" t="str">
        <v>62024 - Other  Rental</v>
      </c>
      <c r="AM92" t="str">
        <v>62025 - Voting Machine Rental</v>
      </c>
      <c r="AN92" t="str">
        <v>62026 - Business Travel</v>
      </c>
      <c r="AO92" t="str">
        <v>62027 - Conference Travel</v>
      </c>
      <c r="AP92" t="str">
        <v>62028 - Legislative Travel</v>
      </c>
      <c r="AQ92" t="str">
        <v>62029 - Recruiting Travel</v>
      </c>
      <c r="AR92" t="str">
        <v>62030 - Administrative Expense</v>
      </c>
      <c r="AS92" t="str">
        <v>62031 - Administrative Expense Contra</v>
      </c>
      <c r="AT92" t="str">
        <v>62035 - Late Fees/Finance Charges</v>
      </c>
      <c r="AU92" t="str">
        <v>62036 - Day Treatment Program</v>
      </c>
      <c r="AV92" t="str">
        <v>62037 - Electronic Monitoring</v>
      </c>
      <c r="AW92" t="str">
        <v>62038 - Juvenile Groceries</v>
      </c>
      <c r="AX92" t="str">
        <v>62039 - Emergency Foster Care</v>
      </c>
      <c r="AY92" t="str">
        <v>62040 - Emergency Food Assistance</v>
      </c>
      <c r="AZ92" t="str">
        <v>62041 - Emergency Medical Assistance</v>
      </c>
      <c r="BA92" t="str">
        <v>62042 - School/Recreation Expense</v>
      </c>
      <c r="BB92" t="str">
        <v>62043 - Residential Placement</v>
      </c>
      <c r="BC92" t="str">
        <v>62044 - Medical Expenses</v>
      </c>
      <c r="BD92" t="str">
        <v>62050 - Conference/Staff Development Expense</v>
      </c>
      <c r="BE92" t="str">
        <v>62080 - Dues &amp; Subscriptions</v>
      </c>
      <c r="BF92" t="str">
        <v>62081 - Organizational Dues</v>
      </c>
      <c r="BG92" t="str">
        <v>62082 - Subscriptions</v>
      </c>
      <c r="BH92" t="str">
        <v>62083 - Refunds</v>
      </c>
      <c r="BI92" t="str">
        <v>62084 - Reporting Vital Statistics</v>
      </c>
      <c r="BJ92" t="str">
        <v>62090 - Property Less than $5000</v>
      </c>
      <c r="BK92" t="str">
        <v>62093 - Computer Hardware less than $5000</v>
      </c>
      <c r="BL92" t="str">
        <v>62094 - Software as a service</v>
      </c>
      <c r="BM92" t="str">
        <v>62095 - Computer Software</v>
      </c>
      <c r="BN92" t="str">
        <v>62097 - Radios less than $5000 (8/30/01)</v>
      </c>
      <c r="BO92" t="str">
        <v>62098 - Weapons - Guns, Rifles</v>
      </c>
      <c r="BP92" t="str">
        <v>62125 - Questioned Cost Reimbursement</v>
      </c>
      <c r="BQ92" t="str">
        <v>62136 - Court Appointed Interpreter</v>
      </c>
      <c r="BR92" t="str">
        <v>62140 - Transportation Assistance</v>
      </c>
      <c r="BS92" t="str">
        <v>62150 - License &amp; Permit Fees</v>
      </c>
      <c r="BT92" t="str">
        <v>62151 - Rental Assistance- Emergency</v>
      </c>
      <c r="BU92" t="str">
        <v>62152 - Rental Assistance - Long Term</v>
      </c>
      <c r="BV92" t="str">
        <v>62153 - Rental Assistance - Client ERAP</v>
      </c>
      <c r="BW92" t="str">
        <v>62154 - Furnishings Assistance</v>
      </c>
      <c r="BX92" t="str">
        <v>62155 - Juror Housing &amp; Meals</v>
      </c>
      <c r="BY92" t="str">
        <v>62156 - Notary /Bonds Fees</v>
      </c>
      <c r="BZ92" t="str">
        <v>62157 - Rental Assistance - Portability Vouchers</v>
      </c>
      <c r="CA92" t="str">
        <v>62160 - Office Supplies</v>
      </c>
      <c r="CB92" t="str">
        <v>62170 - Postage</v>
      </c>
      <c r="CC92" t="str">
        <v>62175 - Printing / Imaging Expense</v>
      </c>
      <c r="CD92" t="str">
        <v>62179 - Water/Sewer/Garbage</v>
      </c>
      <c r="CE92" t="str">
        <v>62180 - Emergency Assistance</v>
      </c>
      <c r="CF92" t="str">
        <v>62181 - Utilities Assistance - Elderly</v>
      </c>
      <c r="CG92" t="str">
        <v>62182 - Utilities Assistance - Emergency</v>
      </c>
      <c r="CH92" t="str">
        <v>62183 - Utilities Assistance - Co Payment</v>
      </c>
      <c r="CI92" t="str">
        <v>62184 - Utilities Assistance - Mortgage</v>
      </c>
      <c r="CJ92" t="str">
        <v>62185 - Utitlities Assitance - ERAP Client</v>
      </c>
      <c r="CK92" t="str">
        <v>62186 - Utilities Assistance</v>
      </c>
      <c r="CL92" t="str">
        <v>62187 - Utilities</v>
      </c>
      <c r="CM92" t="str">
        <v>62188 - Print Shop Expenses</v>
      </c>
      <c r="CN92" t="str">
        <v>62189 - Publications</v>
      </c>
      <c r="CO92" t="str">
        <v>62190 - Testing Expense</v>
      </c>
      <c r="CP92" t="str">
        <v>62191 - Mortgage Assistance</v>
      </c>
      <c r="CQ92" t="str">
        <v>62192 - Transportation Assistance</v>
      </c>
      <c r="CR92" t="str">
        <v>62195 - Other Miscellaneous</v>
      </c>
      <c r="CS92" t="str">
        <v>62200 - Engineering</v>
      </c>
      <c r="CT92" t="str">
        <v>62210 - Shipping &amp; Handing (Freight)</v>
      </c>
      <c r="CU92" t="str">
        <v>62211 - Telephones</v>
      </c>
      <c r="CV92" t="str">
        <v>62212 - Cellular Phones</v>
      </c>
      <c r="CW92" t="str">
        <v>62213 - Pagers</v>
      </c>
      <c r="CX92" t="str">
        <v>62214 - Internet Access</v>
      </c>
      <c r="CY92" t="str">
        <v>62215 - Telecom maintenance and repair</v>
      </c>
      <c r="CZ92" t="str">
        <v>62216 - Telecom contracts</v>
      </c>
      <c r="DA92" t="str">
        <v>62217 - Telecommunications</v>
      </c>
      <c r="DB92" t="str">
        <v>62218 - Telephone Reimbursement</v>
      </c>
      <c r="DC92" t="str">
        <v>62219 - Long Distance</v>
      </c>
      <c r="DD92" t="str">
        <v>62221 - Financial &amp; Audit</v>
      </c>
      <c r="DE92" t="str">
        <v>62222 - Sign Painting &amp; Lettering</v>
      </c>
      <c r="DF92" t="str">
        <v>62223 - Medical Services</v>
      </c>
      <c r="DG92" t="str">
        <v>62225 - Other Professional Fees</v>
      </c>
      <c r="DH92" t="str">
        <v>62226 - Professional Fees - Sub-Recipients</v>
      </c>
      <c r="DI92" t="str">
        <v>62227 - Collection Fees - Linebarger</v>
      </c>
      <c r="DJ92" t="str">
        <v>62228 - Judical Region - Local Issue</v>
      </c>
      <c r="DK92" t="str">
        <v>62229 - Contra - Reimbursement from Ci</v>
      </c>
      <c r="DL92" t="str">
        <v>62235 - DDA - Spendable Balance</v>
      </c>
      <c r="DM92" t="str">
        <v>62240 - Incentives- Participants</v>
      </c>
      <c r="DN92" t="str">
        <v>62250 - Incentives- Grants</v>
      </c>
      <c r="DO92" t="str">
        <v>62254 - Lumber</v>
      </c>
      <c r="DP92" t="str">
        <v>62255 - Steel &amp; Iron</v>
      </c>
      <c r="DQ92" t="str">
        <v>62256 - Concrete Pipes</v>
      </c>
      <c r="DR92" t="str">
        <v>62257 - Sand</v>
      </c>
      <c r="DS92" t="str">
        <v>62258 - Chat</v>
      </c>
      <c r="DT92" t="str">
        <v>62259 - Liquid Asphalt</v>
      </c>
      <c r="DU92" t="str">
        <v>62260 - Asphalt Plant Mix</v>
      </c>
      <c r="DV92" t="str">
        <v>62261 - Cement Slurry</v>
      </c>
      <c r="DW92" t="str">
        <v>62262 - Road Gravel</v>
      </c>
      <c r="DX92" t="str">
        <v>62263 - Hazardous Waste Disposal</v>
      </c>
      <c r="DY92" t="str">
        <v>62264 - Waste Disposal</v>
      </c>
      <c r="DZ92" t="str">
        <v>62265 - Trash / Litter Removal</v>
      </c>
      <c r="EA92" t="str">
        <v>62266 - Cement Sacrete</v>
      </c>
      <c r="EB92" t="str">
        <v>62267 - Signage</v>
      </c>
      <c r="EC92" t="str">
        <v>62268 - Surety Bonds</v>
      </c>
      <c r="ED92" t="str">
        <v>62269 - Death/Burial Expense</v>
      </c>
      <c r="EE92" t="str">
        <v>62270 - Line Stabilizer</v>
      </c>
      <c r="EF92" t="str">
        <v>62271 - Delivery Service</v>
      </c>
      <c r="EG92" t="str">
        <v>62275 - Usage Equipment</v>
      </c>
      <c r="EH92" t="str">
        <v>62280 - Usage Materials/Burdened</v>
      </c>
      <c r="EI92" t="str">
        <v>62285 - Fuel</v>
      </c>
      <c r="EJ92" t="str">
        <v>62310 - Petit Jury</v>
      </c>
      <c r="EK92" t="str">
        <v>62320 - Grand Jury</v>
      </c>
      <c r="EL92" t="str">
        <v>62330 - Visiting Judges</v>
      </c>
      <c r="EM92" t="str">
        <v>62340 - Visiting Court Reporters</v>
      </c>
      <c r="EN92" t="str">
        <v>62350 - Election Workers</v>
      </c>
      <c r="EO92" t="str">
        <v>62351 - DCCCD  Fitness Center</v>
      </c>
      <c r="EP92" t="str">
        <v>62352 - Room &amp; Board</v>
      </c>
      <c r="EQ92" t="str">
        <v>62353 - Cable Television</v>
      </c>
      <c r="ER92" t="str">
        <v>62354 - Relocation Expense</v>
      </c>
      <c r="ES92" t="str">
        <v>62355 - Miscellaneous Reimbursables</v>
      </c>
      <c r="ET92" t="str">
        <v>62356 - Maintenance Contracts</v>
      </c>
      <c r="EU92" t="str">
        <v>62357 - CPS Contracts</v>
      </c>
      <c r="EV92" t="str">
        <v>62358 - General Liability</v>
      </c>
      <c r="EW92" t="str">
        <v>62359 - Property Insurance</v>
      </c>
      <c r="EX92" t="str">
        <v>62360 - Insurance</v>
      </c>
      <c r="EY92" t="str">
        <v>62361 - Data Processing Contract</v>
      </c>
      <c r="EZ92" t="str">
        <v>62362 - Workers Comp (Courtesy Patrol)</v>
      </c>
      <c r="FA92" t="str">
        <v>62363 - Fire Fighting</v>
      </c>
      <c r="FB92" t="str">
        <v>62364 - Claims Against County</v>
      </c>
      <c r="FC92" t="str">
        <v>62365 - Janitorial Service -Contractual</v>
      </c>
      <c r="FD92" t="str">
        <v>62366 - Records Management Contracts</v>
      </c>
      <c r="FE92" t="str">
        <v>62367 - Other Contractual Services</v>
      </c>
      <c r="FF92" t="str">
        <v>62368 - Water Improvements - CDBG</v>
      </c>
      <c r="FG92" t="str">
        <v>62369 - Streets/Sidewalks - CDBG</v>
      </c>
      <c r="FH92" t="str">
        <v>62370 - Housing Reconstruction - CDBG</v>
      </c>
      <c r="FI92" t="str">
        <v>62371 - Transfer to State</v>
      </c>
      <c r="FJ92" t="str">
        <v>62372 - Indirect Costs</v>
      </c>
      <c r="FK92" t="str">
        <v>62373 - EMS Service</v>
      </c>
      <c r="FL92" t="str">
        <v>62374 - Mental Health State Contracts</v>
      </c>
      <c r="FM92" t="str">
        <v>62375 - Blight Removal/Demolition - CDBG</v>
      </c>
      <c r="FN92" t="str">
        <v>62376 - Housing Construction - CDBG</v>
      </c>
      <c r="FO92" t="str">
        <v>62377 - Building Improvements - CDBG</v>
      </c>
      <c r="FP92" t="str">
        <v>62378 - Sewer Improvements - CDBG</v>
      </c>
      <c r="FQ92" t="str">
        <v>62379 - Code Adminisstrator - CDBF</v>
      </c>
      <c r="FR92" t="str">
        <v>62405 - Tuition Reimbursement</v>
      </c>
      <c r="FS92" t="str">
        <v>62410 - Substitute Court Reporters</v>
      </c>
      <c r="FT92" t="str">
        <v>62430 - Consulting Fees</v>
      </c>
      <c r="FU92" t="str">
        <v>62440 - Classroom Training</v>
      </c>
      <c r="FV92" t="str">
        <v>62460 - Training Fees</v>
      </c>
      <c r="FW92" t="str">
        <v>62462 - Registration Fees - Training</v>
      </c>
      <c r="FX92" t="str">
        <v>62465 - Court Appointed Masters/Refere</v>
      </c>
      <c r="FY92" t="str">
        <v>62470 - Court Appted Atty - Other allowable Exp District Court</v>
      </c>
      <c r="FZ92" t="str">
        <v>62471 - Court Appted Atty - Other allowable Exp County Court</v>
      </c>
      <c r="GA92" t="str">
        <v>62472 - Court Appted Atty - Other allowable Exp Appeals</v>
      </c>
      <c r="GB92" t="str">
        <v>62473 - Court Appted Atty - Misdemeanor</v>
      </c>
      <c r="GC92" t="str">
        <v>62474 - Court Appted Atty - County Court Appeal</v>
      </c>
      <c r="GD92" t="str">
        <v>62475 - Court Appted Atty - Felony</v>
      </c>
      <c r="GE92" t="str">
        <v>62476 - Court Appted Atty - Captial Murder</v>
      </c>
      <c r="GF92" t="str">
        <v>62477 - Court Appted Atty - Writs</v>
      </c>
      <c r="GG92" t="str">
        <v>62478 - Court Appted Atty - Investigator</v>
      </c>
      <c r="GH92" t="str">
        <v>62479 - Court Appted Atty -Child Welfare</v>
      </c>
      <c r="GI92" t="str">
        <v>62480 - Court Appted Atty - Delinquency</v>
      </c>
      <c r="GJ92" t="str">
        <v>62481 - Court Appointed Atty. -   Death Penalty</v>
      </c>
      <c r="GK92" t="str">
        <v>62482 - Court Appted Atty - No Charges</v>
      </c>
      <c r="GL92" t="str">
        <v>62483 - Court Appted Atty - District Court Appeal</v>
      </c>
      <c r="GM92" t="str">
        <v>62484 - Courty Appted Atty - Other allowable Exp Capital</v>
      </c>
      <c r="GN92" t="str">
        <v>62485 - Ct. Appt. Ad-Iitem Full Guardianship</v>
      </c>
      <c r="GO92" t="str">
        <v>62486 - Court Appointed Advocates</v>
      </c>
      <c r="GP92" t="str">
        <v>62488 - Trial Expense Other Court Costs</v>
      </c>
      <c r="GQ92" t="str">
        <v>62491 - Transcripts of Proceedings</v>
      </c>
      <c r="GR92" t="str">
        <v>62492 - Mediators</v>
      </c>
      <c r="GS92" t="str">
        <v>62493 - Witness Fees</v>
      </c>
      <c r="GT92" t="str">
        <v>62494 - Expenses -Visiting Judges &amp; CT Reporters</v>
      </c>
      <c r="GU92" t="str">
        <v>62495 - Attorney Pro Tem</v>
      </c>
      <c r="GV92" t="str">
        <v>62496 - Appraisal District Share</v>
      </c>
      <c r="GW92" t="str">
        <v>62497 - Expert Testimony - Non PSYCH</v>
      </c>
      <c r="GX92" t="str">
        <v>62498 - Expert Testimony - Psych</v>
      </c>
      <c r="GY92" t="str">
        <v>62499 - Expert Testimony - Non Psych Capital</v>
      </c>
      <c r="GZ92" t="str">
        <v>62500 - Expert Testimony - PD</v>
      </c>
      <c r="HA92" t="str">
        <v>62501 - Expert Testimony - Psych Capital</v>
      </c>
      <c r="HB92" t="str">
        <v>62502 - Capital Public Defender Expert Witness</v>
      </c>
      <c r="HC92" t="str">
        <v>62505 - Investigator - Capital</v>
      </c>
      <c r="HD92" t="str">
        <v>62510 - Ammunition/Explosives</v>
      </c>
      <c r="HE92" t="str">
        <v>62520 - Crime Scene Supplies</v>
      </c>
      <c r="HF92" t="str">
        <v>62530 - Law Enforcement Badges</v>
      </c>
      <c r="HG92" t="str">
        <v>62535 - Bulletproof Vests</v>
      </c>
      <c r="HH92" t="str">
        <v>62540 - Groceries</v>
      </c>
      <c r="HI92" t="str">
        <v>62543 - Vehicles Insurance</v>
      </c>
      <c r="HJ92" t="str">
        <v>62544 - Other</v>
      </c>
      <c r="HK92" t="str">
        <v>62545 - Household Utensils</v>
      </c>
      <c r="HL92" t="str">
        <v>62550 - Kitchen Supplies</v>
      </c>
      <c r="HM92" t="str">
        <v>62555 - Detention Supplies</v>
      </c>
      <c r="HN92" t="str">
        <v>62556 - Personal Care Toiletries</v>
      </c>
      <c r="HO92" t="str">
        <v>62560 - Land-Open Spaces and PW</v>
      </c>
      <c r="HP92" t="str">
        <v>62565 - Citi Lead Projects - Public Wks</v>
      </c>
      <c r="HQ92" t="str">
        <v>62567 - Professional Services</v>
      </c>
      <c r="HR92" t="str">
        <v>62568 - R O W</v>
      </c>
      <c r="HS92" t="str">
        <v>62569 - Land Improvment- Highways and Streets</v>
      </c>
      <c r="HT92" t="str">
        <v>62570 - Construction</v>
      </c>
      <c r="HU92" t="str">
        <v>62571 - Special Commissioners</v>
      </c>
      <c r="HV92" t="str">
        <v>62575 - Clothing  &amp;  Bedding</v>
      </c>
      <c r="HW92" t="str">
        <v>62580 - Reserve Deputy Bond</v>
      </c>
      <c r="HX92" t="str">
        <v>62585 - Informant Fees</v>
      </c>
      <c r="HY92" t="str">
        <v>62590 - County Auto Maintenance</v>
      </c>
      <c r="HZ92" t="str">
        <v>62595 - Vehicle Emissions Repairs</v>
      </c>
      <c r="IA92" t="str">
        <v>62610 - Auto Parts &amp; Supplies</v>
      </c>
      <c r="IB92" t="str">
        <v>62620 - Towing / Road Service</v>
      </c>
      <c r="IC92" t="str">
        <v>62630 - Radio Parts &amp; Supplies</v>
      </c>
      <c r="ID92" t="str">
        <v>62635 - Materials and Supplies</v>
      </c>
      <c r="IE92" t="str">
        <v>62640 - Maintenance/Labor on Building/Office Equipment</v>
      </c>
      <c r="IF92" t="str">
        <v>62650 - Special Equipment Maintenance</v>
      </c>
      <c r="IG92" t="str">
        <v>62660 - Computer Maintenance (Non Contractual)</v>
      </c>
      <c r="IH92" t="str">
        <v>62670 - Maintenance</v>
      </c>
      <c r="II92" t="str">
        <v>62680 - Building Material</v>
      </c>
      <c r="IJ92" t="str">
        <v>62690 - Hardware &amp; Electrical Supplies</v>
      </c>
      <c r="IK92" t="str">
        <v>62710 - Plumbing Supplies</v>
      </c>
      <c r="IL92" t="str">
        <v>62720 - Janitorial Supplies</v>
      </c>
      <c r="IM92" t="str">
        <v>62730 - Small Tools</v>
      </c>
      <c r="IN92" t="str">
        <v>62740 - Painting Supplies</v>
      </c>
      <c r="IO92" t="str">
        <v>62750 - Welding Supplies</v>
      </c>
      <c r="IP92" t="str">
        <v>62760 - Ground Maintenance</v>
      </c>
      <c r="IQ92" t="str">
        <v>62770 - Extermination/Fumigation</v>
      </c>
      <c r="IR92" t="str">
        <v>62810 - Groceries-Other</v>
      </c>
      <c r="IS92" t="str">
        <v>62815 - Jury Room Supplies</v>
      </c>
      <c r="IT92" t="str">
        <v>62818 - FM-Minor Building Alterations</v>
      </c>
      <c r="IU92" t="str">
        <v>62820 - Agricultural Supplies</v>
      </c>
      <c r="IV92" t="str">
        <v>62825 - Animal &amp; Livestock Feed &amp; Supplies</v>
      </c>
      <c r="IW92" t="str">
        <v>62830 - Animal Disposal</v>
      </c>
      <c r="IX92" t="str">
        <v>62835 - Autopsy Supplies</v>
      </c>
      <c r="IY92" t="str">
        <v>62840 - Laboratory Supplies</v>
      </c>
      <c r="IZ92" t="str">
        <v>62845 - Chemicals</v>
      </c>
      <c r="JA92" t="str">
        <v>62846 - Cylinder Gases</v>
      </c>
      <c r="JB92" t="str">
        <v>62847 - Drafting /Survey Supplies</v>
      </c>
      <c r="JC92" t="str">
        <v>62860 - FM-ADA Improvements</v>
      </c>
      <c r="JD92" t="str">
        <v>62861 - FM-Flooring updates</v>
      </c>
      <c r="JE92" t="str">
        <v>62862 - FM-Environmental Remediation</v>
      </c>
      <c r="JF92" t="str">
        <v>62863 - FM-HVAC Repair</v>
      </c>
      <c r="JG92" t="str">
        <v>62864 - FM-Minor Building Alterations</v>
      </c>
      <c r="JH92" t="str">
        <v>62865 - FM-Landscaping</v>
      </c>
      <c r="JI92" t="str">
        <v>62866 - FM-ADA Improvements</v>
      </c>
      <c r="JJ92" t="str">
        <v>62867 - FM-Lighting</v>
      </c>
      <c r="JK92" t="str">
        <v>62868 - FM-Other Facility Expense</v>
      </c>
      <c r="JL92" t="str">
        <v>62869 - FM-Fire Alarm&amp; Smoke Detectors</v>
      </c>
      <c r="JM92" t="str">
        <v>62871 - FM-Other Facility Expense</v>
      </c>
      <c r="JN92" t="str">
        <v>62872 - FM-Parking Program</v>
      </c>
      <c r="JO92" t="str">
        <v>62873 - FM-Emergency Management System</v>
      </c>
      <c r="JP92" t="str">
        <v>62874 - FM-Electrical</v>
      </c>
      <c r="JQ92" t="str">
        <v>62875 - FM-Plumbing</v>
      </c>
      <c r="JR92" t="str">
        <v>62876 - FM-Elevators</v>
      </c>
      <c r="JS92" t="str">
        <v>62880 - Election Supplies</v>
      </c>
      <c r="JT92" t="str">
        <v>62890 - Voting Machine Supplies</v>
      </c>
      <c r="JU92" t="str">
        <v>62910 - Voting Machine Transportation</v>
      </c>
      <c r="JV92" t="str">
        <v>62920 - Drug &amp; Medical Supplies</v>
      </c>
      <c r="JW92" t="str">
        <v>62930 - Photo Supplies</v>
      </c>
      <c r="JX92" t="str">
        <v>62935 - Two-Way Radios</v>
      </c>
      <c r="JY92" t="str">
        <v>62940 - Laundry &amp; Cleaning Supplies</v>
      </c>
      <c r="JZ92" t="str">
        <v>62950 - Books &amp; Supplements</v>
      </c>
      <c r="KA92" t="str">
        <v>62960 - Training Supplies</v>
      </c>
      <c r="KB92" t="str">
        <v>62970 - Uniforms</v>
      </c>
      <c r="KC92" t="str">
        <v>62975 - Payment Old Cancelled Warrants</v>
      </c>
      <c r="KD92" t="str">
        <v>62980 - Auto Expense - Incidental</v>
      </c>
      <c r="KE92" t="str">
        <v>62990 - Special Allocation - Welfare Dept.</v>
      </c>
      <c r="KF92" t="str">
        <v>62995 - Lease Expenses</v>
      </c>
      <c r="KG92" t="str">
        <v>63101 - GT6112-Substitute Teacher Salaries</v>
      </c>
      <c r="KH92" t="str">
        <v>63102 - GT6119-Teachers and Other Prof</v>
      </c>
      <c r="KI92" t="str">
        <v>63103 - GT6121-Extra Duty Pay /Overtime</v>
      </c>
      <c r="KJ92" t="str">
        <v>63104 - GT6129-Support Salaries</v>
      </c>
      <c r="KK92" t="str">
        <v>63105 - GT6141-Social Security / Medic</v>
      </c>
      <c r="KL92" t="str">
        <v>63106 - GT6142-Group Health and Life I</v>
      </c>
      <c r="KM92" t="str">
        <v>63107 - GT6143-Workers Compensation</v>
      </c>
      <c r="KN92" t="str">
        <v>63108 - GT6145-Unemployment Compensation</v>
      </c>
      <c r="KO92" t="str">
        <v>63109 - GT6146-Teacher Retirement / TR</v>
      </c>
      <c r="KP92" t="str">
        <v>63110 - GT6200-No Description</v>
      </c>
      <c r="KQ92" t="str">
        <v>63111 - GT6211-Legal Services</v>
      </c>
      <c r="KR92" t="str">
        <v>63112 - GT6212-Audit Services</v>
      </c>
      <c r="KS92" t="str">
        <v>63113 - GT6239-Education Service Center</v>
      </c>
      <c r="KT92" t="str">
        <v>63114 - GT6249-Maintenance and Repair</v>
      </c>
      <c r="KU92" t="str">
        <v>63115 - GT6259-Utilities</v>
      </c>
      <c r="KV92" t="str">
        <v>63116 - GT6269-Rentals - Operating Lea</v>
      </c>
      <c r="KW92" t="str">
        <v>63117 - GT6299-No Description</v>
      </c>
      <c r="KX92" t="str">
        <v>63118 - GT6319-Supplies for Maintenanc</v>
      </c>
      <c r="KY92" t="str">
        <v>63119 - GT6321-Textbooks</v>
      </c>
      <c r="KZ92" t="str">
        <v>63120 - GT6329-No Description</v>
      </c>
      <c r="LA92" t="str">
        <v>63121 - GT6339-Testing Materials</v>
      </c>
      <c r="LB92" t="str">
        <v>63122 - GT6399-Supplies and Materials</v>
      </c>
      <c r="LC92" t="str">
        <v>63123 - GT6411-Employee Travel</v>
      </c>
      <c r="LD92" t="str">
        <v>63124 - GT6429-Insurance Cost</v>
      </c>
      <c r="LE92" t="str">
        <v>63125 - GT6494-No Description</v>
      </c>
      <c r="LF92" t="str">
        <v>63126 - GT6499-Fees, Dues and Other Ex</v>
      </c>
      <c r="LG92" t="str">
        <v>67520 - Interest Payment</v>
      </c>
      <c r="LH92" t="str">
        <v>67525 - Premium &amp; Discount Amortization - Debt</v>
      </c>
      <c r="LI92" t="str">
        <v>67530 - Principal Payment</v>
      </c>
      <c r="LJ92" t="str">
        <v>67532 - Debt Issuance Costs</v>
      </c>
      <c r="LK92" t="str">
        <v>67535 - Deferred Debt Issuance Amortization</v>
      </c>
      <c r="LL92" t="str">
        <v>68001 - Property - Budget Only</v>
      </c>
      <c r="LM92" t="str">
        <v>68010 - Engineering &amp; Design ( Other than CMAQ)</v>
      </c>
      <c r="LN92" t="str">
        <v>68011 - Capital Outlay Other</v>
      </c>
      <c r="LO92" t="str">
        <v>68020 - Professional/Consultant Fees</v>
      </c>
      <c r="LP92" t="str">
        <v>68050 - Administrative Costs- Property</v>
      </c>
      <c r="LQ92" t="str">
        <v>68110 - Land - DO NOT USE</v>
      </c>
      <c r="LR92" t="str">
        <v>68111 - Land-NEW</v>
      </c>
      <c r="LS92" t="str">
        <v>68115 - Land Improvements</v>
      </c>
      <c r="LT92" t="str">
        <v>68116 - Land Improvements-NEW</v>
      </c>
      <c r="LU92" t="str">
        <v>68120 - Buildings</v>
      </c>
      <c r="LV92" t="str">
        <v>68121 - Building Reno - 20 year</v>
      </c>
      <c r="LW92" t="str">
        <v>68130 - Building Improvements</v>
      </c>
      <c r="LX92" t="str">
        <v>68131 - Tenant Build Out - Leasehold</v>
      </c>
      <c r="LY92" t="str">
        <v>68132 - Major Elevator Improvements</v>
      </c>
      <c r="LZ92" t="str">
        <v>68136 - Capx Temp Buildings</v>
      </c>
      <c r="MA92" t="str">
        <v>68141 - R-O-W - Land</v>
      </c>
      <c r="MB92" t="str">
        <v>68144 - R-O-W - Appraisers Fees</v>
      </c>
      <c r="MC92" t="str">
        <v>68147 - R-O-W - Title Expense</v>
      </c>
      <c r="MD92" t="str">
        <v>68149 - R-O-W - Sole Expense of State</v>
      </c>
      <c r="ME92" t="str">
        <v>68180 - Property Inspection</v>
      </c>
      <c r="MF92" t="str">
        <v>68185 - Archeological Survey</v>
      </c>
      <c r="MG92" t="str">
        <v>68190 - Architects Fees</v>
      </c>
      <c r="MH92" t="str">
        <v>68210 - Construction in Progress_A08210</v>
      </c>
      <c r="MI92" t="str">
        <v>68293 - Computer Hardware - Non capital outlay</v>
      </c>
      <c r="MJ92" t="str">
        <v>68294 - Computer Software As A Service - Not capitallized</v>
      </c>
      <c r="MK92" t="str">
        <v>68295 - Software Purchase - Non CAP</v>
      </c>
      <c r="ML92" t="str">
        <v>68311 - Roads</v>
      </c>
      <c r="MM92" t="str">
        <v>68312 - Bridges</v>
      </c>
      <c r="MN92" t="str">
        <v>68314 - Quality Control - Roads &amp; Bridge</v>
      </c>
      <c r="MO92" t="str">
        <v>68318 - Capital exp-cities</v>
      </c>
      <c r="MP92" t="str">
        <v>68319 - Capital - Contra (Reimbursement from Cities</v>
      </c>
      <c r="MQ92" t="str">
        <v>68330 - Curb, Gutter, &amp; Drainage</v>
      </c>
      <c r="MR92" t="str">
        <v>68399 - Capital-contra-cities</v>
      </c>
      <c r="MS92" t="str">
        <v>68410 - Furniture &amp; Equipment</v>
      </c>
      <c r="MT92" t="str">
        <v>68414 - Office Equipment</v>
      </c>
      <c r="MU92" t="str">
        <v>68415 - Equipment, Fixed Assets</v>
      </c>
      <c r="MV92" t="str">
        <v>68416 - Medical Equipment</v>
      </c>
      <c r="MW92" t="str">
        <v>68417 - Telephone Equipment</v>
      </c>
      <c r="MX92" t="str">
        <v>68418 - General Equipment</v>
      </c>
      <c r="MY92" t="str">
        <v>68419 - Laundry Equipment</v>
      </c>
      <c r="MZ92" t="str">
        <v>68520 - Telecommunication Equipment</v>
      </c>
      <c r="NA92" t="str">
        <v>68530 - Law Library Books (Complete Se</v>
      </c>
      <c r="NB92" t="str">
        <v>68610 - Special Equipment Maintenance</v>
      </c>
      <c r="NC92" t="str">
        <v>68615 - Road Construction Equipment</v>
      </c>
      <c r="ND92" t="str">
        <v>68616 - Laboratory Equipment</v>
      </c>
      <c r="NE92" t="str">
        <v>68620 - Vehicles</v>
      </c>
      <c r="NF92" t="str">
        <v>68621 - Electric Vehicles</v>
      </c>
      <c r="NG92" t="str">
        <v>68625 - Trucks</v>
      </c>
      <c r="NH92" t="str">
        <v>68630 - Computer Hardware</v>
      </c>
      <c r="NI92" t="str">
        <v>68639 - Software - Other Exp</v>
      </c>
      <c r="NJ92" t="str">
        <v>68640 - Computer Software over $10000</v>
      </c>
      <c r="NK92" t="str">
        <v>68641 - Software Dev, Imp, Cons Fees</v>
      </c>
      <c r="NL92" t="str">
        <v>68642 - Leases NonCapitalized F196 only</v>
      </c>
      <c r="NM92" t="str">
        <v>68643 - Capital Leases</v>
      </c>
      <c r="NN92" t="str">
        <v>68708 - Property - Traffic Signs</v>
      </c>
      <c r="NO92" t="str">
        <v>68713 - Property - Kitchen Equipment</v>
      </c>
      <c r="NP92" t="str">
        <v>68801 - Flooring Updates</v>
      </c>
      <c r="NQ92" t="str">
        <v>68803 - FM-Electrical</v>
      </c>
      <c r="NR92" t="str">
        <v>68806 - FM-Energy Management system</v>
      </c>
      <c r="NS92" t="str">
        <v>68809 - FM-Environmental Remediation</v>
      </c>
      <c r="NT92" t="str">
        <v>68812 - FM-Fire Alarm&amp; Smoke Detectors</v>
      </c>
      <c r="NU92" t="str">
        <v>68815 - FM-HVAC Repair</v>
      </c>
      <c r="NV92" t="str">
        <v>68818 - FM-Minor building alterations</v>
      </c>
      <c r="NW92" t="str">
        <v>68821 - FM-Painting</v>
      </c>
      <c r="NX92" t="str">
        <v>68824 - FM-Parking Program</v>
      </c>
      <c r="NY92" t="str">
        <v>68827 - FM_Plumbing</v>
      </c>
      <c r="NZ92" t="str">
        <v>68830 - FM-Roofing</v>
      </c>
      <c r="OA92" t="str">
        <v>68833 - Telcom</v>
      </c>
      <c r="OB92" t="str">
        <v>68836 - FM-Waterproofing</v>
      </c>
      <c r="OC92" t="str">
        <v>68839 - FM-Windows</v>
      </c>
      <c r="OD92" t="str">
        <v>68842 - FM-Landscaping</v>
      </c>
      <c r="OE92" t="str">
        <v>68845 - FM-ADA Improvements</v>
      </c>
      <c r="OF92" t="str">
        <v>68851 - FM-Lighting</v>
      </c>
      <c r="OG92" t="str">
        <v>68871 - FM-Other Facility Expense</v>
      </c>
      <c r="OH92" t="str">
        <v>68950 - Depreciation</v>
      </c>
      <c r="OI92" t="str">
        <v xml:space="preserve">68951 - Amortization </v>
      </c>
      <c r="OJ92" t="str">
        <v>68955 - Depreciation Adjustment - FA</v>
      </c>
      <c r="OK92" t="str">
        <v>68960 - Gain/Loss - NBV - FA</v>
      </c>
      <c r="OL92" t="str">
        <v>68961 - Cost of Removal Gain/Loss</v>
      </c>
      <c r="OM92" t="str">
        <v>69305 - Retiree-Health</v>
      </c>
      <c r="ON92" t="str">
        <v>69310 - W. Comp. Admin. Fee Expenses</v>
      </c>
      <c r="OO92" t="str">
        <v>69315 - Prescriptions</v>
      </c>
      <c r="OP92" t="str">
        <v>69320 - Administrative Fees-INS TRUST</v>
      </c>
      <c r="OQ92" t="str">
        <v>69325 - Trust - Section 125 Flex Claims</v>
      </c>
      <c r="OR92" t="str">
        <v>69330 - Trust - Optumhealth Bank</v>
      </c>
      <c r="OS92" t="str">
        <v>69335 - Trust - Miscellaneous Expenses</v>
      </c>
      <c r="OT92" t="str">
        <v>69340 - North Texas Alliance</v>
      </c>
      <c r="OU92" t="str">
        <v>69345 - Trust - Texas Health Choice</v>
      </c>
      <c r="OV92" t="str">
        <v>69350 - Trust - Safeguard Dental</v>
      </c>
      <c r="OW92" t="str">
        <v>69355 - Trust-Mental Health Network services</v>
      </c>
      <c r="OX92" t="str">
        <v>69360 - Trust - Refunds Medical Payments</v>
      </c>
      <c r="OY92" t="str">
        <v>69365 - Affordalbe Care ACT</v>
      </c>
      <c r="OZ92" t="str">
        <v>69370 - Special &amp; Trust Disbursements</v>
      </c>
      <c r="PA92" t="str">
        <v>69375 - ISF-Workers Comp Expenses</v>
      </c>
    </row>
    <row r="93" spans="1:417" x14ac:dyDescent="0.25">
      <c r="A93" t="str" cm="1">
        <f t="array" ref="A93:PA93">TRANSPOSE(_xlfn._xlws.SORT(_xlfn._xlws.FILTER(TableAccount[Account List],ISNUMBER(SEARCH(Travel!Z94,TableAccount[Account List])))))</f>
        <v>61010 - Salaries - Official</v>
      </c>
      <c r="B93" t="str">
        <v>61011 - District Court Judges(Tex. Govt. Code Sec. 659.012(a)(1))</v>
      </c>
      <c r="C93" t="str">
        <v>61012 - Court of Appeals Justices(Tex. Govt. Code Sec. 659.012(a)(2))</v>
      </c>
      <c r="D93" t="str">
        <v>61013 - Supreme Court Justices &amp; Court of Criminal Appeals Judges(Tex. Govt. Code Sec. 659.012(a)(3))</v>
      </c>
      <c r="E93" t="str">
        <v>61014 - County Court at Law Judges (Tex. Govt. Code Sec. 25.0005)</v>
      </c>
      <c r="F93" t="str">
        <v>61015 - Probate Court Judges(Tex. Govt. Code Sec. 25.0023)</v>
      </c>
      <c r="G93" t="str">
        <v>61016 - Appointed Directors</v>
      </c>
      <c r="H93" t="str">
        <v>61020 - Salaries - Assistant</v>
      </c>
      <c r="I93" t="str">
        <v>61025 - Supplemental Pay</v>
      </c>
      <c r="J93" t="str">
        <v>61030 - Salaries - Court Coordinators</v>
      </c>
      <c r="K93" t="str">
        <v>61040 - Salaries - Court Reporters</v>
      </c>
      <c r="L93" t="str">
        <v>61050 - Salaries - Overtime</v>
      </c>
      <c r="M93" t="str">
        <v>61060 - Salaries - Extra Help</v>
      </c>
      <c r="N93" t="str">
        <v>61061 - Salaries - Part-time Regular</v>
      </c>
      <c r="O93" t="str">
        <v>61062 - Salaries - Part-time Temporary</v>
      </c>
      <c r="P93" t="str">
        <v>61070 - Automobile Allowance</v>
      </c>
      <c r="Q93" t="str">
        <v>61080 - Mileage Reimbursement</v>
      </c>
      <c r="R93" t="str">
        <v>61090 - Salary Lag Account</v>
      </c>
      <c r="S93" t="str">
        <v>61110 - Social Security</v>
      </c>
      <c r="T93" t="str">
        <v>61111 - FICA_A01111</v>
      </c>
      <c r="U93" t="str">
        <v>61112 - Medicare_A01112</v>
      </c>
      <c r="V93" t="str">
        <v>61113 - PARS</v>
      </c>
      <c r="W93" t="str">
        <v>61120 - Sick Leave Payoff</v>
      </c>
      <c r="X93" t="str">
        <v>61140 - Insurance -Employer</v>
      </c>
      <c r="Y93" t="str">
        <v>61150 - Fringe Benefits Retirement-Employer</v>
      </c>
      <c r="Z93" t="str">
        <v>61160 - Unemployment Insurance</v>
      </c>
      <c r="AA93" t="str">
        <v>61190 - Workers Compensation- County</v>
      </c>
      <c r="AB93" t="str">
        <v>62001 - Operating - Budget Only</v>
      </c>
      <c r="AC93" t="str">
        <v>62010 - Advertising</v>
      </c>
      <c r="AD93" t="str">
        <v>62011 - Classified Advertising</v>
      </c>
      <c r="AE93" t="str">
        <v>62012 - Advertisement for Bids</v>
      </c>
      <c r="AF93" t="str">
        <v>62013 - Legal Notices</v>
      </c>
      <c r="AG93" t="str">
        <v>62014 - Other</v>
      </c>
      <c r="AH93" t="str">
        <v>62015 - Forfeiture Disbursements</v>
      </c>
      <c r="AI93" t="str">
        <v>62021 - Truck  Rental</v>
      </c>
      <c r="AJ93" t="str">
        <v>62022 - Equipment Rental</v>
      </c>
      <c r="AK93" t="str">
        <v>62023 - Building Rental</v>
      </c>
      <c r="AL93" t="str">
        <v>62024 - Other  Rental</v>
      </c>
      <c r="AM93" t="str">
        <v>62025 - Voting Machine Rental</v>
      </c>
      <c r="AN93" t="str">
        <v>62026 - Business Travel</v>
      </c>
      <c r="AO93" t="str">
        <v>62027 - Conference Travel</v>
      </c>
      <c r="AP93" t="str">
        <v>62028 - Legislative Travel</v>
      </c>
      <c r="AQ93" t="str">
        <v>62029 - Recruiting Travel</v>
      </c>
      <c r="AR93" t="str">
        <v>62030 - Administrative Expense</v>
      </c>
      <c r="AS93" t="str">
        <v>62031 - Administrative Expense Contra</v>
      </c>
      <c r="AT93" t="str">
        <v>62035 - Late Fees/Finance Charges</v>
      </c>
      <c r="AU93" t="str">
        <v>62036 - Day Treatment Program</v>
      </c>
      <c r="AV93" t="str">
        <v>62037 - Electronic Monitoring</v>
      </c>
      <c r="AW93" t="str">
        <v>62038 - Juvenile Groceries</v>
      </c>
      <c r="AX93" t="str">
        <v>62039 - Emergency Foster Care</v>
      </c>
      <c r="AY93" t="str">
        <v>62040 - Emergency Food Assistance</v>
      </c>
      <c r="AZ93" t="str">
        <v>62041 - Emergency Medical Assistance</v>
      </c>
      <c r="BA93" t="str">
        <v>62042 - School/Recreation Expense</v>
      </c>
      <c r="BB93" t="str">
        <v>62043 - Residential Placement</v>
      </c>
      <c r="BC93" t="str">
        <v>62044 - Medical Expenses</v>
      </c>
      <c r="BD93" t="str">
        <v>62050 - Conference/Staff Development Expense</v>
      </c>
      <c r="BE93" t="str">
        <v>62080 - Dues &amp; Subscriptions</v>
      </c>
      <c r="BF93" t="str">
        <v>62081 - Organizational Dues</v>
      </c>
      <c r="BG93" t="str">
        <v>62082 - Subscriptions</v>
      </c>
      <c r="BH93" t="str">
        <v>62083 - Refunds</v>
      </c>
      <c r="BI93" t="str">
        <v>62084 - Reporting Vital Statistics</v>
      </c>
      <c r="BJ93" t="str">
        <v>62090 - Property Less than $5000</v>
      </c>
      <c r="BK93" t="str">
        <v>62093 - Computer Hardware less than $5000</v>
      </c>
      <c r="BL93" t="str">
        <v>62094 - Software as a service</v>
      </c>
      <c r="BM93" t="str">
        <v>62095 - Computer Software</v>
      </c>
      <c r="BN93" t="str">
        <v>62097 - Radios less than $5000 (8/30/01)</v>
      </c>
      <c r="BO93" t="str">
        <v>62098 - Weapons - Guns, Rifles</v>
      </c>
      <c r="BP93" t="str">
        <v>62125 - Questioned Cost Reimbursement</v>
      </c>
      <c r="BQ93" t="str">
        <v>62136 - Court Appointed Interpreter</v>
      </c>
      <c r="BR93" t="str">
        <v>62140 - Transportation Assistance</v>
      </c>
      <c r="BS93" t="str">
        <v>62150 - License &amp; Permit Fees</v>
      </c>
      <c r="BT93" t="str">
        <v>62151 - Rental Assistance- Emergency</v>
      </c>
      <c r="BU93" t="str">
        <v>62152 - Rental Assistance - Long Term</v>
      </c>
      <c r="BV93" t="str">
        <v>62153 - Rental Assistance - Client ERAP</v>
      </c>
      <c r="BW93" t="str">
        <v>62154 - Furnishings Assistance</v>
      </c>
      <c r="BX93" t="str">
        <v>62155 - Juror Housing &amp; Meals</v>
      </c>
      <c r="BY93" t="str">
        <v>62156 - Notary /Bonds Fees</v>
      </c>
      <c r="BZ93" t="str">
        <v>62157 - Rental Assistance - Portability Vouchers</v>
      </c>
      <c r="CA93" t="str">
        <v>62160 - Office Supplies</v>
      </c>
      <c r="CB93" t="str">
        <v>62170 - Postage</v>
      </c>
      <c r="CC93" t="str">
        <v>62175 - Printing / Imaging Expense</v>
      </c>
      <c r="CD93" t="str">
        <v>62179 - Water/Sewer/Garbage</v>
      </c>
      <c r="CE93" t="str">
        <v>62180 - Emergency Assistance</v>
      </c>
      <c r="CF93" t="str">
        <v>62181 - Utilities Assistance - Elderly</v>
      </c>
      <c r="CG93" t="str">
        <v>62182 - Utilities Assistance - Emergency</v>
      </c>
      <c r="CH93" t="str">
        <v>62183 - Utilities Assistance - Co Payment</v>
      </c>
      <c r="CI93" t="str">
        <v>62184 - Utilities Assistance - Mortgage</v>
      </c>
      <c r="CJ93" t="str">
        <v>62185 - Utitlities Assitance - ERAP Client</v>
      </c>
      <c r="CK93" t="str">
        <v>62186 - Utilities Assistance</v>
      </c>
      <c r="CL93" t="str">
        <v>62187 - Utilities</v>
      </c>
      <c r="CM93" t="str">
        <v>62188 - Print Shop Expenses</v>
      </c>
      <c r="CN93" t="str">
        <v>62189 - Publications</v>
      </c>
      <c r="CO93" t="str">
        <v>62190 - Testing Expense</v>
      </c>
      <c r="CP93" t="str">
        <v>62191 - Mortgage Assistance</v>
      </c>
      <c r="CQ93" t="str">
        <v>62192 - Transportation Assistance</v>
      </c>
      <c r="CR93" t="str">
        <v>62195 - Other Miscellaneous</v>
      </c>
      <c r="CS93" t="str">
        <v>62200 - Engineering</v>
      </c>
      <c r="CT93" t="str">
        <v>62210 - Shipping &amp; Handing (Freight)</v>
      </c>
      <c r="CU93" t="str">
        <v>62211 - Telephones</v>
      </c>
      <c r="CV93" t="str">
        <v>62212 - Cellular Phones</v>
      </c>
      <c r="CW93" t="str">
        <v>62213 - Pagers</v>
      </c>
      <c r="CX93" t="str">
        <v>62214 - Internet Access</v>
      </c>
      <c r="CY93" t="str">
        <v>62215 - Telecom maintenance and repair</v>
      </c>
      <c r="CZ93" t="str">
        <v>62216 - Telecom contracts</v>
      </c>
      <c r="DA93" t="str">
        <v>62217 - Telecommunications</v>
      </c>
      <c r="DB93" t="str">
        <v>62218 - Telephone Reimbursement</v>
      </c>
      <c r="DC93" t="str">
        <v>62219 - Long Distance</v>
      </c>
      <c r="DD93" t="str">
        <v>62221 - Financial &amp; Audit</v>
      </c>
      <c r="DE93" t="str">
        <v>62222 - Sign Painting &amp; Lettering</v>
      </c>
      <c r="DF93" t="str">
        <v>62223 - Medical Services</v>
      </c>
      <c r="DG93" t="str">
        <v>62225 - Other Professional Fees</v>
      </c>
      <c r="DH93" t="str">
        <v>62226 - Professional Fees - Sub-Recipients</v>
      </c>
      <c r="DI93" t="str">
        <v>62227 - Collection Fees - Linebarger</v>
      </c>
      <c r="DJ93" t="str">
        <v>62228 - Judical Region - Local Issue</v>
      </c>
      <c r="DK93" t="str">
        <v>62229 - Contra - Reimbursement from Ci</v>
      </c>
      <c r="DL93" t="str">
        <v>62235 - DDA - Spendable Balance</v>
      </c>
      <c r="DM93" t="str">
        <v>62240 - Incentives- Participants</v>
      </c>
      <c r="DN93" t="str">
        <v>62250 - Incentives- Grants</v>
      </c>
      <c r="DO93" t="str">
        <v>62254 - Lumber</v>
      </c>
      <c r="DP93" t="str">
        <v>62255 - Steel &amp; Iron</v>
      </c>
      <c r="DQ93" t="str">
        <v>62256 - Concrete Pipes</v>
      </c>
      <c r="DR93" t="str">
        <v>62257 - Sand</v>
      </c>
      <c r="DS93" t="str">
        <v>62258 - Chat</v>
      </c>
      <c r="DT93" t="str">
        <v>62259 - Liquid Asphalt</v>
      </c>
      <c r="DU93" t="str">
        <v>62260 - Asphalt Plant Mix</v>
      </c>
      <c r="DV93" t="str">
        <v>62261 - Cement Slurry</v>
      </c>
      <c r="DW93" t="str">
        <v>62262 - Road Gravel</v>
      </c>
      <c r="DX93" t="str">
        <v>62263 - Hazardous Waste Disposal</v>
      </c>
      <c r="DY93" t="str">
        <v>62264 - Waste Disposal</v>
      </c>
      <c r="DZ93" t="str">
        <v>62265 - Trash / Litter Removal</v>
      </c>
      <c r="EA93" t="str">
        <v>62266 - Cement Sacrete</v>
      </c>
      <c r="EB93" t="str">
        <v>62267 - Signage</v>
      </c>
      <c r="EC93" t="str">
        <v>62268 - Surety Bonds</v>
      </c>
      <c r="ED93" t="str">
        <v>62269 - Death/Burial Expense</v>
      </c>
      <c r="EE93" t="str">
        <v>62270 - Line Stabilizer</v>
      </c>
      <c r="EF93" t="str">
        <v>62271 - Delivery Service</v>
      </c>
      <c r="EG93" t="str">
        <v>62275 - Usage Equipment</v>
      </c>
      <c r="EH93" t="str">
        <v>62280 - Usage Materials/Burdened</v>
      </c>
      <c r="EI93" t="str">
        <v>62285 - Fuel</v>
      </c>
      <c r="EJ93" t="str">
        <v>62310 - Petit Jury</v>
      </c>
      <c r="EK93" t="str">
        <v>62320 - Grand Jury</v>
      </c>
      <c r="EL93" t="str">
        <v>62330 - Visiting Judges</v>
      </c>
      <c r="EM93" t="str">
        <v>62340 - Visiting Court Reporters</v>
      </c>
      <c r="EN93" t="str">
        <v>62350 - Election Workers</v>
      </c>
      <c r="EO93" t="str">
        <v>62351 - DCCCD  Fitness Center</v>
      </c>
      <c r="EP93" t="str">
        <v>62352 - Room &amp; Board</v>
      </c>
      <c r="EQ93" t="str">
        <v>62353 - Cable Television</v>
      </c>
      <c r="ER93" t="str">
        <v>62354 - Relocation Expense</v>
      </c>
      <c r="ES93" t="str">
        <v>62355 - Miscellaneous Reimbursables</v>
      </c>
      <c r="ET93" t="str">
        <v>62356 - Maintenance Contracts</v>
      </c>
      <c r="EU93" t="str">
        <v>62357 - CPS Contracts</v>
      </c>
      <c r="EV93" t="str">
        <v>62358 - General Liability</v>
      </c>
      <c r="EW93" t="str">
        <v>62359 - Property Insurance</v>
      </c>
      <c r="EX93" t="str">
        <v>62360 - Insurance</v>
      </c>
      <c r="EY93" t="str">
        <v>62361 - Data Processing Contract</v>
      </c>
      <c r="EZ93" t="str">
        <v>62362 - Workers Comp (Courtesy Patrol)</v>
      </c>
      <c r="FA93" t="str">
        <v>62363 - Fire Fighting</v>
      </c>
      <c r="FB93" t="str">
        <v>62364 - Claims Against County</v>
      </c>
      <c r="FC93" t="str">
        <v>62365 - Janitorial Service -Contractual</v>
      </c>
      <c r="FD93" t="str">
        <v>62366 - Records Management Contracts</v>
      </c>
      <c r="FE93" t="str">
        <v>62367 - Other Contractual Services</v>
      </c>
      <c r="FF93" t="str">
        <v>62368 - Water Improvements - CDBG</v>
      </c>
      <c r="FG93" t="str">
        <v>62369 - Streets/Sidewalks - CDBG</v>
      </c>
      <c r="FH93" t="str">
        <v>62370 - Housing Reconstruction - CDBG</v>
      </c>
      <c r="FI93" t="str">
        <v>62371 - Transfer to State</v>
      </c>
      <c r="FJ93" t="str">
        <v>62372 - Indirect Costs</v>
      </c>
      <c r="FK93" t="str">
        <v>62373 - EMS Service</v>
      </c>
      <c r="FL93" t="str">
        <v>62374 - Mental Health State Contracts</v>
      </c>
      <c r="FM93" t="str">
        <v>62375 - Blight Removal/Demolition - CDBG</v>
      </c>
      <c r="FN93" t="str">
        <v>62376 - Housing Construction - CDBG</v>
      </c>
      <c r="FO93" t="str">
        <v>62377 - Building Improvements - CDBG</v>
      </c>
      <c r="FP93" t="str">
        <v>62378 - Sewer Improvements - CDBG</v>
      </c>
      <c r="FQ93" t="str">
        <v>62379 - Code Adminisstrator - CDBF</v>
      </c>
      <c r="FR93" t="str">
        <v>62405 - Tuition Reimbursement</v>
      </c>
      <c r="FS93" t="str">
        <v>62410 - Substitute Court Reporters</v>
      </c>
      <c r="FT93" t="str">
        <v>62430 - Consulting Fees</v>
      </c>
      <c r="FU93" t="str">
        <v>62440 - Classroom Training</v>
      </c>
      <c r="FV93" t="str">
        <v>62460 - Training Fees</v>
      </c>
      <c r="FW93" t="str">
        <v>62462 - Registration Fees - Training</v>
      </c>
      <c r="FX93" t="str">
        <v>62465 - Court Appointed Masters/Refere</v>
      </c>
      <c r="FY93" t="str">
        <v>62470 - Court Appted Atty - Other allowable Exp District Court</v>
      </c>
      <c r="FZ93" t="str">
        <v>62471 - Court Appted Atty - Other allowable Exp County Court</v>
      </c>
      <c r="GA93" t="str">
        <v>62472 - Court Appted Atty - Other allowable Exp Appeals</v>
      </c>
      <c r="GB93" t="str">
        <v>62473 - Court Appted Atty - Misdemeanor</v>
      </c>
      <c r="GC93" t="str">
        <v>62474 - Court Appted Atty - County Court Appeal</v>
      </c>
      <c r="GD93" t="str">
        <v>62475 - Court Appted Atty - Felony</v>
      </c>
      <c r="GE93" t="str">
        <v>62476 - Court Appted Atty - Captial Murder</v>
      </c>
      <c r="GF93" t="str">
        <v>62477 - Court Appted Atty - Writs</v>
      </c>
      <c r="GG93" t="str">
        <v>62478 - Court Appted Atty - Investigator</v>
      </c>
      <c r="GH93" t="str">
        <v>62479 - Court Appted Atty -Child Welfare</v>
      </c>
      <c r="GI93" t="str">
        <v>62480 - Court Appted Atty - Delinquency</v>
      </c>
      <c r="GJ93" t="str">
        <v>62481 - Court Appointed Atty. -   Death Penalty</v>
      </c>
      <c r="GK93" t="str">
        <v>62482 - Court Appted Atty - No Charges</v>
      </c>
      <c r="GL93" t="str">
        <v>62483 - Court Appted Atty - District Court Appeal</v>
      </c>
      <c r="GM93" t="str">
        <v>62484 - Courty Appted Atty - Other allowable Exp Capital</v>
      </c>
      <c r="GN93" t="str">
        <v>62485 - Ct. Appt. Ad-Iitem Full Guardianship</v>
      </c>
      <c r="GO93" t="str">
        <v>62486 - Court Appointed Advocates</v>
      </c>
      <c r="GP93" t="str">
        <v>62488 - Trial Expense Other Court Costs</v>
      </c>
      <c r="GQ93" t="str">
        <v>62491 - Transcripts of Proceedings</v>
      </c>
      <c r="GR93" t="str">
        <v>62492 - Mediators</v>
      </c>
      <c r="GS93" t="str">
        <v>62493 - Witness Fees</v>
      </c>
      <c r="GT93" t="str">
        <v>62494 - Expenses -Visiting Judges &amp; CT Reporters</v>
      </c>
      <c r="GU93" t="str">
        <v>62495 - Attorney Pro Tem</v>
      </c>
      <c r="GV93" t="str">
        <v>62496 - Appraisal District Share</v>
      </c>
      <c r="GW93" t="str">
        <v>62497 - Expert Testimony - Non PSYCH</v>
      </c>
      <c r="GX93" t="str">
        <v>62498 - Expert Testimony - Psych</v>
      </c>
      <c r="GY93" t="str">
        <v>62499 - Expert Testimony - Non Psych Capital</v>
      </c>
      <c r="GZ93" t="str">
        <v>62500 - Expert Testimony - PD</v>
      </c>
      <c r="HA93" t="str">
        <v>62501 - Expert Testimony - Psych Capital</v>
      </c>
      <c r="HB93" t="str">
        <v>62502 - Capital Public Defender Expert Witness</v>
      </c>
      <c r="HC93" t="str">
        <v>62505 - Investigator - Capital</v>
      </c>
      <c r="HD93" t="str">
        <v>62510 - Ammunition/Explosives</v>
      </c>
      <c r="HE93" t="str">
        <v>62520 - Crime Scene Supplies</v>
      </c>
      <c r="HF93" t="str">
        <v>62530 - Law Enforcement Badges</v>
      </c>
      <c r="HG93" t="str">
        <v>62535 - Bulletproof Vests</v>
      </c>
      <c r="HH93" t="str">
        <v>62540 - Groceries</v>
      </c>
      <c r="HI93" t="str">
        <v>62543 - Vehicles Insurance</v>
      </c>
      <c r="HJ93" t="str">
        <v>62544 - Other</v>
      </c>
      <c r="HK93" t="str">
        <v>62545 - Household Utensils</v>
      </c>
      <c r="HL93" t="str">
        <v>62550 - Kitchen Supplies</v>
      </c>
      <c r="HM93" t="str">
        <v>62555 - Detention Supplies</v>
      </c>
      <c r="HN93" t="str">
        <v>62556 - Personal Care Toiletries</v>
      </c>
      <c r="HO93" t="str">
        <v>62560 - Land-Open Spaces and PW</v>
      </c>
      <c r="HP93" t="str">
        <v>62565 - Citi Lead Projects - Public Wks</v>
      </c>
      <c r="HQ93" t="str">
        <v>62567 - Professional Services</v>
      </c>
      <c r="HR93" t="str">
        <v>62568 - R O W</v>
      </c>
      <c r="HS93" t="str">
        <v>62569 - Land Improvment- Highways and Streets</v>
      </c>
      <c r="HT93" t="str">
        <v>62570 - Construction</v>
      </c>
      <c r="HU93" t="str">
        <v>62571 - Special Commissioners</v>
      </c>
      <c r="HV93" t="str">
        <v>62575 - Clothing  &amp;  Bedding</v>
      </c>
      <c r="HW93" t="str">
        <v>62580 - Reserve Deputy Bond</v>
      </c>
      <c r="HX93" t="str">
        <v>62585 - Informant Fees</v>
      </c>
      <c r="HY93" t="str">
        <v>62590 - County Auto Maintenance</v>
      </c>
      <c r="HZ93" t="str">
        <v>62595 - Vehicle Emissions Repairs</v>
      </c>
      <c r="IA93" t="str">
        <v>62610 - Auto Parts &amp; Supplies</v>
      </c>
      <c r="IB93" t="str">
        <v>62620 - Towing / Road Service</v>
      </c>
      <c r="IC93" t="str">
        <v>62630 - Radio Parts &amp; Supplies</v>
      </c>
      <c r="ID93" t="str">
        <v>62635 - Materials and Supplies</v>
      </c>
      <c r="IE93" t="str">
        <v>62640 - Maintenance/Labor on Building/Office Equipment</v>
      </c>
      <c r="IF93" t="str">
        <v>62650 - Special Equipment Maintenance</v>
      </c>
      <c r="IG93" t="str">
        <v>62660 - Computer Maintenance (Non Contractual)</v>
      </c>
      <c r="IH93" t="str">
        <v>62670 - Maintenance</v>
      </c>
      <c r="II93" t="str">
        <v>62680 - Building Material</v>
      </c>
      <c r="IJ93" t="str">
        <v>62690 - Hardware &amp; Electrical Supplies</v>
      </c>
      <c r="IK93" t="str">
        <v>62710 - Plumbing Supplies</v>
      </c>
      <c r="IL93" t="str">
        <v>62720 - Janitorial Supplies</v>
      </c>
      <c r="IM93" t="str">
        <v>62730 - Small Tools</v>
      </c>
      <c r="IN93" t="str">
        <v>62740 - Painting Supplies</v>
      </c>
      <c r="IO93" t="str">
        <v>62750 - Welding Supplies</v>
      </c>
      <c r="IP93" t="str">
        <v>62760 - Ground Maintenance</v>
      </c>
      <c r="IQ93" t="str">
        <v>62770 - Extermination/Fumigation</v>
      </c>
      <c r="IR93" t="str">
        <v>62810 - Groceries-Other</v>
      </c>
      <c r="IS93" t="str">
        <v>62815 - Jury Room Supplies</v>
      </c>
      <c r="IT93" t="str">
        <v>62818 - FM-Minor Building Alterations</v>
      </c>
      <c r="IU93" t="str">
        <v>62820 - Agricultural Supplies</v>
      </c>
      <c r="IV93" t="str">
        <v>62825 - Animal &amp; Livestock Feed &amp; Supplies</v>
      </c>
      <c r="IW93" t="str">
        <v>62830 - Animal Disposal</v>
      </c>
      <c r="IX93" t="str">
        <v>62835 - Autopsy Supplies</v>
      </c>
      <c r="IY93" t="str">
        <v>62840 - Laboratory Supplies</v>
      </c>
      <c r="IZ93" t="str">
        <v>62845 - Chemicals</v>
      </c>
      <c r="JA93" t="str">
        <v>62846 - Cylinder Gases</v>
      </c>
      <c r="JB93" t="str">
        <v>62847 - Drafting /Survey Supplies</v>
      </c>
      <c r="JC93" t="str">
        <v>62860 - FM-ADA Improvements</v>
      </c>
      <c r="JD93" t="str">
        <v>62861 - FM-Flooring updates</v>
      </c>
      <c r="JE93" t="str">
        <v>62862 - FM-Environmental Remediation</v>
      </c>
      <c r="JF93" t="str">
        <v>62863 - FM-HVAC Repair</v>
      </c>
      <c r="JG93" t="str">
        <v>62864 - FM-Minor Building Alterations</v>
      </c>
      <c r="JH93" t="str">
        <v>62865 - FM-Landscaping</v>
      </c>
      <c r="JI93" t="str">
        <v>62866 - FM-ADA Improvements</v>
      </c>
      <c r="JJ93" t="str">
        <v>62867 - FM-Lighting</v>
      </c>
      <c r="JK93" t="str">
        <v>62868 - FM-Other Facility Expense</v>
      </c>
      <c r="JL93" t="str">
        <v>62869 - FM-Fire Alarm&amp; Smoke Detectors</v>
      </c>
      <c r="JM93" t="str">
        <v>62871 - FM-Other Facility Expense</v>
      </c>
      <c r="JN93" t="str">
        <v>62872 - FM-Parking Program</v>
      </c>
      <c r="JO93" t="str">
        <v>62873 - FM-Emergency Management System</v>
      </c>
      <c r="JP93" t="str">
        <v>62874 - FM-Electrical</v>
      </c>
      <c r="JQ93" t="str">
        <v>62875 - FM-Plumbing</v>
      </c>
      <c r="JR93" t="str">
        <v>62876 - FM-Elevators</v>
      </c>
      <c r="JS93" t="str">
        <v>62880 - Election Supplies</v>
      </c>
      <c r="JT93" t="str">
        <v>62890 - Voting Machine Supplies</v>
      </c>
      <c r="JU93" t="str">
        <v>62910 - Voting Machine Transportation</v>
      </c>
      <c r="JV93" t="str">
        <v>62920 - Drug &amp; Medical Supplies</v>
      </c>
      <c r="JW93" t="str">
        <v>62930 - Photo Supplies</v>
      </c>
      <c r="JX93" t="str">
        <v>62935 - Two-Way Radios</v>
      </c>
      <c r="JY93" t="str">
        <v>62940 - Laundry &amp; Cleaning Supplies</v>
      </c>
      <c r="JZ93" t="str">
        <v>62950 - Books &amp; Supplements</v>
      </c>
      <c r="KA93" t="str">
        <v>62960 - Training Supplies</v>
      </c>
      <c r="KB93" t="str">
        <v>62970 - Uniforms</v>
      </c>
      <c r="KC93" t="str">
        <v>62975 - Payment Old Cancelled Warrants</v>
      </c>
      <c r="KD93" t="str">
        <v>62980 - Auto Expense - Incidental</v>
      </c>
      <c r="KE93" t="str">
        <v>62990 - Special Allocation - Welfare Dept.</v>
      </c>
      <c r="KF93" t="str">
        <v>62995 - Lease Expenses</v>
      </c>
      <c r="KG93" t="str">
        <v>63101 - GT6112-Substitute Teacher Salaries</v>
      </c>
      <c r="KH93" t="str">
        <v>63102 - GT6119-Teachers and Other Prof</v>
      </c>
      <c r="KI93" t="str">
        <v>63103 - GT6121-Extra Duty Pay /Overtime</v>
      </c>
      <c r="KJ93" t="str">
        <v>63104 - GT6129-Support Salaries</v>
      </c>
      <c r="KK93" t="str">
        <v>63105 - GT6141-Social Security / Medic</v>
      </c>
      <c r="KL93" t="str">
        <v>63106 - GT6142-Group Health and Life I</v>
      </c>
      <c r="KM93" t="str">
        <v>63107 - GT6143-Workers Compensation</v>
      </c>
      <c r="KN93" t="str">
        <v>63108 - GT6145-Unemployment Compensation</v>
      </c>
      <c r="KO93" t="str">
        <v>63109 - GT6146-Teacher Retirement / TR</v>
      </c>
      <c r="KP93" t="str">
        <v>63110 - GT6200-No Description</v>
      </c>
      <c r="KQ93" t="str">
        <v>63111 - GT6211-Legal Services</v>
      </c>
      <c r="KR93" t="str">
        <v>63112 - GT6212-Audit Services</v>
      </c>
      <c r="KS93" t="str">
        <v>63113 - GT6239-Education Service Center</v>
      </c>
      <c r="KT93" t="str">
        <v>63114 - GT6249-Maintenance and Repair</v>
      </c>
      <c r="KU93" t="str">
        <v>63115 - GT6259-Utilities</v>
      </c>
      <c r="KV93" t="str">
        <v>63116 - GT6269-Rentals - Operating Lea</v>
      </c>
      <c r="KW93" t="str">
        <v>63117 - GT6299-No Description</v>
      </c>
      <c r="KX93" t="str">
        <v>63118 - GT6319-Supplies for Maintenanc</v>
      </c>
      <c r="KY93" t="str">
        <v>63119 - GT6321-Textbooks</v>
      </c>
      <c r="KZ93" t="str">
        <v>63120 - GT6329-No Description</v>
      </c>
      <c r="LA93" t="str">
        <v>63121 - GT6339-Testing Materials</v>
      </c>
      <c r="LB93" t="str">
        <v>63122 - GT6399-Supplies and Materials</v>
      </c>
      <c r="LC93" t="str">
        <v>63123 - GT6411-Employee Travel</v>
      </c>
      <c r="LD93" t="str">
        <v>63124 - GT6429-Insurance Cost</v>
      </c>
      <c r="LE93" t="str">
        <v>63125 - GT6494-No Description</v>
      </c>
      <c r="LF93" t="str">
        <v>63126 - GT6499-Fees, Dues and Other Ex</v>
      </c>
      <c r="LG93" t="str">
        <v>67520 - Interest Payment</v>
      </c>
      <c r="LH93" t="str">
        <v>67525 - Premium &amp; Discount Amortization - Debt</v>
      </c>
      <c r="LI93" t="str">
        <v>67530 - Principal Payment</v>
      </c>
      <c r="LJ93" t="str">
        <v>67532 - Debt Issuance Costs</v>
      </c>
      <c r="LK93" t="str">
        <v>67535 - Deferred Debt Issuance Amortization</v>
      </c>
      <c r="LL93" t="str">
        <v>68001 - Property - Budget Only</v>
      </c>
      <c r="LM93" t="str">
        <v>68010 - Engineering &amp; Design ( Other than CMAQ)</v>
      </c>
      <c r="LN93" t="str">
        <v>68011 - Capital Outlay Other</v>
      </c>
      <c r="LO93" t="str">
        <v>68020 - Professional/Consultant Fees</v>
      </c>
      <c r="LP93" t="str">
        <v>68050 - Administrative Costs- Property</v>
      </c>
      <c r="LQ93" t="str">
        <v>68110 - Land - DO NOT USE</v>
      </c>
      <c r="LR93" t="str">
        <v>68111 - Land-NEW</v>
      </c>
      <c r="LS93" t="str">
        <v>68115 - Land Improvements</v>
      </c>
      <c r="LT93" t="str">
        <v>68116 - Land Improvements-NEW</v>
      </c>
      <c r="LU93" t="str">
        <v>68120 - Buildings</v>
      </c>
      <c r="LV93" t="str">
        <v>68121 - Building Reno - 20 year</v>
      </c>
      <c r="LW93" t="str">
        <v>68130 - Building Improvements</v>
      </c>
      <c r="LX93" t="str">
        <v>68131 - Tenant Build Out - Leasehold</v>
      </c>
      <c r="LY93" t="str">
        <v>68132 - Major Elevator Improvements</v>
      </c>
      <c r="LZ93" t="str">
        <v>68136 - Capx Temp Buildings</v>
      </c>
      <c r="MA93" t="str">
        <v>68141 - R-O-W - Land</v>
      </c>
      <c r="MB93" t="str">
        <v>68144 - R-O-W - Appraisers Fees</v>
      </c>
      <c r="MC93" t="str">
        <v>68147 - R-O-W - Title Expense</v>
      </c>
      <c r="MD93" t="str">
        <v>68149 - R-O-W - Sole Expense of State</v>
      </c>
      <c r="ME93" t="str">
        <v>68180 - Property Inspection</v>
      </c>
      <c r="MF93" t="str">
        <v>68185 - Archeological Survey</v>
      </c>
      <c r="MG93" t="str">
        <v>68190 - Architects Fees</v>
      </c>
      <c r="MH93" t="str">
        <v>68210 - Construction in Progress_A08210</v>
      </c>
      <c r="MI93" t="str">
        <v>68293 - Computer Hardware - Non capital outlay</v>
      </c>
      <c r="MJ93" t="str">
        <v>68294 - Computer Software As A Service - Not capitallized</v>
      </c>
      <c r="MK93" t="str">
        <v>68295 - Software Purchase - Non CAP</v>
      </c>
      <c r="ML93" t="str">
        <v>68311 - Roads</v>
      </c>
      <c r="MM93" t="str">
        <v>68312 - Bridges</v>
      </c>
      <c r="MN93" t="str">
        <v>68314 - Quality Control - Roads &amp; Bridge</v>
      </c>
      <c r="MO93" t="str">
        <v>68318 - Capital exp-cities</v>
      </c>
      <c r="MP93" t="str">
        <v>68319 - Capital - Contra (Reimbursement from Cities</v>
      </c>
      <c r="MQ93" t="str">
        <v>68330 - Curb, Gutter, &amp; Drainage</v>
      </c>
      <c r="MR93" t="str">
        <v>68399 - Capital-contra-cities</v>
      </c>
      <c r="MS93" t="str">
        <v>68410 - Furniture &amp; Equipment</v>
      </c>
      <c r="MT93" t="str">
        <v>68414 - Office Equipment</v>
      </c>
      <c r="MU93" t="str">
        <v>68415 - Equipment, Fixed Assets</v>
      </c>
      <c r="MV93" t="str">
        <v>68416 - Medical Equipment</v>
      </c>
      <c r="MW93" t="str">
        <v>68417 - Telephone Equipment</v>
      </c>
      <c r="MX93" t="str">
        <v>68418 - General Equipment</v>
      </c>
      <c r="MY93" t="str">
        <v>68419 - Laundry Equipment</v>
      </c>
      <c r="MZ93" t="str">
        <v>68520 - Telecommunication Equipment</v>
      </c>
      <c r="NA93" t="str">
        <v>68530 - Law Library Books (Complete Se</v>
      </c>
      <c r="NB93" t="str">
        <v>68610 - Special Equipment Maintenance</v>
      </c>
      <c r="NC93" t="str">
        <v>68615 - Road Construction Equipment</v>
      </c>
      <c r="ND93" t="str">
        <v>68616 - Laboratory Equipment</v>
      </c>
      <c r="NE93" t="str">
        <v>68620 - Vehicles</v>
      </c>
      <c r="NF93" t="str">
        <v>68621 - Electric Vehicles</v>
      </c>
      <c r="NG93" t="str">
        <v>68625 - Trucks</v>
      </c>
      <c r="NH93" t="str">
        <v>68630 - Computer Hardware</v>
      </c>
      <c r="NI93" t="str">
        <v>68639 - Software - Other Exp</v>
      </c>
      <c r="NJ93" t="str">
        <v>68640 - Computer Software over $10000</v>
      </c>
      <c r="NK93" t="str">
        <v>68641 - Software Dev, Imp, Cons Fees</v>
      </c>
      <c r="NL93" t="str">
        <v>68642 - Leases NonCapitalized F196 only</v>
      </c>
      <c r="NM93" t="str">
        <v>68643 - Capital Leases</v>
      </c>
      <c r="NN93" t="str">
        <v>68708 - Property - Traffic Signs</v>
      </c>
      <c r="NO93" t="str">
        <v>68713 - Property - Kitchen Equipment</v>
      </c>
      <c r="NP93" t="str">
        <v>68801 - Flooring Updates</v>
      </c>
      <c r="NQ93" t="str">
        <v>68803 - FM-Electrical</v>
      </c>
      <c r="NR93" t="str">
        <v>68806 - FM-Energy Management system</v>
      </c>
      <c r="NS93" t="str">
        <v>68809 - FM-Environmental Remediation</v>
      </c>
      <c r="NT93" t="str">
        <v>68812 - FM-Fire Alarm&amp; Smoke Detectors</v>
      </c>
      <c r="NU93" t="str">
        <v>68815 - FM-HVAC Repair</v>
      </c>
      <c r="NV93" t="str">
        <v>68818 - FM-Minor building alterations</v>
      </c>
      <c r="NW93" t="str">
        <v>68821 - FM-Painting</v>
      </c>
      <c r="NX93" t="str">
        <v>68824 - FM-Parking Program</v>
      </c>
      <c r="NY93" t="str">
        <v>68827 - FM_Plumbing</v>
      </c>
      <c r="NZ93" t="str">
        <v>68830 - FM-Roofing</v>
      </c>
      <c r="OA93" t="str">
        <v>68833 - Telcom</v>
      </c>
      <c r="OB93" t="str">
        <v>68836 - FM-Waterproofing</v>
      </c>
      <c r="OC93" t="str">
        <v>68839 - FM-Windows</v>
      </c>
      <c r="OD93" t="str">
        <v>68842 - FM-Landscaping</v>
      </c>
      <c r="OE93" t="str">
        <v>68845 - FM-ADA Improvements</v>
      </c>
      <c r="OF93" t="str">
        <v>68851 - FM-Lighting</v>
      </c>
      <c r="OG93" t="str">
        <v>68871 - FM-Other Facility Expense</v>
      </c>
      <c r="OH93" t="str">
        <v>68950 - Depreciation</v>
      </c>
      <c r="OI93" t="str">
        <v xml:space="preserve">68951 - Amortization </v>
      </c>
      <c r="OJ93" t="str">
        <v>68955 - Depreciation Adjustment - FA</v>
      </c>
      <c r="OK93" t="str">
        <v>68960 - Gain/Loss - NBV - FA</v>
      </c>
      <c r="OL93" t="str">
        <v>68961 - Cost of Removal Gain/Loss</v>
      </c>
      <c r="OM93" t="str">
        <v>69305 - Retiree-Health</v>
      </c>
      <c r="ON93" t="str">
        <v>69310 - W. Comp. Admin. Fee Expenses</v>
      </c>
      <c r="OO93" t="str">
        <v>69315 - Prescriptions</v>
      </c>
      <c r="OP93" t="str">
        <v>69320 - Administrative Fees-INS TRUST</v>
      </c>
      <c r="OQ93" t="str">
        <v>69325 - Trust - Section 125 Flex Claims</v>
      </c>
      <c r="OR93" t="str">
        <v>69330 - Trust - Optumhealth Bank</v>
      </c>
      <c r="OS93" t="str">
        <v>69335 - Trust - Miscellaneous Expenses</v>
      </c>
      <c r="OT93" t="str">
        <v>69340 - North Texas Alliance</v>
      </c>
      <c r="OU93" t="str">
        <v>69345 - Trust - Texas Health Choice</v>
      </c>
      <c r="OV93" t="str">
        <v>69350 - Trust - Safeguard Dental</v>
      </c>
      <c r="OW93" t="str">
        <v>69355 - Trust-Mental Health Network services</v>
      </c>
      <c r="OX93" t="str">
        <v>69360 - Trust - Refunds Medical Payments</v>
      </c>
      <c r="OY93" t="str">
        <v>69365 - Affordalbe Care ACT</v>
      </c>
      <c r="OZ93" t="str">
        <v>69370 - Special &amp; Trust Disbursements</v>
      </c>
      <c r="PA93" t="str">
        <v>69375 - ISF-Workers Comp Expenses</v>
      </c>
    </row>
    <row r="94" spans="1:417" x14ac:dyDescent="0.25">
      <c r="A94" t="str" cm="1">
        <f t="array" ref="A94:PA94">TRANSPOSE(_xlfn._xlws.SORT(_xlfn._xlws.FILTER(TableAccount[Account List],ISNUMBER(SEARCH(Travel!Z95,TableAccount[Account List])))))</f>
        <v>61010 - Salaries - Official</v>
      </c>
      <c r="B94" t="str">
        <v>61011 - District Court Judges(Tex. Govt. Code Sec. 659.012(a)(1))</v>
      </c>
      <c r="C94" t="str">
        <v>61012 - Court of Appeals Justices(Tex. Govt. Code Sec. 659.012(a)(2))</v>
      </c>
      <c r="D94" t="str">
        <v>61013 - Supreme Court Justices &amp; Court of Criminal Appeals Judges(Tex. Govt. Code Sec. 659.012(a)(3))</v>
      </c>
      <c r="E94" t="str">
        <v>61014 - County Court at Law Judges (Tex. Govt. Code Sec. 25.0005)</v>
      </c>
      <c r="F94" t="str">
        <v>61015 - Probate Court Judges(Tex. Govt. Code Sec. 25.0023)</v>
      </c>
      <c r="G94" t="str">
        <v>61016 - Appointed Directors</v>
      </c>
      <c r="H94" t="str">
        <v>61020 - Salaries - Assistant</v>
      </c>
      <c r="I94" t="str">
        <v>61025 - Supplemental Pay</v>
      </c>
      <c r="J94" t="str">
        <v>61030 - Salaries - Court Coordinators</v>
      </c>
      <c r="K94" t="str">
        <v>61040 - Salaries - Court Reporters</v>
      </c>
      <c r="L94" t="str">
        <v>61050 - Salaries - Overtime</v>
      </c>
      <c r="M94" t="str">
        <v>61060 - Salaries - Extra Help</v>
      </c>
      <c r="N94" t="str">
        <v>61061 - Salaries - Part-time Regular</v>
      </c>
      <c r="O94" t="str">
        <v>61062 - Salaries - Part-time Temporary</v>
      </c>
      <c r="P94" t="str">
        <v>61070 - Automobile Allowance</v>
      </c>
      <c r="Q94" t="str">
        <v>61080 - Mileage Reimbursement</v>
      </c>
      <c r="R94" t="str">
        <v>61090 - Salary Lag Account</v>
      </c>
      <c r="S94" t="str">
        <v>61110 - Social Security</v>
      </c>
      <c r="T94" t="str">
        <v>61111 - FICA_A01111</v>
      </c>
      <c r="U94" t="str">
        <v>61112 - Medicare_A01112</v>
      </c>
      <c r="V94" t="str">
        <v>61113 - PARS</v>
      </c>
      <c r="W94" t="str">
        <v>61120 - Sick Leave Payoff</v>
      </c>
      <c r="X94" t="str">
        <v>61140 - Insurance -Employer</v>
      </c>
      <c r="Y94" t="str">
        <v>61150 - Fringe Benefits Retirement-Employer</v>
      </c>
      <c r="Z94" t="str">
        <v>61160 - Unemployment Insurance</v>
      </c>
      <c r="AA94" t="str">
        <v>61190 - Workers Compensation- County</v>
      </c>
      <c r="AB94" t="str">
        <v>62001 - Operating - Budget Only</v>
      </c>
      <c r="AC94" t="str">
        <v>62010 - Advertising</v>
      </c>
      <c r="AD94" t="str">
        <v>62011 - Classified Advertising</v>
      </c>
      <c r="AE94" t="str">
        <v>62012 - Advertisement for Bids</v>
      </c>
      <c r="AF94" t="str">
        <v>62013 - Legal Notices</v>
      </c>
      <c r="AG94" t="str">
        <v>62014 - Other</v>
      </c>
      <c r="AH94" t="str">
        <v>62015 - Forfeiture Disbursements</v>
      </c>
      <c r="AI94" t="str">
        <v>62021 - Truck  Rental</v>
      </c>
      <c r="AJ94" t="str">
        <v>62022 - Equipment Rental</v>
      </c>
      <c r="AK94" t="str">
        <v>62023 - Building Rental</v>
      </c>
      <c r="AL94" t="str">
        <v>62024 - Other  Rental</v>
      </c>
      <c r="AM94" t="str">
        <v>62025 - Voting Machine Rental</v>
      </c>
      <c r="AN94" t="str">
        <v>62026 - Business Travel</v>
      </c>
      <c r="AO94" t="str">
        <v>62027 - Conference Travel</v>
      </c>
      <c r="AP94" t="str">
        <v>62028 - Legislative Travel</v>
      </c>
      <c r="AQ94" t="str">
        <v>62029 - Recruiting Travel</v>
      </c>
      <c r="AR94" t="str">
        <v>62030 - Administrative Expense</v>
      </c>
      <c r="AS94" t="str">
        <v>62031 - Administrative Expense Contra</v>
      </c>
      <c r="AT94" t="str">
        <v>62035 - Late Fees/Finance Charges</v>
      </c>
      <c r="AU94" t="str">
        <v>62036 - Day Treatment Program</v>
      </c>
      <c r="AV94" t="str">
        <v>62037 - Electronic Monitoring</v>
      </c>
      <c r="AW94" t="str">
        <v>62038 - Juvenile Groceries</v>
      </c>
      <c r="AX94" t="str">
        <v>62039 - Emergency Foster Care</v>
      </c>
      <c r="AY94" t="str">
        <v>62040 - Emergency Food Assistance</v>
      </c>
      <c r="AZ94" t="str">
        <v>62041 - Emergency Medical Assistance</v>
      </c>
      <c r="BA94" t="str">
        <v>62042 - School/Recreation Expense</v>
      </c>
      <c r="BB94" t="str">
        <v>62043 - Residential Placement</v>
      </c>
      <c r="BC94" t="str">
        <v>62044 - Medical Expenses</v>
      </c>
      <c r="BD94" t="str">
        <v>62050 - Conference/Staff Development Expense</v>
      </c>
      <c r="BE94" t="str">
        <v>62080 - Dues &amp; Subscriptions</v>
      </c>
      <c r="BF94" t="str">
        <v>62081 - Organizational Dues</v>
      </c>
      <c r="BG94" t="str">
        <v>62082 - Subscriptions</v>
      </c>
      <c r="BH94" t="str">
        <v>62083 - Refunds</v>
      </c>
      <c r="BI94" t="str">
        <v>62084 - Reporting Vital Statistics</v>
      </c>
      <c r="BJ94" t="str">
        <v>62090 - Property Less than $5000</v>
      </c>
      <c r="BK94" t="str">
        <v>62093 - Computer Hardware less than $5000</v>
      </c>
      <c r="BL94" t="str">
        <v>62094 - Software as a service</v>
      </c>
      <c r="BM94" t="str">
        <v>62095 - Computer Software</v>
      </c>
      <c r="BN94" t="str">
        <v>62097 - Radios less than $5000 (8/30/01)</v>
      </c>
      <c r="BO94" t="str">
        <v>62098 - Weapons - Guns, Rifles</v>
      </c>
      <c r="BP94" t="str">
        <v>62125 - Questioned Cost Reimbursement</v>
      </c>
      <c r="BQ94" t="str">
        <v>62136 - Court Appointed Interpreter</v>
      </c>
      <c r="BR94" t="str">
        <v>62140 - Transportation Assistance</v>
      </c>
      <c r="BS94" t="str">
        <v>62150 - License &amp; Permit Fees</v>
      </c>
      <c r="BT94" t="str">
        <v>62151 - Rental Assistance- Emergency</v>
      </c>
      <c r="BU94" t="str">
        <v>62152 - Rental Assistance - Long Term</v>
      </c>
      <c r="BV94" t="str">
        <v>62153 - Rental Assistance - Client ERAP</v>
      </c>
      <c r="BW94" t="str">
        <v>62154 - Furnishings Assistance</v>
      </c>
      <c r="BX94" t="str">
        <v>62155 - Juror Housing &amp; Meals</v>
      </c>
      <c r="BY94" t="str">
        <v>62156 - Notary /Bonds Fees</v>
      </c>
      <c r="BZ94" t="str">
        <v>62157 - Rental Assistance - Portability Vouchers</v>
      </c>
      <c r="CA94" t="str">
        <v>62160 - Office Supplies</v>
      </c>
      <c r="CB94" t="str">
        <v>62170 - Postage</v>
      </c>
      <c r="CC94" t="str">
        <v>62175 - Printing / Imaging Expense</v>
      </c>
      <c r="CD94" t="str">
        <v>62179 - Water/Sewer/Garbage</v>
      </c>
      <c r="CE94" t="str">
        <v>62180 - Emergency Assistance</v>
      </c>
      <c r="CF94" t="str">
        <v>62181 - Utilities Assistance - Elderly</v>
      </c>
      <c r="CG94" t="str">
        <v>62182 - Utilities Assistance - Emergency</v>
      </c>
      <c r="CH94" t="str">
        <v>62183 - Utilities Assistance - Co Payment</v>
      </c>
      <c r="CI94" t="str">
        <v>62184 - Utilities Assistance - Mortgage</v>
      </c>
      <c r="CJ94" t="str">
        <v>62185 - Utitlities Assitance - ERAP Client</v>
      </c>
      <c r="CK94" t="str">
        <v>62186 - Utilities Assistance</v>
      </c>
      <c r="CL94" t="str">
        <v>62187 - Utilities</v>
      </c>
      <c r="CM94" t="str">
        <v>62188 - Print Shop Expenses</v>
      </c>
      <c r="CN94" t="str">
        <v>62189 - Publications</v>
      </c>
      <c r="CO94" t="str">
        <v>62190 - Testing Expense</v>
      </c>
      <c r="CP94" t="str">
        <v>62191 - Mortgage Assistance</v>
      </c>
      <c r="CQ94" t="str">
        <v>62192 - Transportation Assistance</v>
      </c>
      <c r="CR94" t="str">
        <v>62195 - Other Miscellaneous</v>
      </c>
      <c r="CS94" t="str">
        <v>62200 - Engineering</v>
      </c>
      <c r="CT94" t="str">
        <v>62210 - Shipping &amp; Handing (Freight)</v>
      </c>
      <c r="CU94" t="str">
        <v>62211 - Telephones</v>
      </c>
      <c r="CV94" t="str">
        <v>62212 - Cellular Phones</v>
      </c>
      <c r="CW94" t="str">
        <v>62213 - Pagers</v>
      </c>
      <c r="CX94" t="str">
        <v>62214 - Internet Access</v>
      </c>
      <c r="CY94" t="str">
        <v>62215 - Telecom maintenance and repair</v>
      </c>
      <c r="CZ94" t="str">
        <v>62216 - Telecom contracts</v>
      </c>
      <c r="DA94" t="str">
        <v>62217 - Telecommunications</v>
      </c>
      <c r="DB94" t="str">
        <v>62218 - Telephone Reimbursement</v>
      </c>
      <c r="DC94" t="str">
        <v>62219 - Long Distance</v>
      </c>
      <c r="DD94" t="str">
        <v>62221 - Financial &amp; Audit</v>
      </c>
      <c r="DE94" t="str">
        <v>62222 - Sign Painting &amp; Lettering</v>
      </c>
      <c r="DF94" t="str">
        <v>62223 - Medical Services</v>
      </c>
      <c r="DG94" t="str">
        <v>62225 - Other Professional Fees</v>
      </c>
      <c r="DH94" t="str">
        <v>62226 - Professional Fees - Sub-Recipients</v>
      </c>
      <c r="DI94" t="str">
        <v>62227 - Collection Fees - Linebarger</v>
      </c>
      <c r="DJ94" t="str">
        <v>62228 - Judical Region - Local Issue</v>
      </c>
      <c r="DK94" t="str">
        <v>62229 - Contra - Reimbursement from Ci</v>
      </c>
      <c r="DL94" t="str">
        <v>62235 - DDA - Spendable Balance</v>
      </c>
      <c r="DM94" t="str">
        <v>62240 - Incentives- Participants</v>
      </c>
      <c r="DN94" t="str">
        <v>62250 - Incentives- Grants</v>
      </c>
      <c r="DO94" t="str">
        <v>62254 - Lumber</v>
      </c>
      <c r="DP94" t="str">
        <v>62255 - Steel &amp; Iron</v>
      </c>
      <c r="DQ94" t="str">
        <v>62256 - Concrete Pipes</v>
      </c>
      <c r="DR94" t="str">
        <v>62257 - Sand</v>
      </c>
      <c r="DS94" t="str">
        <v>62258 - Chat</v>
      </c>
      <c r="DT94" t="str">
        <v>62259 - Liquid Asphalt</v>
      </c>
      <c r="DU94" t="str">
        <v>62260 - Asphalt Plant Mix</v>
      </c>
      <c r="DV94" t="str">
        <v>62261 - Cement Slurry</v>
      </c>
      <c r="DW94" t="str">
        <v>62262 - Road Gravel</v>
      </c>
      <c r="DX94" t="str">
        <v>62263 - Hazardous Waste Disposal</v>
      </c>
      <c r="DY94" t="str">
        <v>62264 - Waste Disposal</v>
      </c>
      <c r="DZ94" t="str">
        <v>62265 - Trash / Litter Removal</v>
      </c>
      <c r="EA94" t="str">
        <v>62266 - Cement Sacrete</v>
      </c>
      <c r="EB94" t="str">
        <v>62267 - Signage</v>
      </c>
      <c r="EC94" t="str">
        <v>62268 - Surety Bonds</v>
      </c>
      <c r="ED94" t="str">
        <v>62269 - Death/Burial Expense</v>
      </c>
      <c r="EE94" t="str">
        <v>62270 - Line Stabilizer</v>
      </c>
      <c r="EF94" t="str">
        <v>62271 - Delivery Service</v>
      </c>
      <c r="EG94" t="str">
        <v>62275 - Usage Equipment</v>
      </c>
      <c r="EH94" t="str">
        <v>62280 - Usage Materials/Burdened</v>
      </c>
      <c r="EI94" t="str">
        <v>62285 - Fuel</v>
      </c>
      <c r="EJ94" t="str">
        <v>62310 - Petit Jury</v>
      </c>
      <c r="EK94" t="str">
        <v>62320 - Grand Jury</v>
      </c>
      <c r="EL94" t="str">
        <v>62330 - Visiting Judges</v>
      </c>
      <c r="EM94" t="str">
        <v>62340 - Visiting Court Reporters</v>
      </c>
      <c r="EN94" t="str">
        <v>62350 - Election Workers</v>
      </c>
      <c r="EO94" t="str">
        <v>62351 - DCCCD  Fitness Center</v>
      </c>
      <c r="EP94" t="str">
        <v>62352 - Room &amp; Board</v>
      </c>
      <c r="EQ94" t="str">
        <v>62353 - Cable Television</v>
      </c>
      <c r="ER94" t="str">
        <v>62354 - Relocation Expense</v>
      </c>
      <c r="ES94" t="str">
        <v>62355 - Miscellaneous Reimbursables</v>
      </c>
      <c r="ET94" t="str">
        <v>62356 - Maintenance Contracts</v>
      </c>
      <c r="EU94" t="str">
        <v>62357 - CPS Contracts</v>
      </c>
      <c r="EV94" t="str">
        <v>62358 - General Liability</v>
      </c>
      <c r="EW94" t="str">
        <v>62359 - Property Insurance</v>
      </c>
      <c r="EX94" t="str">
        <v>62360 - Insurance</v>
      </c>
      <c r="EY94" t="str">
        <v>62361 - Data Processing Contract</v>
      </c>
      <c r="EZ94" t="str">
        <v>62362 - Workers Comp (Courtesy Patrol)</v>
      </c>
      <c r="FA94" t="str">
        <v>62363 - Fire Fighting</v>
      </c>
      <c r="FB94" t="str">
        <v>62364 - Claims Against County</v>
      </c>
      <c r="FC94" t="str">
        <v>62365 - Janitorial Service -Contractual</v>
      </c>
      <c r="FD94" t="str">
        <v>62366 - Records Management Contracts</v>
      </c>
      <c r="FE94" t="str">
        <v>62367 - Other Contractual Services</v>
      </c>
      <c r="FF94" t="str">
        <v>62368 - Water Improvements - CDBG</v>
      </c>
      <c r="FG94" t="str">
        <v>62369 - Streets/Sidewalks - CDBG</v>
      </c>
      <c r="FH94" t="str">
        <v>62370 - Housing Reconstruction - CDBG</v>
      </c>
      <c r="FI94" t="str">
        <v>62371 - Transfer to State</v>
      </c>
      <c r="FJ94" t="str">
        <v>62372 - Indirect Costs</v>
      </c>
      <c r="FK94" t="str">
        <v>62373 - EMS Service</v>
      </c>
      <c r="FL94" t="str">
        <v>62374 - Mental Health State Contracts</v>
      </c>
      <c r="FM94" t="str">
        <v>62375 - Blight Removal/Demolition - CDBG</v>
      </c>
      <c r="FN94" t="str">
        <v>62376 - Housing Construction - CDBG</v>
      </c>
      <c r="FO94" t="str">
        <v>62377 - Building Improvements - CDBG</v>
      </c>
      <c r="FP94" t="str">
        <v>62378 - Sewer Improvements - CDBG</v>
      </c>
      <c r="FQ94" t="str">
        <v>62379 - Code Adminisstrator - CDBF</v>
      </c>
      <c r="FR94" t="str">
        <v>62405 - Tuition Reimbursement</v>
      </c>
      <c r="FS94" t="str">
        <v>62410 - Substitute Court Reporters</v>
      </c>
      <c r="FT94" t="str">
        <v>62430 - Consulting Fees</v>
      </c>
      <c r="FU94" t="str">
        <v>62440 - Classroom Training</v>
      </c>
      <c r="FV94" t="str">
        <v>62460 - Training Fees</v>
      </c>
      <c r="FW94" t="str">
        <v>62462 - Registration Fees - Training</v>
      </c>
      <c r="FX94" t="str">
        <v>62465 - Court Appointed Masters/Refere</v>
      </c>
      <c r="FY94" t="str">
        <v>62470 - Court Appted Atty - Other allowable Exp District Court</v>
      </c>
      <c r="FZ94" t="str">
        <v>62471 - Court Appted Atty - Other allowable Exp County Court</v>
      </c>
      <c r="GA94" t="str">
        <v>62472 - Court Appted Atty - Other allowable Exp Appeals</v>
      </c>
      <c r="GB94" t="str">
        <v>62473 - Court Appted Atty - Misdemeanor</v>
      </c>
      <c r="GC94" t="str">
        <v>62474 - Court Appted Atty - County Court Appeal</v>
      </c>
      <c r="GD94" t="str">
        <v>62475 - Court Appted Atty - Felony</v>
      </c>
      <c r="GE94" t="str">
        <v>62476 - Court Appted Atty - Captial Murder</v>
      </c>
      <c r="GF94" t="str">
        <v>62477 - Court Appted Atty - Writs</v>
      </c>
      <c r="GG94" t="str">
        <v>62478 - Court Appted Atty - Investigator</v>
      </c>
      <c r="GH94" t="str">
        <v>62479 - Court Appted Atty -Child Welfare</v>
      </c>
      <c r="GI94" t="str">
        <v>62480 - Court Appted Atty - Delinquency</v>
      </c>
      <c r="GJ94" t="str">
        <v>62481 - Court Appointed Atty. -   Death Penalty</v>
      </c>
      <c r="GK94" t="str">
        <v>62482 - Court Appted Atty - No Charges</v>
      </c>
      <c r="GL94" t="str">
        <v>62483 - Court Appted Atty - District Court Appeal</v>
      </c>
      <c r="GM94" t="str">
        <v>62484 - Courty Appted Atty - Other allowable Exp Capital</v>
      </c>
      <c r="GN94" t="str">
        <v>62485 - Ct. Appt. Ad-Iitem Full Guardianship</v>
      </c>
      <c r="GO94" t="str">
        <v>62486 - Court Appointed Advocates</v>
      </c>
      <c r="GP94" t="str">
        <v>62488 - Trial Expense Other Court Costs</v>
      </c>
      <c r="GQ94" t="str">
        <v>62491 - Transcripts of Proceedings</v>
      </c>
      <c r="GR94" t="str">
        <v>62492 - Mediators</v>
      </c>
      <c r="GS94" t="str">
        <v>62493 - Witness Fees</v>
      </c>
      <c r="GT94" t="str">
        <v>62494 - Expenses -Visiting Judges &amp; CT Reporters</v>
      </c>
      <c r="GU94" t="str">
        <v>62495 - Attorney Pro Tem</v>
      </c>
      <c r="GV94" t="str">
        <v>62496 - Appraisal District Share</v>
      </c>
      <c r="GW94" t="str">
        <v>62497 - Expert Testimony - Non PSYCH</v>
      </c>
      <c r="GX94" t="str">
        <v>62498 - Expert Testimony - Psych</v>
      </c>
      <c r="GY94" t="str">
        <v>62499 - Expert Testimony - Non Psych Capital</v>
      </c>
      <c r="GZ94" t="str">
        <v>62500 - Expert Testimony - PD</v>
      </c>
      <c r="HA94" t="str">
        <v>62501 - Expert Testimony - Psych Capital</v>
      </c>
      <c r="HB94" t="str">
        <v>62502 - Capital Public Defender Expert Witness</v>
      </c>
      <c r="HC94" t="str">
        <v>62505 - Investigator - Capital</v>
      </c>
      <c r="HD94" t="str">
        <v>62510 - Ammunition/Explosives</v>
      </c>
      <c r="HE94" t="str">
        <v>62520 - Crime Scene Supplies</v>
      </c>
      <c r="HF94" t="str">
        <v>62530 - Law Enforcement Badges</v>
      </c>
      <c r="HG94" t="str">
        <v>62535 - Bulletproof Vests</v>
      </c>
      <c r="HH94" t="str">
        <v>62540 - Groceries</v>
      </c>
      <c r="HI94" t="str">
        <v>62543 - Vehicles Insurance</v>
      </c>
      <c r="HJ94" t="str">
        <v>62544 - Other</v>
      </c>
      <c r="HK94" t="str">
        <v>62545 - Household Utensils</v>
      </c>
      <c r="HL94" t="str">
        <v>62550 - Kitchen Supplies</v>
      </c>
      <c r="HM94" t="str">
        <v>62555 - Detention Supplies</v>
      </c>
      <c r="HN94" t="str">
        <v>62556 - Personal Care Toiletries</v>
      </c>
      <c r="HO94" t="str">
        <v>62560 - Land-Open Spaces and PW</v>
      </c>
      <c r="HP94" t="str">
        <v>62565 - Citi Lead Projects - Public Wks</v>
      </c>
      <c r="HQ94" t="str">
        <v>62567 - Professional Services</v>
      </c>
      <c r="HR94" t="str">
        <v>62568 - R O W</v>
      </c>
      <c r="HS94" t="str">
        <v>62569 - Land Improvment- Highways and Streets</v>
      </c>
      <c r="HT94" t="str">
        <v>62570 - Construction</v>
      </c>
      <c r="HU94" t="str">
        <v>62571 - Special Commissioners</v>
      </c>
      <c r="HV94" t="str">
        <v>62575 - Clothing  &amp;  Bedding</v>
      </c>
      <c r="HW94" t="str">
        <v>62580 - Reserve Deputy Bond</v>
      </c>
      <c r="HX94" t="str">
        <v>62585 - Informant Fees</v>
      </c>
      <c r="HY94" t="str">
        <v>62590 - County Auto Maintenance</v>
      </c>
      <c r="HZ94" t="str">
        <v>62595 - Vehicle Emissions Repairs</v>
      </c>
      <c r="IA94" t="str">
        <v>62610 - Auto Parts &amp; Supplies</v>
      </c>
      <c r="IB94" t="str">
        <v>62620 - Towing / Road Service</v>
      </c>
      <c r="IC94" t="str">
        <v>62630 - Radio Parts &amp; Supplies</v>
      </c>
      <c r="ID94" t="str">
        <v>62635 - Materials and Supplies</v>
      </c>
      <c r="IE94" t="str">
        <v>62640 - Maintenance/Labor on Building/Office Equipment</v>
      </c>
      <c r="IF94" t="str">
        <v>62650 - Special Equipment Maintenance</v>
      </c>
      <c r="IG94" t="str">
        <v>62660 - Computer Maintenance (Non Contractual)</v>
      </c>
      <c r="IH94" t="str">
        <v>62670 - Maintenance</v>
      </c>
      <c r="II94" t="str">
        <v>62680 - Building Material</v>
      </c>
      <c r="IJ94" t="str">
        <v>62690 - Hardware &amp; Electrical Supplies</v>
      </c>
      <c r="IK94" t="str">
        <v>62710 - Plumbing Supplies</v>
      </c>
      <c r="IL94" t="str">
        <v>62720 - Janitorial Supplies</v>
      </c>
      <c r="IM94" t="str">
        <v>62730 - Small Tools</v>
      </c>
      <c r="IN94" t="str">
        <v>62740 - Painting Supplies</v>
      </c>
      <c r="IO94" t="str">
        <v>62750 - Welding Supplies</v>
      </c>
      <c r="IP94" t="str">
        <v>62760 - Ground Maintenance</v>
      </c>
      <c r="IQ94" t="str">
        <v>62770 - Extermination/Fumigation</v>
      </c>
      <c r="IR94" t="str">
        <v>62810 - Groceries-Other</v>
      </c>
      <c r="IS94" t="str">
        <v>62815 - Jury Room Supplies</v>
      </c>
      <c r="IT94" t="str">
        <v>62818 - FM-Minor Building Alterations</v>
      </c>
      <c r="IU94" t="str">
        <v>62820 - Agricultural Supplies</v>
      </c>
      <c r="IV94" t="str">
        <v>62825 - Animal &amp; Livestock Feed &amp; Supplies</v>
      </c>
      <c r="IW94" t="str">
        <v>62830 - Animal Disposal</v>
      </c>
      <c r="IX94" t="str">
        <v>62835 - Autopsy Supplies</v>
      </c>
      <c r="IY94" t="str">
        <v>62840 - Laboratory Supplies</v>
      </c>
      <c r="IZ94" t="str">
        <v>62845 - Chemicals</v>
      </c>
      <c r="JA94" t="str">
        <v>62846 - Cylinder Gases</v>
      </c>
      <c r="JB94" t="str">
        <v>62847 - Drafting /Survey Supplies</v>
      </c>
      <c r="JC94" t="str">
        <v>62860 - FM-ADA Improvements</v>
      </c>
      <c r="JD94" t="str">
        <v>62861 - FM-Flooring updates</v>
      </c>
      <c r="JE94" t="str">
        <v>62862 - FM-Environmental Remediation</v>
      </c>
      <c r="JF94" t="str">
        <v>62863 - FM-HVAC Repair</v>
      </c>
      <c r="JG94" t="str">
        <v>62864 - FM-Minor Building Alterations</v>
      </c>
      <c r="JH94" t="str">
        <v>62865 - FM-Landscaping</v>
      </c>
      <c r="JI94" t="str">
        <v>62866 - FM-ADA Improvements</v>
      </c>
      <c r="JJ94" t="str">
        <v>62867 - FM-Lighting</v>
      </c>
      <c r="JK94" t="str">
        <v>62868 - FM-Other Facility Expense</v>
      </c>
      <c r="JL94" t="str">
        <v>62869 - FM-Fire Alarm&amp; Smoke Detectors</v>
      </c>
      <c r="JM94" t="str">
        <v>62871 - FM-Other Facility Expense</v>
      </c>
      <c r="JN94" t="str">
        <v>62872 - FM-Parking Program</v>
      </c>
      <c r="JO94" t="str">
        <v>62873 - FM-Emergency Management System</v>
      </c>
      <c r="JP94" t="str">
        <v>62874 - FM-Electrical</v>
      </c>
      <c r="JQ94" t="str">
        <v>62875 - FM-Plumbing</v>
      </c>
      <c r="JR94" t="str">
        <v>62876 - FM-Elevators</v>
      </c>
      <c r="JS94" t="str">
        <v>62880 - Election Supplies</v>
      </c>
      <c r="JT94" t="str">
        <v>62890 - Voting Machine Supplies</v>
      </c>
      <c r="JU94" t="str">
        <v>62910 - Voting Machine Transportation</v>
      </c>
      <c r="JV94" t="str">
        <v>62920 - Drug &amp; Medical Supplies</v>
      </c>
      <c r="JW94" t="str">
        <v>62930 - Photo Supplies</v>
      </c>
      <c r="JX94" t="str">
        <v>62935 - Two-Way Radios</v>
      </c>
      <c r="JY94" t="str">
        <v>62940 - Laundry &amp; Cleaning Supplies</v>
      </c>
      <c r="JZ94" t="str">
        <v>62950 - Books &amp; Supplements</v>
      </c>
      <c r="KA94" t="str">
        <v>62960 - Training Supplies</v>
      </c>
      <c r="KB94" t="str">
        <v>62970 - Uniforms</v>
      </c>
      <c r="KC94" t="str">
        <v>62975 - Payment Old Cancelled Warrants</v>
      </c>
      <c r="KD94" t="str">
        <v>62980 - Auto Expense - Incidental</v>
      </c>
      <c r="KE94" t="str">
        <v>62990 - Special Allocation - Welfare Dept.</v>
      </c>
      <c r="KF94" t="str">
        <v>62995 - Lease Expenses</v>
      </c>
      <c r="KG94" t="str">
        <v>63101 - GT6112-Substitute Teacher Salaries</v>
      </c>
      <c r="KH94" t="str">
        <v>63102 - GT6119-Teachers and Other Prof</v>
      </c>
      <c r="KI94" t="str">
        <v>63103 - GT6121-Extra Duty Pay /Overtime</v>
      </c>
      <c r="KJ94" t="str">
        <v>63104 - GT6129-Support Salaries</v>
      </c>
      <c r="KK94" t="str">
        <v>63105 - GT6141-Social Security / Medic</v>
      </c>
      <c r="KL94" t="str">
        <v>63106 - GT6142-Group Health and Life I</v>
      </c>
      <c r="KM94" t="str">
        <v>63107 - GT6143-Workers Compensation</v>
      </c>
      <c r="KN94" t="str">
        <v>63108 - GT6145-Unemployment Compensation</v>
      </c>
      <c r="KO94" t="str">
        <v>63109 - GT6146-Teacher Retirement / TR</v>
      </c>
      <c r="KP94" t="str">
        <v>63110 - GT6200-No Description</v>
      </c>
      <c r="KQ94" t="str">
        <v>63111 - GT6211-Legal Services</v>
      </c>
      <c r="KR94" t="str">
        <v>63112 - GT6212-Audit Services</v>
      </c>
      <c r="KS94" t="str">
        <v>63113 - GT6239-Education Service Center</v>
      </c>
      <c r="KT94" t="str">
        <v>63114 - GT6249-Maintenance and Repair</v>
      </c>
      <c r="KU94" t="str">
        <v>63115 - GT6259-Utilities</v>
      </c>
      <c r="KV94" t="str">
        <v>63116 - GT6269-Rentals - Operating Lea</v>
      </c>
      <c r="KW94" t="str">
        <v>63117 - GT6299-No Description</v>
      </c>
      <c r="KX94" t="str">
        <v>63118 - GT6319-Supplies for Maintenanc</v>
      </c>
      <c r="KY94" t="str">
        <v>63119 - GT6321-Textbooks</v>
      </c>
      <c r="KZ94" t="str">
        <v>63120 - GT6329-No Description</v>
      </c>
      <c r="LA94" t="str">
        <v>63121 - GT6339-Testing Materials</v>
      </c>
      <c r="LB94" t="str">
        <v>63122 - GT6399-Supplies and Materials</v>
      </c>
      <c r="LC94" t="str">
        <v>63123 - GT6411-Employee Travel</v>
      </c>
      <c r="LD94" t="str">
        <v>63124 - GT6429-Insurance Cost</v>
      </c>
      <c r="LE94" t="str">
        <v>63125 - GT6494-No Description</v>
      </c>
      <c r="LF94" t="str">
        <v>63126 - GT6499-Fees, Dues and Other Ex</v>
      </c>
      <c r="LG94" t="str">
        <v>67520 - Interest Payment</v>
      </c>
      <c r="LH94" t="str">
        <v>67525 - Premium &amp; Discount Amortization - Debt</v>
      </c>
      <c r="LI94" t="str">
        <v>67530 - Principal Payment</v>
      </c>
      <c r="LJ94" t="str">
        <v>67532 - Debt Issuance Costs</v>
      </c>
      <c r="LK94" t="str">
        <v>67535 - Deferred Debt Issuance Amortization</v>
      </c>
      <c r="LL94" t="str">
        <v>68001 - Property - Budget Only</v>
      </c>
      <c r="LM94" t="str">
        <v>68010 - Engineering &amp; Design ( Other than CMAQ)</v>
      </c>
      <c r="LN94" t="str">
        <v>68011 - Capital Outlay Other</v>
      </c>
      <c r="LO94" t="str">
        <v>68020 - Professional/Consultant Fees</v>
      </c>
      <c r="LP94" t="str">
        <v>68050 - Administrative Costs- Property</v>
      </c>
      <c r="LQ94" t="str">
        <v>68110 - Land - DO NOT USE</v>
      </c>
      <c r="LR94" t="str">
        <v>68111 - Land-NEW</v>
      </c>
      <c r="LS94" t="str">
        <v>68115 - Land Improvements</v>
      </c>
      <c r="LT94" t="str">
        <v>68116 - Land Improvements-NEW</v>
      </c>
      <c r="LU94" t="str">
        <v>68120 - Buildings</v>
      </c>
      <c r="LV94" t="str">
        <v>68121 - Building Reno - 20 year</v>
      </c>
      <c r="LW94" t="str">
        <v>68130 - Building Improvements</v>
      </c>
      <c r="LX94" t="str">
        <v>68131 - Tenant Build Out - Leasehold</v>
      </c>
      <c r="LY94" t="str">
        <v>68132 - Major Elevator Improvements</v>
      </c>
      <c r="LZ94" t="str">
        <v>68136 - Capx Temp Buildings</v>
      </c>
      <c r="MA94" t="str">
        <v>68141 - R-O-W - Land</v>
      </c>
      <c r="MB94" t="str">
        <v>68144 - R-O-W - Appraisers Fees</v>
      </c>
      <c r="MC94" t="str">
        <v>68147 - R-O-W - Title Expense</v>
      </c>
      <c r="MD94" t="str">
        <v>68149 - R-O-W - Sole Expense of State</v>
      </c>
      <c r="ME94" t="str">
        <v>68180 - Property Inspection</v>
      </c>
      <c r="MF94" t="str">
        <v>68185 - Archeological Survey</v>
      </c>
      <c r="MG94" t="str">
        <v>68190 - Architects Fees</v>
      </c>
      <c r="MH94" t="str">
        <v>68210 - Construction in Progress_A08210</v>
      </c>
      <c r="MI94" t="str">
        <v>68293 - Computer Hardware - Non capital outlay</v>
      </c>
      <c r="MJ94" t="str">
        <v>68294 - Computer Software As A Service - Not capitallized</v>
      </c>
      <c r="MK94" t="str">
        <v>68295 - Software Purchase - Non CAP</v>
      </c>
      <c r="ML94" t="str">
        <v>68311 - Roads</v>
      </c>
      <c r="MM94" t="str">
        <v>68312 - Bridges</v>
      </c>
      <c r="MN94" t="str">
        <v>68314 - Quality Control - Roads &amp; Bridge</v>
      </c>
      <c r="MO94" t="str">
        <v>68318 - Capital exp-cities</v>
      </c>
      <c r="MP94" t="str">
        <v>68319 - Capital - Contra (Reimbursement from Cities</v>
      </c>
      <c r="MQ94" t="str">
        <v>68330 - Curb, Gutter, &amp; Drainage</v>
      </c>
      <c r="MR94" t="str">
        <v>68399 - Capital-contra-cities</v>
      </c>
      <c r="MS94" t="str">
        <v>68410 - Furniture &amp; Equipment</v>
      </c>
      <c r="MT94" t="str">
        <v>68414 - Office Equipment</v>
      </c>
      <c r="MU94" t="str">
        <v>68415 - Equipment, Fixed Assets</v>
      </c>
      <c r="MV94" t="str">
        <v>68416 - Medical Equipment</v>
      </c>
      <c r="MW94" t="str">
        <v>68417 - Telephone Equipment</v>
      </c>
      <c r="MX94" t="str">
        <v>68418 - General Equipment</v>
      </c>
      <c r="MY94" t="str">
        <v>68419 - Laundry Equipment</v>
      </c>
      <c r="MZ94" t="str">
        <v>68520 - Telecommunication Equipment</v>
      </c>
      <c r="NA94" t="str">
        <v>68530 - Law Library Books (Complete Se</v>
      </c>
      <c r="NB94" t="str">
        <v>68610 - Special Equipment Maintenance</v>
      </c>
      <c r="NC94" t="str">
        <v>68615 - Road Construction Equipment</v>
      </c>
      <c r="ND94" t="str">
        <v>68616 - Laboratory Equipment</v>
      </c>
      <c r="NE94" t="str">
        <v>68620 - Vehicles</v>
      </c>
      <c r="NF94" t="str">
        <v>68621 - Electric Vehicles</v>
      </c>
      <c r="NG94" t="str">
        <v>68625 - Trucks</v>
      </c>
      <c r="NH94" t="str">
        <v>68630 - Computer Hardware</v>
      </c>
      <c r="NI94" t="str">
        <v>68639 - Software - Other Exp</v>
      </c>
      <c r="NJ94" t="str">
        <v>68640 - Computer Software over $10000</v>
      </c>
      <c r="NK94" t="str">
        <v>68641 - Software Dev, Imp, Cons Fees</v>
      </c>
      <c r="NL94" t="str">
        <v>68642 - Leases NonCapitalized F196 only</v>
      </c>
      <c r="NM94" t="str">
        <v>68643 - Capital Leases</v>
      </c>
      <c r="NN94" t="str">
        <v>68708 - Property - Traffic Signs</v>
      </c>
      <c r="NO94" t="str">
        <v>68713 - Property - Kitchen Equipment</v>
      </c>
      <c r="NP94" t="str">
        <v>68801 - Flooring Updates</v>
      </c>
      <c r="NQ94" t="str">
        <v>68803 - FM-Electrical</v>
      </c>
      <c r="NR94" t="str">
        <v>68806 - FM-Energy Management system</v>
      </c>
      <c r="NS94" t="str">
        <v>68809 - FM-Environmental Remediation</v>
      </c>
      <c r="NT94" t="str">
        <v>68812 - FM-Fire Alarm&amp; Smoke Detectors</v>
      </c>
      <c r="NU94" t="str">
        <v>68815 - FM-HVAC Repair</v>
      </c>
      <c r="NV94" t="str">
        <v>68818 - FM-Minor building alterations</v>
      </c>
      <c r="NW94" t="str">
        <v>68821 - FM-Painting</v>
      </c>
      <c r="NX94" t="str">
        <v>68824 - FM-Parking Program</v>
      </c>
      <c r="NY94" t="str">
        <v>68827 - FM_Plumbing</v>
      </c>
      <c r="NZ94" t="str">
        <v>68830 - FM-Roofing</v>
      </c>
      <c r="OA94" t="str">
        <v>68833 - Telcom</v>
      </c>
      <c r="OB94" t="str">
        <v>68836 - FM-Waterproofing</v>
      </c>
      <c r="OC94" t="str">
        <v>68839 - FM-Windows</v>
      </c>
      <c r="OD94" t="str">
        <v>68842 - FM-Landscaping</v>
      </c>
      <c r="OE94" t="str">
        <v>68845 - FM-ADA Improvements</v>
      </c>
      <c r="OF94" t="str">
        <v>68851 - FM-Lighting</v>
      </c>
      <c r="OG94" t="str">
        <v>68871 - FM-Other Facility Expense</v>
      </c>
      <c r="OH94" t="str">
        <v>68950 - Depreciation</v>
      </c>
      <c r="OI94" t="str">
        <v xml:space="preserve">68951 - Amortization </v>
      </c>
      <c r="OJ94" t="str">
        <v>68955 - Depreciation Adjustment - FA</v>
      </c>
      <c r="OK94" t="str">
        <v>68960 - Gain/Loss - NBV - FA</v>
      </c>
      <c r="OL94" t="str">
        <v>68961 - Cost of Removal Gain/Loss</v>
      </c>
      <c r="OM94" t="str">
        <v>69305 - Retiree-Health</v>
      </c>
      <c r="ON94" t="str">
        <v>69310 - W. Comp. Admin. Fee Expenses</v>
      </c>
      <c r="OO94" t="str">
        <v>69315 - Prescriptions</v>
      </c>
      <c r="OP94" t="str">
        <v>69320 - Administrative Fees-INS TRUST</v>
      </c>
      <c r="OQ94" t="str">
        <v>69325 - Trust - Section 125 Flex Claims</v>
      </c>
      <c r="OR94" t="str">
        <v>69330 - Trust - Optumhealth Bank</v>
      </c>
      <c r="OS94" t="str">
        <v>69335 - Trust - Miscellaneous Expenses</v>
      </c>
      <c r="OT94" t="str">
        <v>69340 - North Texas Alliance</v>
      </c>
      <c r="OU94" t="str">
        <v>69345 - Trust - Texas Health Choice</v>
      </c>
      <c r="OV94" t="str">
        <v>69350 - Trust - Safeguard Dental</v>
      </c>
      <c r="OW94" t="str">
        <v>69355 - Trust-Mental Health Network services</v>
      </c>
      <c r="OX94" t="str">
        <v>69360 - Trust - Refunds Medical Payments</v>
      </c>
      <c r="OY94" t="str">
        <v>69365 - Affordalbe Care ACT</v>
      </c>
      <c r="OZ94" t="str">
        <v>69370 - Special &amp; Trust Disbursements</v>
      </c>
      <c r="PA94" t="str">
        <v>69375 - ISF-Workers Comp Expenses</v>
      </c>
    </row>
    <row r="95" spans="1:417" x14ac:dyDescent="0.25">
      <c r="A95" t="str" cm="1">
        <f t="array" ref="A95:PA95">TRANSPOSE(_xlfn._xlws.SORT(_xlfn._xlws.FILTER(TableAccount[Account List],ISNUMBER(SEARCH(Travel!Z96,TableAccount[Account List])))))</f>
        <v>61010 - Salaries - Official</v>
      </c>
      <c r="B95" t="str">
        <v>61011 - District Court Judges(Tex. Govt. Code Sec. 659.012(a)(1))</v>
      </c>
      <c r="C95" t="str">
        <v>61012 - Court of Appeals Justices(Tex. Govt. Code Sec. 659.012(a)(2))</v>
      </c>
      <c r="D95" t="str">
        <v>61013 - Supreme Court Justices &amp; Court of Criminal Appeals Judges(Tex. Govt. Code Sec. 659.012(a)(3))</v>
      </c>
      <c r="E95" t="str">
        <v>61014 - County Court at Law Judges (Tex. Govt. Code Sec. 25.0005)</v>
      </c>
      <c r="F95" t="str">
        <v>61015 - Probate Court Judges(Tex. Govt. Code Sec. 25.0023)</v>
      </c>
      <c r="G95" t="str">
        <v>61016 - Appointed Directors</v>
      </c>
      <c r="H95" t="str">
        <v>61020 - Salaries - Assistant</v>
      </c>
      <c r="I95" t="str">
        <v>61025 - Supplemental Pay</v>
      </c>
      <c r="J95" t="str">
        <v>61030 - Salaries - Court Coordinators</v>
      </c>
      <c r="K95" t="str">
        <v>61040 - Salaries - Court Reporters</v>
      </c>
      <c r="L95" t="str">
        <v>61050 - Salaries - Overtime</v>
      </c>
      <c r="M95" t="str">
        <v>61060 - Salaries - Extra Help</v>
      </c>
      <c r="N95" t="str">
        <v>61061 - Salaries - Part-time Regular</v>
      </c>
      <c r="O95" t="str">
        <v>61062 - Salaries - Part-time Temporary</v>
      </c>
      <c r="P95" t="str">
        <v>61070 - Automobile Allowance</v>
      </c>
      <c r="Q95" t="str">
        <v>61080 - Mileage Reimbursement</v>
      </c>
      <c r="R95" t="str">
        <v>61090 - Salary Lag Account</v>
      </c>
      <c r="S95" t="str">
        <v>61110 - Social Security</v>
      </c>
      <c r="T95" t="str">
        <v>61111 - FICA_A01111</v>
      </c>
      <c r="U95" t="str">
        <v>61112 - Medicare_A01112</v>
      </c>
      <c r="V95" t="str">
        <v>61113 - PARS</v>
      </c>
      <c r="W95" t="str">
        <v>61120 - Sick Leave Payoff</v>
      </c>
      <c r="X95" t="str">
        <v>61140 - Insurance -Employer</v>
      </c>
      <c r="Y95" t="str">
        <v>61150 - Fringe Benefits Retirement-Employer</v>
      </c>
      <c r="Z95" t="str">
        <v>61160 - Unemployment Insurance</v>
      </c>
      <c r="AA95" t="str">
        <v>61190 - Workers Compensation- County</v>
      </c>
      <c r="AB95" t="str">
        <v>62001 - Operating - Budget Only</v>
      </c>
      <c r="AC95" t="str">
        <v>62010 - Advertising</v>
      </c>
      <c r="AD95" t="str">
        <v>62011 - Classified Advertising</v>
      </c>
      <c r="AE95" t="str">
        <v>62012 - Advertisement for Bids</v>
      </c>
      <c r="AF95" t="str">
        <v>62013 - Legal Notices</v>
      </c>
      <c r="AG95" t="str">
        <v>62014 - Other</v>
      </c>
      <c r="AH95" t="str">
        <v>62015 - Forfeiture Disbursements</v>
      </c>
      <c r="AI95" t="str">
        <v>62021 - Truck  Rental</v>
      </c>
      <c r="AJ95" t="str">
        <v>62022 - Equipment Rental</v>
      </c>
      <c r="AK95" t="str">
        <v>62023 - Building Rental</v>
      </c>
      <c r="AL95" t="str">
        <v>62024 - Other  Rental</v>
      </c>
      <c r="AM95" t="str">
        <v>62025 - Voting Machine Rental</v>
      </c>
      <c r="AN95" t="str">
        <v>62026 - Business Travel</v>
      </c>
      <c r="AO95" t="str">
        <v>62027 - Conference Travel</v>
      </c>
      <c r="AP95" t="str">
        <v>62028 - Legislative Travel</v>
      </c>
      <c r="AQ95" t="str">
        <v>62029 - Recruiting Travel</v>
      </c>
      <c r="AR95" t="str">
        <v>62030 - Administrative Expense</v>
      </c>
      <c r="AS95" t="str">
        <v>62031 - Administrative Expense Contra</v>
      </c>
      <c r="AT95" t="str">
        <v>62035 - Late Fees/Finance Charges</v>
      </c>
      <c r="AU95" t="str">
        <v>62036 - Day Treatment Program</v>
      </c>
      <c r="AV95" t="str">
        <v>62037 - Electronic Monitoring</v>
      </c>
      <c r="AW95" t="str">
        <v>62038 - Juvenile Groceries</v>
      </c>
      <c r="AX95" t="str">
        <v>62039 - Emergency Foster Care</v>
      </c>
      <c r="AY95" t="str">
        <v>62040 - Emergency Food Assistance</v>
      </c>
      <c r="AZ95" t="str">
        <v>62041 - Emergency Medical Assistance</v>
      </c>
      <c r="BA95" t="str">
        <v>62042 - School/Recreation Expense</v>
      </c>
      <c r="BB95" t="str">
        <v>62043 - Residential Placement</v>
      </c>
      <c r="BC95" t="str">
        <v>62044 - Medical Expenses</v>
      </c>
      <c r="BD95" t="str">
        <v>62050 - Conference/Staff Development Expense</v>
      </c>
      <c r="BE95" t="str">
        <v>62080 - Dues &amp; Subscriptions</v>
      </c>
      <c r="BF95" t="str">
        <v>62081 - Organizational Dues</v>
      </c>
      <c r="BG95" t="str">
        <v>62082 - Subscriptions</v>
      </c>
      <c r="BH95" t="str">
        <v>62083 - Refunds</v>
      </c>
      <c r="BI95" t="str">
        <v>62084 - Reporting Vital Statistics</v>
      </c>
      <c r="BJ95" t="str">
        <v>62090 - Property Less than $5000</v>
      </c>
      <c r="BK95" t="str">
        <v>62093 - Computer Hardware less than $5000</v>
      </c>
      <c r="BL95" t="str">
        <v>62094 - Software as a service</v>
      </c>
      <c r="BM95" t="str">
        <v>62095 - Computer Software</v>
      </c>
      <c r="BN95" t="str">
        <v>62097 - Radios less than $5000 (8/30/01)</v>
      </c>
      <c r="BO95" t="str">
        <v>62098 - Weapons - Guns, Rifles</v>
      </c>
      <c r="BP95" t="str">
        <v>62125 - Questioned Cost Reimbursement</v>
      </c>
      <c r="BQ95" t="str">
        <v>62136 - Court Appointed Interpreter</v>
      </c>
      <c r="BR95" t="str">
        <v>62140 - Transportation Assistance</v>
      </c>
      <c r="BS95" t="str">
        <v>62150 - License &amp; Permit Fees</v>
      </c>
      <c r="BT95" t="str">
        <v>62151 - Rental Assistance- Emergency</v>
      </c>
      <c r="BU95" t="str">
        <v>62152 - Rental Assistance - Long Term</v>
      </c>
      <c r="BV95" t="str">
        <v>62153 - Rental Assistance - Client ERAP</v>
      </c>
      <c r="BW95" t="str">
        <v>62154 - Furnishings Assistance</v>
      </c>
      <c r="BX95" t="str">
        <v>62155 - Juror Housing &amp; Meals</v>
      </c>
      <c r="BY95" t="str">
        <v>62156 - Notary /Bonds Fees</v>
      </c>
      <c r="BZ95" t="str">
        <v>62157 - Rental Assistance - Portability Vouchers</v>
      </c>
      <c r="CA95" t="str">
        <v>62160 - Office Supplies</v>
      </c>
      <c r="CB95" t="str">
        <v>62170 - Postage</v>
      </c>
      <c r="CC95" t="str">
        <v>62175 - Printing / Imaging Expense</v>
      </c>
      <c r="CD95" t="str">
        <v>62179 - Water/Sewer/Garbage</v>
      </c>
      <c r="CE95" t="str">
        <v>62180 - Emergency Assistance</v>
      </c>
      <c r="CF95" t="str">
        <v>62181 - Utilities Assistance - Elderly</v>
      </c>
      <c r="CG95" t="str">
        <v>62182 - Utilities Assistance - Emergency</v>
      </c>
      <c r="CH95" t="str">
        <v>62183 - Utilities Assistance - Co Payment</v>
      </c>
      <c r="CI95" t="str">
        <v>62184 - Utilities Assistance - Mortgage</v>
      </c>
      <c r="CJ95" t="str">
        <v>62185 - Utitlities Assitance - ERAP Client</v>
      </c>
      <c r="CK95" t="str">
        <v>62186 - Utilities Assistance</v>
      </c>
      <c r="CL95" t="str">
        <v>62187 - Utilities</v>
      </c>
      <c r="CM95" t="str">
        <v>62188 - Print Shop Expenses</v>
      </c>
      <c r="CN95" t="str">
        <v>62189 - Publications</v>
      </c>
      <c r="CO95" t="str">
        <v>62190 - Testing Expense</v>
      </c>
      <c r="CP95" t="str">
        <v>62191 - Mortgage Assistance</v>
      </c>
      <c r="CQ95" t="str">
        <v>62192 - Transportation Assistance</v>
      </c>
      <c r="CR95" t="str">
        <v>62195 - Other Miscellaneous</v>
      </c>
      <c r="CS95" t="str">
        <v>62200 - Engineering</v>
      </c>
      <c r="CT95" t="str">
        <v>62210 - Shipping &amp; Handing (Freight)</v>
      </c>
      <c r="CU95" t="str">
        <v>62211 - Telephones</v>
      </c>
      <c r="CV95" t="str">
        <v>62212 - Cellular Phones</v>
      </c>
      <c r="CW95" t="str">
        <v>62213 - Pagers</v>
      </c>
      <c r="CX95" t="str">
        <v>62214 - Internet Access</v>
      </c>
      <c r="CY95" t="str">
        <v>62215 - Telecom maintenance and repair</v>
      </c>
      <c r="CZ95" t="str">
        <v>62216 - Telecom contracts</v>
      </c>
      <c r="DA95" t="str">
        <v>62217 - Telecommunications</v>
      </c>
      <c r="DB95" t="str">
        <v>62218 - Telephone Reimbursement</v>
      </c>
      <c r="DC95" t="str">
        <v>62219 - Long Distance</v>
      </c>
      <c r="DD95" t="str">
        <v>62221 - Financial &amp; Audit</v>
      </c>
      <c r="DE95" t="str">
        <v>62222 - Sign Painting &amp; Lettering</v>
      </c>
      <c r="DF95" t="str">
        <v>62223 - Medical Services</v>
      </c>
      <c r="DG95" t="str">
        <v>62225 - Other Professional Fees</v>
      </c>
      <c r="DH95" t="str">
        <v>62226 - Professional Fees - Sub-Recipients</v>
      </c>
      <c r="DI95" t="str">
        <v>62227 - Collection Fees - Linebarger</v>
      </c>
      <c r="DJ95" t="str">
        <v>62228 - Judical Region - Local Issue</v>
      </c>
      <c r="DK95" t="str">
        <v>62229 - Contra - Reimbursement from Ci</v>
      </c>
      <c r="DL95" t="str">
        <v>62235 - DDA - Spendable Balance</v>
      </c>
      <c r="DM95" t="str">
        <v>62240 - Incentives- Participants</v>
      </c>
      <c r="DN95" t="str">
        <v>62250 - Incentives- Grants</v>
      </c>
      <c r="DO95" t="str">
        <v>62254 - Lumber</v>
      </c>
      <c r="DP95" t="str">
        <v>62255 - Steel &amp; Iron</v>
      </c>
      <c r="DQ95" t="str">
        <v>62256 - Concrete Pipes</v>
      </c>
      <c r="DR95" t="str">
        <v>62257 - Sand</v>
      </c>
      <c r="DS95" t="str">
        <v>62258 - Chat</v>
      </c>
      <c r="DT95" t="str">
        <v>62259 - Liquid Asphalt</v>
      </c>
      <c r="DU95" t="str">
        <v>62260 - Asphalt Plant Mix</v>
      </c>
      <c r="DV95" t="str">
        <v>62261 - Cement Slurry</v>
      </c>
      <c r="DW95" t="str">
        <v>62262 - Road Gravel</v>
      </c>
      <c r="DX95" t="str">
        <v>62263 - Hazardous Waste Disposal</v>
      </c>
      <c r="DY95" t="str">
        <v>62264 - Waste Disposal</v>
      </c>
      <c r="DZ95" t="str">
        <v>62265 - Trash / Litter Removal</v>
      </c>
      <c r="EA95" t="str">
        <v>62266 - Cement Sacrete</v>
      </c>
      <c r="EB95" t="str">
        <v>62267 - Signage</v>
      </c>
      <c r="EC95" t="str">
        <v>62268 - Surety Bonds</v>
      </c>
      <c r="ED95" t="str">
        <v>62269 - Death/Burial Expense</v>
      </c>
      <c r="EE95" t="str">
        <v>62270 - Line Stabilizer</v>
      </c>
      <c r="EF95" t="str">
        <v>62271 - Delivery Service</v>
      </c>
      <c r="EG95" t="str">
        <v>62275 - Usage Equipment</v>
      </c>
      <c r="EH95" t="str">
        <v>62280 - Usage Materials/Burdened</v>
      </c>
      <c r="EI95" t="str">
        <v>62285 - Fuel</v>
      </c>
      <c r="EJ95" t="str">
        <v>62310 - Petit Jury</v>
      </c>
      <c r="EK95" t="str">
        <v>62320 - Grand Jury</v>
      </c>
      <c r="EL95" t="str">
        <v>62330 - Visiting Judges</v>
      </c>
      <c r="EM95" t="str">
        <v>62340 - Visiting Court Reporters</v>
      </c>
      <c r="EN95" t="str">
        <v>62350 - Election Workers</v>
      </c>
      <c r="EO95" t="str">
        <v>62351 - DCCCD  Fitness Center</v>
      </c>
      <c r="EP95" t="str">
        <v>62352 - Room &amp; Board</v>
      </c>
      <c r="EQ95" t="str">
        <v>62353 - Cable Television</v>
      </c>
      <c r="ER95" t="str">
        <v>62354 - Relocation Expense</v>
      </c>
      <c r="ES95" t="str">
        <v>62355 - Miscellaneous Reimbursables</v>
      </c>
      <c r="ET95" t="str">
        <v>62356 - Maintenance Contracts</v>
      </c>
      <c r="EU95" t="str">
        <v>62357 - CPS Contracts</v>
      </c>
      <c r="EV95" t="str">
        <v>62358 - General Liability</v>
      </c>
      <c r="EW95" t="str">
        <v>62359 - Property Insurance</v>
      </c>
      <c r="EX95" t="str">
        <v>62360 - Insurance</v>
      </c>
      <c r="EY95" t="str">
        <v>62361 - Data Processing Contract</v>
      </c>
      <c r="EZ95" t="str">
        <v>62362 - Workers Comp (Courtesy Patrol)</v>
      </c>
      <c r="FA95" t="str">
        <v>62363 - Fire Fighting</v>
      </c>
      <c r="FB95" t="str">
        <v>62364 - Claims Against County</v>
      </c>
      <c r="FC95" t="str">
        <v>62365 - Janitorial Service -Contractual</v>
      </c>
      <c r="FD95" t="str">
        <v>62366 - Records Management Contracts</v>
      </c>
      <c r="FE95" t="str">
        <v>62367 - Other Contractual Services</v>
      </c>
      <c r="FF95" t="str">
        <v>62368 - Water Improvements - CDBG</v>
      </c>
      <c r="FG95" t="str">
        <v>62369 - Streets/Sidewalks - CDBG</v>
      </c>
      <c r="FH95" t="str">
        <v>62370 - Housing Reconstruction - CDBG</v>
      </c>
      <c r="FI95" t="str">
        <v>62371 - Transfer to State</v>
      </c>
      <c r="FJ95" t="str">
        <v>62372 - Indirect Costs</v>
      </c>
      <c r="FK95" t="str">
        <v>62373 - EMS Service</v>
      </c>
      <c r="FL95" t="str">
        <v>62374 - Mental Health State Contracts</v>
      </c>
      <c r="FM95" t="str">
        <v>62375 - Blight Removal/Demolition - CDBG</v>
      </c>
      <c r="FN95" t="str">
        <v>62376 - Housing Construction - CDBG</v>
      </c>
      <c r="FO95" t="str">
        <v>62377 - Building Improvements - CDBG</v>
      </c>
      <c r="FP95" t="str">
        <v>62378 - Sewer Improvements - CDBG</v>
      </c>
      <c r="FQ95" t="str">
        <v>62379 - Code Adminisstrator - CDBF</v>
      </c>
      <c r="FR95" t="str">
        <v>62405 - Tuition Reimbursement</v>
      </c>
      <c r="FS95" t="str">
        <v>62410 - Substitute Court Reporters</v>
      </c>
      <c r="FT95" t="str">
        <v>62430 - Consulting Fees</v>
      </c>
      <c r="FU95" t="str">
        <v>62440 - Classroom Training</v>
      </c>
      <c r="FV95" t="str">
        <v>62460 - Training Fees</v>
      </c>
      <c r="FW95" t="str">
        <v>62462 - Registration Fees - Training</v>
      </c>
      <c r="FX95" t="str">
        <v>62465 - Court Appointed Masters/Refere</v>
      </c>
      <c r="FY95" t="str">
        <v>62470 - Court Appted Atty - Other allowable Exp District Court</v>
      </c>
      <c r="FZ95" t="str">
        <v>62471 - Court Appted Atty - Other allowable Exp County Court</v>
      </c>
      <c r="GA95" t="str">
        <v>62472 - Court Appted Atty - Other allowable Exp Appeals</v>
      </c>
      <c r="GB95" t="str">
        <v>62473 - Court Appted Atty - Misdemeanor</v>
      </c>
      <c r="GC95" t="str">
        <v>62474 - Court Appted Atty - County Court Appeal</v>
      </c>
      <c r="GD95" t="str">
        <v>62475 - Court Appted Atty - Felony</v>
      </c>
      <c r="GE95" t="str">
        <v>62476 - Court Appted Atty - Captial Murder</v>
      </c>
      <c r="GF95" t="str">
        <v>62477 - Court Appted Atty - Writs</v>
      </c>
      <c r="GG95" t="str">
        <v>62478 - Court Appted Atty - Investigator</v>
      </c>
      <c r="GH95" t="str">
        <v>62479 - Court Appted Atty -Child Welfare</v>
      </c>
      <c r="GI95" t="str">
        <v>62480 - Court Appted Atty - Delinquency</v>
      </c>
      <c r="GJ95" t="str">
        <v>62481 - Court Appointed Atty. -   Death Penalty</v>
      </c>
      <c r="GK95" t="str">
        <v>62482 - Court Appted Atty - No Charges</v>
      </c>
      <c r="GL95" t="str">
        <v>62483 - Court Appted Atty - District Court Appeal</v>
      </c>
      <c r="GM95" t="str">
        <v>62484 - Courty Appted Atty - Other allowable Exp Capital</v>
      </c>
      <c r="GN95" t="str">
        <v>62485 - Ct. Appt. Ad-Iitem Full Guardianship</v>
      </c>
      <c r="GO95" t="str">
        <v>62486 - Court Appointed Advocates</v>
      </c>
      <c r="GP95" t="str">
        <v>62488 - Trial Expense Other Court Costs</v>
      </c>
      <c r="GQ95" t="str">
        <v>62491 - Transcripts of Proceedings</v>
      </c>
      <c r="GR95" t="str">
        <v>62492 - Mediators</v>
      </c>
      <c r="GS95" t="str">
        <v>62493 - Witness Fees</v>
      </c>
      <c r="GT95" t="str">
        <v>62494 - Expenses -Visiting Judges &amp; CT Reporters</v>
      </c>
      <c r="GU95" t="str">
        <v>62495 - Attorney Pro Tem</v>
      </c>
      <c r="GV95" t="str">
        <v>62496 - Appraisal District Share</v>
      </c>
      <c r="GW95" t="str">
        <v>62497 - Expert Testimony - Non PSYCH</v>
      </c>
      <c r="GX95" t="str">
        <v>62498 - Expert Testimony - Psych</v>
      </c>
      <c r="GY95" t="str">
        <v>62499 - Expert Testimony - Non Psych Capital</v>
      </c>
      <c r="GZ95" t="str">
        <v>62500 - Expert Testimony - PD</v>
      </c>
      <c r="HA95" t="str">
        <v>62501 - Expert Testimony - Psych Capital</v>
      </c>
      <c r="HB95" t="str">
        <v>62502 - Capital Public Defender Expert Witness</v>
      </c>
      <c r="HC95" t="str">
        <v>62505 - Investigator - Capital</v>
      </c>
      <c r="HD95" t="str">
        <v>62510 - Ammunition/Explosives</v>
      </c>
      <c r="HE95" t="str">
        <v>62520 - Crime Scene Supplies</v>
      </c>
      <c r="HF95" t="str">
        <v>62530 - Law Enforcement Badges</v>
      </c>
      <c r="HG95" t="str">
        <v>62535 - Bulletproof Vests</v>
      </c>
      <c r="HH95" t="str">
        <v>62540 - Groceries</v>
      </c>
      <c r="HI95" t="str">
        <v>62543 - Vehicles Insurance</v>
      </c>
      <c r="HJ95" t="str">
        <v>62544 - Other</v>
      </c>
      <c r="HK95" t="str">
        <v>62545 - Household Utensils</v>
      </c>
      <c r="HL95" t="str">
        <v>62550 - Kitchen Supplies</v>
      </c>
      <c r="HM95" t="str">
        <v>62555 - Detention Supplies</v>
      </c>
      <c r="HN95" t="str">
        <v>62556 - Personal Care Toiletries</v>
      </c>
      <c r="HO95" t="str">
        <v>62560 - Land-Open Spaces and PW</v>
      </c>
      <c r="HP95" t="str">
        <v>62565 - Citi Lead Projects - Public Wks</v>
      </c>
      <c r="HQ95" t="str">
        <v>62567 - Professional Services</v>
      </c>
      <c r="HR95" t="str">
        <v>62568 - R O W</v>
      </c>
      <c r="HS95" t="str">
        <v>62569 - Land Improvment- Highways and Streets</v>
      </c>
      <c r="HT95" t="str">
        <v>62570 - Construction</v>
      </c>
      <c r="HU95" t="str">
        <v>62571 - Special Commissioners</v>
      </c>
      <c r="HV95" t="str">
        <v>62575 - Clothing  &amp;  Bedding</v>
      </c>
      <c r="HW95" t="str">
        <v>62580 - Reserve Deputy Bond</v>
      </c>
      <c r="HX95" t="str">
        <v>62585 - Informant Fees</v>
      </c>
      <c r="HY95" t="str">
        <v>62590 - County Auto Maintenance</v>
      </c>
      <c r="HZ95" t="str">
        <v>62595 - Vehicle Emissions Repairs</v>
      </c>
      <c r="IA95" t="str">
        <v>62610 - Auto Parts &amp; Supplies</v>
      </c>
      <c r="IB95" t="str">
        <v>62620 - Towing / Road Service</v>
      </c>
      <c r="IC95" t="str">
        <v>62630 - Radio Parts &amp; Supplies</v>
      </c>
      <c r="ID95" t="str">
        <v>62635 - Materials and Supplies</v>
      </c>
      <c r="IE95" t="str">
        <v>62640 - Maintenance/Labor on Building/Office Equipment</v>
      </c>
      <c r="IF95" t="str">
        <v>62650 - Special Equipment Maintenance</v>
      </c>
      <c r="IG95" t="str">
        <v>62660 - Computer Maintenance (Non Contractual)</v>
      </c>
      <c r="IH95" t="str">
        <v>62670 - Maintenance</v>
      </c>
      <c r="II95" t="str">
        <v>62680 - Building Material</v>
      </c>
      <c r="IJ95" t="str">
        <v>62690 - Hardware &amp; Electrical Supplies</v>
      </c>
      <c r="IK95" t="str">
        <v>62710 - Plumbing Supplies</v>
      </c>
      <c r="IL95" t="str">
        <v>62720 - Janitorial Supplies</v>
      </c>
      <c r="IM95" t="str">
        <v>62730 - Small Tools</v>
      </c>
      <c r="IN95" t="str">
        <v>62740 - Painting Supplies</v>
      </c>
      <c r="IO95" t="str">
        <v>62750 - Welding Supplies</v>
      </c>
      <c r="IP95" t="str">
        <v>62760 - Ground Maintenance</v>
      </c>
      <c r="IQ95" t="str">
        <v>62770 - Extermination/Fumigation</v>
      </c>
      <c r="IR95" t="str">
        <v>62810 - Groceries-Other</v>
      </c>
      <c r="IS95" t="str">
        <v>62815 - Jury Room Supplies</v>
      </c>
      <c r="IT95" t="str">
        <v>62818 - FM-Minor Building Alterations</v>
      </c>
      <c r="IU95" t="str">
        <v>62820 - Agricultural Supplies</v>
      </c>
      <c r="IV95" t="str">
        <v>62825 - Animal &amp; Livestock Feed &amp; Supplies</v>
      </c>
      <c r="IW95" t="str">
        <v>62830 - Animal Disposal</v>
      </c>
      <c r="IX95" t="str">
        <v>62835 - Autopsy Supplies</v>
      </c>
      <c r="IY95" t="str">
        <v>62840 - Laboratory Supplies</v>
      </c>
      <c r="IZ95" t="str">
        <v>62845 - Chemicals</v>
      </c>
      <c r="JA95" t="str">
        <v>62846 - Cylinder Gases</v>
      </c>
      <c r="JB95" t="str">
        <v>62847 - Drafting /Survey Supplies</v>
      </c>
      <c r="JC95" t="str">
        <v>62860 - FM-ADA Improvements</v>
      </c>
      <c r="JD95" t="str">
        <v>62861 - FM-Flooring updates</v>
      </c>
      <c r="JE95" t="str">
        <v>62862 - FM-Environmental Remediation</v>
      </c>
      <c r="JF95" t="str">
        <v>62863 - FM-HVAC Repair</v>
      </c>
      <c r="JG95" t="str">
        <v>62864 - FM-Minor Building Alterations</v>
      </c>
      <c r="JH95" t="str">
        <v>62865 - FM-Landscaping</v>
      </c>
      <c r="JI95" t="str">
        <v>62866 - FM-ADA Improvements</v>
      </c>
      <c r="JJ95" t="str">
        <v>62867 - FM-Lighting</v>
      </c>
      <c r="JK95" t="str">
        <v>62868 - FM-Other Facility Expense</v>
      </c>
      <c r="JL95" t="str">
        <v>62869 - FM-Fire Alarm&amp; Smoke Detectors</v>
      </c>
      <c r="JM95" t="str">
        <v>62871 - FM-Other Facility Expense</v>
      </c>
      <c r="JN95" t="str">
        <v>62872 - FM-Parking Program</v>
      </c>
      <c r="JO95" t="str">
        <v>62873 - FM-Emergency Management System</v>
      </c>
      <c r="JP95" t="str">
        <v>62874 - FM-Electrical</v>
      </c>
      <c r="JQ95" t="str">
        <v>62875 - FM-Plumbing</v>
      </c>
      <c r="JR95" t="str">
        <v>62876 - FM-Elevators</v>
      </c>
      <c r="JS95" t="str">
        <v>62880 - Election Supplies</v>
      </c>
      <c r="JT95" t="str">
        <v>62890 - Voting Machine Supplies</v>
      </c>
      <c r="JU95" t="str">
        <v>62910 - Voting Machine Transportation</v>
      </c>
      <c r="JV95" t="str">
        <v>62920 - Drug &amp; Medical Supplies</v>
      </c>
      <c r="JW95" t="str">
        <v>62930 - Photo Supplies</v>
      </c>
      <c r="JX95" t="str">
        <v>62935 - Two-Way Radios</v>
      </c>
      <c r="JY95" t="str">
        <v>62940 - Laundry &amp; Cleaning Supplies</v>
      </c>
      <c r="JZ95" t="str">
        <v>62950 - Books &amp; Supplements</v>
      </c>
      <c r="KA95" t="str">
        <v>62960 - Training Supplies</v>
      </c>
      <c r="KB95" t="str">
        <v>62970 - Uniforms</v>
      </c>
      <c r="KC95" t="str">
        <v>62975 - Payment Old Cancelled Warrants</v>
      </c>
      <c r="KD95" t="str">
        <v>62980 - Auto Expense - Incidental</v>
      </c>
      <c r="KE95" t="str">
        <v>62990 - Special Allocation - Welfare Dept.</v>
      </c>
      <c r="KF95" t="str">
        <v>62995 - Lease Expenses</v>
      </c>
      <c r="KG95" t="str">
        <v>63101 - GT6112-Substitute Teacher Salaries</v>
      </c>
      <c r="KH95" t="str">
        <v>63102 - GT6119-Teachers and Other Prof</v>
      </c>
      <c r="KI95" t="str">
        <v>63103 - GT6121-Extra Duty Pay /Overtime</v>
      </c>
      <c r="KJ95" t="str">
        <v>63104 - GT6129-Support Salaries</v>
      </c>
      <c r="KK95" t="str">
        <v>63105 - GT6141-Social Security / Medic</v>
      </c>
      <c r="KL95" t="str">
        <v>63106 - GT6142-Group Health and Life I</v>
      </c>
      <c r="KM95" t="str">
        <v>63107 - GT6143-Workers Compensation</v>
      </c>
      <c r="KN95" t="str">
        <v>63108 - GT6145-Unemployment Compensation</v>
      </c>
      <c r="KO95" t="str">
        <v>63109 - GT6146-Teacher Retirement / TR</v>
      </c>
      <c r="KP95" t="str">
        <v>63110 - GT6200-No Description</v>
      </c>
      <c r="KQ95" t="str">
        <v>63111 - GT6211-Legal Services</v>
      </c>
      <c r="KR95" t="str">
        <v>63112 - GT6212-Audit Services</v>
      </c>
      <c r="KS95" t="str">
        <v>63113 - GT6239-Education Service Center</v>
      </c>
      <c r="KT95" t="str">
        <v>63114 - GT6249-Maintenance and Repair</v>
      </c>
      <c r="KU95" t="str">
        <v>63115 - GT6259-Utilities</v>
      </c>
      <c r="KV95" t="str">
        <v>63116 - GT6269-Rentals - Operating Lea</v>
      </c>
      <c r="KW95" t="str">
        <v>63117 - GT6299-No Description</v>
      </c>
      <c r="KX95" t="str">
        <v>63118 - GT6319-Supplies for Maintenanc</v>
      </c>
      <c r="KY95" t="str">
        <v>63119 - GT6321-Textbooks</v>
      </c>
      <c r="KZ95" t="str">
        <v>63120 - GT6329-No Description</v>
      </c>
      <c r="LA95" t="str">
        <v>63121 - GT6339-Testing Materials</v>
      </c>
      <c r="LB95" t="str">
        <v>63122 - GT6399-Supplies and Materials</v>
      </c>
      <c r="LC95" t="str">
        <v>63123 - GT6411-Employee Travel</v>
      </c>
      <c r="LD95" t="str">
        <v>63124 - GT6429-Insurance Cost</v>
      </c>
      <c r="LE95" t="str">
        <v>63125 - GT6494-No Description</v>
      </c>
      <c r="LF95" t="str">
        <v>63126 - GT6499-Fees, Dues and Other Ex</v>
      </c>
      <c r="LG95" t="str">
        <v>67520 - Interest Payment</v>
      </c>
      <c r="LH95" t="str">
        <v>67525 - Premium &amp; Discount Amortization - Debt</v>
      </c>
      <c r="LI95" t="str">
        <v>67530 - Principal Payment</v>
      </c>
      <c r="LJ95" t="str">
        <v>67532 - Debt Issuance Costs</v>
      </c>
      <c r="LK95" t="str">
        <v>67535 - Deferred Debt Issuance Amortization</v>
      </c>
      <c r="LL95" t="str">
        <v>68001 - Property - Budget Only</v>
      </c>
      <c r="LM95" t="str">
        <v>68010 - Engineering &amp; Design ( Other than CMAQ)</v>
      </c>
      <c r="LN95" t="str">
        <v>68011 - Capital Outlay Other</v>
      </c>
      <c r="LO95" t="str">
        <v>68020 - Professional/Consultant Fees</v>
      </c>
      <c r="LP95" t="str">
        <v>68050 - Administrative Costs- Property</v>
      </c>
      <c r="LQ95" t="str">
        <v>68110 - Land - DO NOT USE</v>
      </c>
      <c r="LR95" t="str">
        <v>68111 - Land-NEW</v>
      </c>
      <c r="LS95" t="str">
        <v>68115 - Land Improvements</v>
      </c>
      <c r="LT95" t="str">
        <v>68116 - Land Improvements-NEW</v>
      </c>
      <c r="LU95" t="str">
        <v>68120 - Buildings</v>
      </c>
      <c r="LV95" t="str">
        <v>68121 - Building Reno - 20 year</v>
      </c>
      <c r="LW95" t="str">
        <v>68130 - Building Improvements</v>
      </c>
      <c r="LX95" t="str">
        <v>68131 - Tenant Build Out - Leasehold</v>
      </c>
      <c r="LY95" t="str">
        <v>68132 - Major Elevator Improvements</v>
      </c>
      <c r="LZ95" t="str">
        <v>68136 - Capx Temp Buildings</v>
      </c>
      <c r="MA95" t="str">
        <v>68141 - R-O-W - Land</v>
      </c>
      <c r="MB95" t="str">
        <v>68144 - R-O-W - Appraisers Fees</v>
      </c>
      <c r="MC95" t="str">
        <v>68147 - R-O-W - Title Expense</v>
      </c>
      <c r="MD95" t="str">
        <v>68149 - R-O-W - Sole Expense of State</v>
      </c>
      <c r="ME95" t="str">
        <v>68180 - Property Inspection</v>
      </c>
      <c r="MF95" t="str">
        <v>68185 - Archeological Survey</v>
      </c>
      <c r="MG95" t="str">
        <v>68190 - Architects Fees</v>
      </c>
      <c r="MH95" t="str">
        <v>68210 - Construction in Progress_A08210</v>
      </c>
      <c r="MI95" t="str">
        <v>68293 - Computer Hardware - Non capital outlay</v>
      </c>
      <c r="MJ95" t="str">
        <v>68294 - Computer Software As A Service - Not capitallized</v>
      </c>
      <c r="MK95" t="str">
        <v>68295 - Software Purchase - Non CAP</v>
      </c>
      <c r="ML95" t="str">
        <v>68311 - Roads</v>
      </c>
      <c r="MM95" t="str">
        <v>68312 - Bridges</v>
      </c>
      <c r="MN95" t="str">
        <v>68314 - Quality Control - Roads &amp; Bridge</v>
      </c>
      <c r="MO95" t="str">
        <v>68318 - Capital exp-cities</v>
      </c>
      <c r="MP95" t="str">
        <v>68319 - Capital - Contra (Reimbursement from Cities</v>
      </c>
      <c r="MQ95" t="str">
        <v>68330 - Curb, Gutter, &amp; Drainage</v>
      </c>
      <c r="MR95" t="str">
        <v>68399 - Capital-contra-cities</v>
      </c>
      <c r="MS95" t="str">
        <v>68410 - Furniture &amp; Equipment</v>
      </c>
      <c r="MT95" t="str">
        <v>68414 - Office Equipment</v>
      </c>
      <c r="MU95" t="str">
        <v>68415 - Equipment, Fixed Assets</v>
      </c>
      <c r="MV95" t="str">
        <v>68416 - Medical Equipment</v>
      </c>
      <c r="MW95" t="str">
        <v>68417 - Telephone Equipment</v>
      </c>
      <c r="MX95" t="str">
        <v>68418 - General Equipment</v>
      </c>
      <c r="MY95" t="str">
        <v>68419 - Laundry Equipment</v>
      </c>
      <c r="MZ95" t="str">
        <v>68520 - Telecommunication Equipment</v>
      </c>
      <c r="NA95" t="str">
        <v>68530 - Law Library Books (Complete Se</v>
      </c>
      <c r="NB95" t="str">
        <v>68610 - Special Equipment Maintenance</v>
      </c>
      <c r="NC95" t="str">
        <v>68615 - Road Construction Equipment</v>
      </c>
      <c r="ND95" t="str">
        <v>68616 - Laboratory Equipment</v>
      </c>
      <c r="NE95" t="str">
        <v>68620 - Vehicles</v>
      </c>
      <c r="NF95" t="str">
        <v>68621 - Electric Vehicles</v>
      </c>
      <c r="NG95" t="str">
        <v>68625 - Trucks</v>
      </c>
      <c r="NH95" t="str">
        <v>68630 - Computer Hardware</v>
      </c>
      <c r="NI95" t="str">
        <v>68639 - Software - Other Exp</v>
      </c>
      <c r="NJ95" t="str">
        <v>68640 - Computer Software over $10000</v>
      </c>
      <c r="NK95" t="str">
        <v>68641 - Software Dev, Imp, Cons Fees</v>
      </c>
      <c r="NL95" t="str">
        <v>68642 - Leases NonCapitalized F196 only</v>
      </c>
      <c r="NM95" t="str">
        <v>68643 - Capital Leases</v>
      </c>
      <c r="NN95" t="str">
        <v>68708 - Property - Traffic Signs</v>
      </c>
      <c r="NO95" t="str">
        <v>68713 - Property - Kitchen Equipment</v>
      </c>
      <c r="NP95" t="str">
        <v>68801 - Flooring Updates</v>
      </c>
      <c r="NQ95" t="str">
        <v>68803 - FM-Electrical</v>
      </c>
      <c r="NR95" t="str">
        <v>68806 - FM-Energy Management system</v>
      </c>
      <c r="NS95" t="str">
        <v>68809 - FM-Environmental Remediation</v>
      </c>
      <c r="NT95" t="str">
        <v>68812 - FM-Fire Alarm&amp; Smoke Detectors</v>
      </c>
      <c r="NU95" t="str">
        <v>68815 - FM-HVAC Repair</v>
      </c>
      <c r="NV95" t="str">
        <v>68818 - FM-Minor building alterations</v>
      </c>
      <c r="NW95" t="str">
        <v>68821 - FM-Painting</v>
      </c>
      <c r="NX95" t="str">
        <v>68824 - FM-Parking Program</v>
      </c>
      <c r="NY95" t="str">
        <v>68827 - FM_Plumbing</v>
      </c>
      <c r="NZ95" t="str">
        <v>68830 - FM-Roofing</v>
      </c>
      <c r="OA95" t="str">
        <v>68833 - Telcom</v>
      </c>
      <c r="OB95" t="str">
        <v>68836 - FM-Waterproofing</v>
      </c>
      <c r="OC95" t="str">
        <v>68839 - FM-Windows</v>
      </c>
      <c r="OD95" t="str">
        <v>68842 - FM-Landscaping</v>
      </c>
      <c r="OE95" t="str">
        <v>68845 - FM-ADA Improvements</v>
      </c>
      <c r="OF95" t="str">
        <v>68851 - FM-Lighting</v>
      </c>
      <c r="OG95" t="str">
        <v>68871 - FM-Other Facility Expense</v>
      </c>
      <c r="OH95" t="str">
        <v>68950 - Depreciation</v>
      </c>
      <c r="OI95" t="str">
        <v xml:space="preserve">68951 - Amortization </v>
      </c>
      <c r="OJ95" t="str">
        <v>68955 - Depreciation Adjustment - FA</v>
      </c>
      <c r="OK95" t="str">
        <v>68960 - Gain/Loss - NBV - FA</v>
      </c>
      <c r="OL95" t="str">
        <v>68961 - Cost of Removal Gain/Loss</v>
      </c>
      <c r="OM95" t="str">
        <v>69305 - Retiree-Health</v>
      </c>
      <c r="ON95" t="str">
        <v>69310 - W. Comp. Admin. Fee Expenses</v>
      </c>
      <c r="OO95" t="str">
        <v>69315 - Prescriptions</v>
      </c>
      <c r="OP95" t="str">
        <v>69320 - Administrative Fees-INS TRUST</v>
      </c>
      <c r="OQ95" t="str">
        <v>69325 - Trust - Section 125 Flex Claims</v>
      </c>
      <c r="OR95" t="str">
        <v>69330 - Trust - Optumhealth Bank</v>
      </c>
      <c r="OS95" t="str">
        <v>69335 - Trust - Miscellaneous Expenses</v>
      </c>
      <c r="OT95" t="str">
        <v>69340 - North Texas Alliance</v>
      </c>
      <c r="OU95" t="str">
        <v>69345 - Trust - Texas Health Choice</v>
      </c>
      <c r="OV95" t="str">
        <v>69350 - Trust - Safeguard Dental</v>
      </c>
      <c r="OW95" t="str">
        <v>69355 - Trust-Mental Health Network services</v>
      </c>
      <c r="OX95" t="str">
        <v>69360 - Trust - Refunds Medical Payments</v>
      </c>
      <c r="OY95" t="str">
        <v>69365 - Affordalbe Care ACT</v>
      </c>
      <c r="OZ95" t="str">
        <v>69370 - Special &amp; Trust Disbursements</v>
      </c>
      <c r="PA95" t="str">
        <v>69375 - ISF-Workers Comp Expenses</v>
      </c>
    </row>
    <row r="96" spans="1:417" x14ac:dyDescent="0.25">
      <c r="A96" t="str" cm="1">
        <f t="array" ref="A96:PA96">TRANSPOSE(_xlfn._xlws.SORT(_xlfn._xlws.FILTER(TableAccount[Account List],ISNUMBER(SEARCH(Travel!Z97,TableAccount[Account List])))))</f>
        <v>61010 - Salaries - Official</v>
      </c>
      <c r="B96" t="str">
        <v>61011 - District Court Judges(Tex. Govt. Code Sec. 659.012(a)(1))</v>
      </c>
      <c r="C96" t="str">
        <v>61012 - Court of Appeals Justices(Tex. Govt. Code Sec. 659.012(a)(2))</v>
      </c>
      <c r="D96" t="str">
        <v>61013 - Supreme Court Justices &amp; Court of Criminal Appeals Judges(Tex. Govt. Code Sec. 659.012(a)(3))</v>
      </c>
      <c r="E96" t="str">
        <v>61014 - County Court at Law Judges (Tex. Govt. Code Sec. 25.0005)</v>
      </c>
      <c r="F96" t="str">
        <v>61015 - Probate Court Judges(Tex. Govt. Code Sec. 25.0023)</v>
      </c>
      <c r="G96" t="str">
        <v>61016 - Appointed Directors</v>
      </c>
      <c r="H96" t="str">
        <v>61020 - Salaries - Assistant</v>
      </c>
      <c r="I96" t="str">
        <v>61025 - Supplemental Pay</v>
      </c>
      <c r="J96" t="str">
        <v>61030 - Salaries - Court Coordinators</v>
      </c>
      <c r="K96" t="str">
        <v>61040 - Salaries - Court Reporters</v>
      </c>
      <c r="L96" t="str">
        <v>61050 - Salaries - Overtime</v>
      </c>
      <c r="M96" t="str">
        <v>61060 - Salaries - Extra Help</v>
      </c>
      <c r="N96" t="str">
        <v>61061 - Salaries - Part-time Regular</v>
      </c>
      <c r="O96" t="str">
        <v>61062 - Salaries - Part-time Temporary</v>
      </c>
      <c r="P96" t="str">
        <v>61070 - Automobile Allowance</v>
      </c>
      <c r="Q96" t="str">
        <v>61080 - Mileage Reimbursement</v>
      </c>
      <c r="R96" t="str">
        <v>61090 - Salary Lag Account</v>
      </c>
      <c r="S96" t="str">
        <v>61110 - Social Security</v>
      </c>
      <c r="T96" t="str">
        <v>61111 - FICA_A01111</v>
      </c>
      <c r="U96" t="str">
        <v>61112 - Medicare_A01112</v>
      </c>
      <c r="V96" t="str">
        <v>61113 - PARS</v>
      </c>
      <c r="W96" t="str">
        <v>61120 - Sick Leave Payoff</v>
      </c>
      <c r="X96" t="str">
        <v>61140 - Insurance -Employer</v>
      </c>
      <c r="Y96" t="str">
        <v>61150 - Fringe Benefits Retirement-Employer</v>
      </c>
      <c r="Z96" t="str">
        <v>61160 - Unemployment Insurance</v>
      </c>
      <c r="AA96" t="str">
        <v>61190 - Workers Compensation- County</v>
      </c>
      <c r="AB96" t="str">
        <v>62001 - Operating - Budget Only</v>
      </c>
      <c r="AC96" t="str">
        <v>62010 - Advertising</v>
      </c>
      <c r="AD96" t="str">
        <v>62011 - Classified Advertising</v>
      </c>
      <c r="AE96" t="str">
        <v>62012 - Advertisement for Bids</v>
      </c>
      <c r="AF96" t="str">
        <v>62013 - Legal Notices</v>
      </c>
      <c r="AG96" t="str">
        <v>62014 - Other</v>
      </c>
      <c r="AH96" t="str">
        <v>62015 - Forfeiture Disbursements</v>
      </c>
      <c r="AI96" t="str">
        <v>62021 - Truck  Rental</v>
      </c>
      <c r="AJ96" t="str">
        <v>62022 - Equipment Rental</v>
      </c>
      <c r="AK96" t="str">
        <v>62023 - Building Rental</v>
      </c>
      <c r="AL96" t="str">
        <v>62024 - Other  Rental</v>
      </c>
      <c r="AM96" t="str">
        <v>62025 - Voting Machine Rental</v>
      </c>
      <c r="AN96" t="str">
        <v>62026 - Business Travel</v>
      </c>
      <c r="AO96" t="str">
        <v>62027 - Conference Travel</v>
      </c>
      <c r="AP96" t="str">
        <v>62028 - Legislative Travel</v>
      </c>
      <c r="AQ96" t="str">
        <v>62029 - Recruiting Travel</v>
      </c>
      <c r="AR96" t="str">
        <v>62030 - Administrative Expense</v>
      </c>
      <c r="AS96" t="str">
        <v>62031 - Administrative Expense Contra</v>
      </c>
      <c r="AT96" t="str">
        <v>62035 - Late Fees/Finance Charges</v>
      </c>
      <c r="AU96" t="str">
        <v>62036 - Day Treatment Program</v>
      </c>
      <c r="AV96" t="str">
        <v>62037 - Electronic Monitoring</v>
      </c>
      <c r="AW96" t="str">
        <v>62038 - Juvenile Groceries</v>
      </c>
      <c r="AX96" t="str">
        <v>62039 - Emergency Foster Care</v>
      </c>
      <c r="AY96" t="str">
        <v>62040 - Emergency Food Assistance</v>
      </c>
      <c r="AZ96" t="str">
        <v>62041 - Emergency Medical Assistance</v>
      </c>
      <c r="BA96" t="str">
        <v>62042 - School/Recreation Expense</v>
      </c>
      <c r="BB96" t="str">
        <v>62043 - Residential Placement</v>
      </c>
      <c r="BC96" t="str">
        <v>62044 - Medical Expenses</v>
      </c>
      <c r="BD96" t="str">
        <v>62050 - Conference/Staff Development Expense</v>
      </c>
      <c r="BE96" t="str">
        <v>62080 - Dues &amp; Subscriptions</v>
      </c>
      <c r="BF96" t="str">
        <v>62081 - Organizational Dues</v>
      </c>
      <c r="BG96" t="str">
        <v>62082 - Subscriptions</v>
      </c>
      <c r="BH96" t="str">
        <v>62083 - Refunds</v>
      </c>
      <c r="BI96" t="str">
        <v>62084 - Reporting Vital Statistics</v>
      </c>
      <c r="BJ96" t="str">
        <v>62090 - Property Less than $5000</v>
      </c>
      <c r="BK96" t="str">
        <v>62093 - Computer Hardware less than $5000</v>
      </c>
      <c r="BL96" t="str">
        <v>62094 - Software as a service</v>
      </c>
      <c r="BM96" t="str">
        <v>62095 - Computer Software</v>
      </c>
      <c r="BN96" t="str">
        <v>62097 - Radios less than $5000 (8/30/01)</v>
      </c>
      <c r="BO96" t="str">
        <v>62098 - Weapons - Guns, Rifles</v>
      </c>
      <c r="BP96" t="str">
        <v>62125 - Questioned Cost Reimbursement</v>
      </c>
      <c r="BQ96" t="str">
        <v>62136 - Court Appointed Interpreter</v>
      </c>
      <c r="BR96" t="str">
        <v>62140 - Transportation Assistance</v>
      </c>
      <c r="BS96" t="str">
        <v>62150 - License &amp; Permit Fees</v>
      </c>
      <c r="BT96" t="str">
        <v>62151 - Rental Assistance- Emergency</v>
      </c>
      <c r="BU96" t="str">
        <v>62152 - Rental Assistance - Long Term</v>
      </c>
      <c r="BV96" t="str">
        <v>62153 - Rental Assistance - Client ERAP</v>
      </c>
      <c r="BW96" t="str">
        <v>62154 - Furnishings Assistance</v>
      </c>
      <c r="BX96" t="str">
        <v>62155 - Juror Housing &amp; Meals</v>
      </c>
      <c r="BY96" t="str">
        <v>62156 - Notary /Bonds Fees</v>
      </c>
      <c r="BZ96" t="str">
        <v>62157 - Rental Assistance - Portability Vouchers</v>
      </c>
      <c r="CA96" t="str">
        <v>62160 - Office Supplies</v>
      </c>
      <c r="CB96" t="str">
        <v>62170 - Postage</v>
      </c>
      <c r="CC96" t="str">
        <v>62175 - Printing / Imaging Expense</v>
      </c>
      <c r="CD96" t="str">
        <v>62179 - Water/Sewer/Garbage</v>
      </c>
      <c r="CE96" t="str">
        <v>62180 - Emergency Assistance</v>
      </c>
      <c r="CF96" t="str">
        <v>62181 - Utilities Assistance - Elderly</v>
      </c>
      <c r="CG96" t="str">
        <v>62182 - Utilities Assistance - Emergency</v>
      </c>
      <c r="CH96" t="str">
        <v>62183 - Utilities Assistance - Co Payment</v>
      </c>
      <c r="CI96" t="str">
        <v>62184 - Utilities Assistance - Mortgage</v>
      </c>
      <c r="CJ96" t="str">
        <v>62185 - Utitlities Assitance - ERAP Client</v>
      </c>
      <c r="CK96" t="str">
        <v>62186 - Utilities Assistance</v>
      </c>
      <c r="CL96" t="str">
        <v>62187 - Utilities</v>
      </c>
      <c r="CM96" t="str">
        <v>62188 - Print Shop Expenses</v>
      </c>
      <c r="CN96" t="str">
        <v>62189 - Publications</v>
      </c>
      <c r="CO96" t="str">
        <v>62190 - Testing Expense</v>
      </c>
      <c r="CP96" t="str">
        <v>62191 - Mortgage Assistance</v>
      </c>
      <c r="CQ96" t="str">
        <v>62192 - Transportation Assistance</v>
      </c>
      <c r="CR96" t="str">
        <v>62195 - Other Miscellaneous</v>
      </c>
      <c r="CS96" t="str">
        <v>62200 - Engineering</v>
      </c>
      <c r="CT96" t="str">
        <v>62210 - Shipping &amp; Handing (Freight)</v>
      </c>
      <c r="CU96" t="str">
        <v>62211 - Telephones</v>
      </c>
      <c r="CV96" t="str">
        <v>62212 - Cellular Phones</v>
      </c>
      <c r="CW96" t="str">
        <v>62213 - Pagers</v>
      </c>
      <c r="CX96" t="str">
        <v>62214 - Internet Access</v>
      </c>
      <c r="CY96" t="str">
        <v>62215 - Telecom maintenance and repair</v>
      </c>
      <c r="CZ96" t="str">
        <v>62216 - Telecom contracts</v>
      </c>
      <c r="DA96" t="str">
        <v>62217 - Telecommunications</v>
      </c>
      <c r="DB96" t="str">
        <v>62218 - Telephone Reimbursement</v>
      </c>
      <c r="DC96" t="str">
        <v>62219 - Long Distance</v>
      </c>
      <c r="DD96" t="str">
        <v>62221 - Financial &amp; Audit</v>
      </c>
      <c r="DE96" t="str">
        <v>62222 - Sign Painting &amp; Lettering</v>
      </c>
      <c r="DF96" t="str">
        <v>62223 - Medical Services</v>
      </c>
      <c r="DG96" t="str">
        <v>62225 - Other Professional Fees</v>
      </c>
      <c r="DH96" t="str">
        <v>62226 - Professional Fees - Sub-Recipients</v>
      </c>
      <c r="DI96" t="str">
        <v>62227 - Collection Fees - Linebarger</v>
      </c>
      <c r="DJ96" t="str">
        <v>62228 - Judical Region - Local Issue</v>
      </c>
      <c r="DK96" t="str">
        <v>62229 - Contra - Reimbursement from Ci</v>
      </c>
      <c r="DL96" t="str">
        <v>62235 - DDA - Spendable Balance</v>
      </c>
      <c r="DM96" t="str">
        <v>62240 - Incentives- Participants</v>
      </c>
      <c r="DN96" t="str">
        <v>62250 - Incentives- Grants</v>
      </c>
      <c r="DO96" t="str">
        <v>62254 - Lumber</v>
      </c>
      <c r="DP96" t="str">
        <v>62255 - Steel &amp; Iron</v>
      </c>
      <c r="DQ96" t="str">
        <v>62256 - Concrete Pipes</v>
      </c>
      <c r="DR96" t="str">
        <v>62257 - Sand</v>
      </c>
      <c r="DS96" t="str">
        <v>62258 - Chat</v>
      </c>
      <c r="DT96" t="str">
        <v>62259 - Liquid Asphalt</v>
      </c>
      <c r="DU96" t="str">
        <v>62260 - Asphalt Plant Mix</v>
      </c>
      <c r="DV96" t="str">
        <v>62261 - Cement Slurry</v>
      </c>
      <c r="DW96" t="str">
        <v>62262 - Road Gravel</v>
      </c>
      <c r="DX96" t="str">
        <v>62263 - Hazardous Waste Disposal</v>
      </c>
      <c r="DY96" t="str">
        <v>62264 - Waste Disposal</v>
      </c>
      <c r="DZ96" t="str">
        <v>62265 - Trash / Litter Removal</v>
      </c>
      <c r="EA96" t="str">
        <v>62266 - Cement Sacrete</v>
      </c>
      <c r="EB96" t="str">
        <v>62267 - Signage</v>
      </c>
      <c r="EC96" t="str">
        <v>62268 - Surety Bonds</v>
      </c>
      <c r="ED96" t="str">
        <v>62269 - Death/Burial Expense</v>
      </c>
      <c r="EE96" t="str">
        <v>62270 - Line Stabilizer</v>
      </c>
      <c r="EF96" t="str">
        <v>62271 - Delivery Service</v>
      </c>
      <c r="EG96" t="str">
        <v>62275 - Usage Equipment</v>
      </c>
      <c r="EH96" t="str">
        <v>62280 - Usage Materials/Burdened</v>
      </c>
      <c r="EI96" t="str">
        <v>62285 - Fuel</v>
      </c>
      <c r="EJ96" t="str">
        <v>62310 - Petit Jury</v>
      </c>
      <c r="EK96" t="str">
        <v>62320 - Grand Jury</v>
      </c>
      <c r="EL96" t="str">
        <v>62330 - Visiting Judges</v>
      </c>
      <c r="EM96" t="str">
        <v>62340 - Visiting Court Reporters</v>
      </c>
      <c r="EN96" t="str">
        <v>62350 - Election Workers</v>
      </c>
      <c r="EO96" t="str">
        <v>62351 - DCCCD  Fitness Center</v>
      </c>
      <c r="EP96" t="str">
        <v>62352 - Room &amp; Board</v>
      </c>
      <c r="EQ96" t="str">
        <v>62353 - Cable Television</v>
      </c>
      <c r="ER96" t="str">
        <v>62354 - Relocation Expense</v>
      </c>
      <c r="ES96" t="str">
        <v>62355 - Miscellaneous Reimbursables</v>
      </c>
      <c r="ET96" t="str">
        <v>62356 - Maintenance Contracts</v>
      </c>
      <c r="EU96" t="str">
        <v>62357 - CPS Contracts</v>
      </c>
      <c r="EV96" t="str">
        <v>62358 - General Liability</v>
      </c>
      <c r="EW96" t="str">
        <v>62359 - Property Insurance</v>
      </c>
      <c r="EX96" t="str">
        <v>62360 - Insurance</v>
      </c>
      <c r="EY96" t="str">
        <v>62361 - Data Processing Contract</v>
      </c>
      <c r="EZ96" t="str">
        <v>62362 - Workers Comp (Courtesy Patrol)</v>
      </c>
      <c r="FA96" t="str">
        <v>62363 - Fire Fighting</v>
      </c>
      <c r="FB96" t="str">
        <v>62364 - Claims Against County</v>
      </c>
      <c r="FC96" t="str">
        <v>62365 - Janitorial Service -Contractual</v>
      </c>
      <c r="FD96" t="str">
        <v>62366 - Records Management Contracts</v>
      </c>
      <c r="FE96" t="str">
        <v>62367 - Other Contractual Services</v>
      </c>
      <c r="FF96" t="str">
        <v>62368 - Water Improvements - CDBG</v>
      </c>
      <c r="FG96" t="str">
        <v>62369 - Streets/Sidewalks - CDBG</v>
      </c>
      <c r="FH96" t="str">
        <v>62370 - Housing Reconstruction - CDBG</v>
      </c>
      <c r="FI96" t="str">
        <v>62371 - Transfer to State</v>
      </c>
      <c r="FJ96" t="str">
        <v>62372 - Indirect Costs</v>
      </c>
      <c r="FK96" t="str">
        <v>62373 - EMS Service</v>
      </c>
      <c r="FL96" t="str">
        <v>62374 - Mental Health State Contracts</v>
      </c>
      <c r="FM96" t="str">
        <v>62375 - Blight Removal/Demolition - CDBG</v>
      </c>
      <c r="FN96" t="str">
        <v>62376 - Housing Construction - CDBG</v>
      </c>
      <c r="FO96" t="str">
        <v>62377 - Building Improvements - CDBG</v>
      </c>
      <c r="FP96" t="str">
        <v>62378 - Sewer Improvements - CDBG</v>
      </c>
      <c r="FQ96" t="str">
        <v>62379 - Code Adminisstrator - CDBF</v>
      </c>
      <c r="FR96" t="str">
        <v>62405 - Tuition Reimbursement</v>
      </c>
      <c r="FS96" t="str">
        <v>62410 - Substitute Court Reporters</v>
      </c>
      <c r="FT96" t="str">
        <v>62430 - Consulting Fees</v>
      </c>
      <c r="FU96" t="str">
        <v>62440 - Classroom Training</v>
      </c>
      <c r="FV96" t="str">
        <v>62460 - Training Fees</v>
      </c>
      <c r="FW96" t="str">
        <v>62462 - Registration Fees - Training</v>
      </c>
      <c r="FX96" t="str">
        <v>62465 - Court Appointed Masters/Refere</v>
      </c>
      <c r="FY96" t="str">
        <v>62470 - Court Appted Atty - Other allowable Exp District Court</v>
      </c>
      <c r="FZ96" t="str">
        <v>62471 - Court Appted Atty - Other allowable Exp County Court</v>
      </c>
      <c r="GA96" t="str">
        <v>62472 - Court Appted Atty - Other allowable Exp Appeals</v>
      </c>
      <c r="GB96" t="str">
        <v>62473 - Court Appted Atty - Misdemeanor</v>
      </c>
      <c r="GC96" t="str">
        <v>62474 - Court Appted Atty - County Court Appeal</v>
      </c>
      <c r="GD96" t="str">
        <v>62475 - Court Appted Atty - Felony</v>
      </c>
      <c r="GE96" t="str">
        <v>62476 - Court Appted Atty - Captial Murder</v>
      </c>
      <c r="GF96" t="str">
        <v>62477 - Court Appted Atty - Writs</v>
      </c>
      <c r="GG96" t="str">
        <v>62478 - Court Appted Atty - Investigator</v>
      </c>
      <c r="GH96" t="str">
        <v>62479 - Court Appted Atty -Child Welfare</v>
      </c>
      <c r="GI96" t="str">
        <v>62480 - Court Appted Atty - Delinquency</v>
      </c>
      <c r="GJ96" t="str">
        <v>62481 - Court Appointed Atty. -   Death Penalty</v>
      </c>
      <c r="GK96" t="str">
        <v>62482 - Court Appted Atty - No Charges</v>
      </c>
      <c r="GL96" t="str">
        <v>62483 - Court Appted Atty - District Court Appeal</v>
      </c>
      <c r="GM96" t="str">
        <v>62484 - Courty Appted Atty - Other allowable Exp Capital</v>
      </c>
      <c r="GN96" t="str">
        <v>62485 - Ct. Appt. Ad-Iitem Full Guardianship</v>
      </c>
      <c r="GO96" t="str">
        <v>62486 - Court Appointed Advocates</v>
      </c>
      <c r="GP96" t="str">
        <v>62488 - Trial Expense Other Court Costs</v>
      </c>
      <c r="GQ96" t="str">
        <v>62491 - Transcripts of Proceedings</v>
      </c>
      <c r="GR96" t="str">
        <v>62492 - Mediators</v>
      </c>
      <c r="GS96" t="str">
        <v>62493 - Witness Fees</v>
      </c>
      <c r="GT96" t="str">
        <v>62494 - Expenses -Visiting Judges &amp; CT Reporters</v>
      </c>
      <c r="GU96" t="str">
        <v>62495 - Attorney Pro Tem</v>
      </c>
      <c r="GV96" t="str">
        <v>62496 - Appraisal District Share</v>
      </c>
      <c r="GW96" t="str">
        <v>62497 - Expert Testimony - Non PSYCH</v>
      </c>
      <c r="GX96" t="str">
        <v>62498 - Expert Testimony - Psych</v>
      </c>
      <c r="GY96" t="str">
        <v>62499 - Expert Testimony - Non Psych Capital</v>
      </c>
      <c r="GZ96" t="str">
        <v>62500 - Expert Testimony - PD</v>
      </c>
      <c r="HA96" t="str">
        <v>62501 - Expert Testimony - Psych Capital</v>
      </c>
      <c r="HB96" t="str">
        <v>62502 - Capital Public Defender Expert Witness</v>
      </c>
      <c r="HC96" t="str">
        <v>62505 - Investigator - Capital</v>
      </c>
      <c r="HD96" t="str">
        <v>62510 - Ammunition/Explosives</v>
      </c>
      <c r="HE96" t="str">
        <v>62520 - Crime Scene Supplies</v>
      </c>
      <c r="HF96" t="str">
        <v>62530 - Law Enforcement Badges</v>
      </c>
      <c r="HG96" t="str">
        <v>62535 - Bulletproof Vests</v>
      </c>
      <c r="HH96" t="str">
        <v>62540 - Groceries</v>
      </c>
      <c r="HI96" t="str">
        <v>62543 - Vehicles Insurance</v>
      </c>
      <c r="HJ96" t="str">
        <v>62544 - Other</v>
      </c>
      <c r="HK96" t="str">
        <v>62545 - Household Utensils</v>
      </c>
      <c r="HL96" t="str">
        <v>62550 - Kitchen Supplies</v>
      </c>
      <c r="HM96" t="str">
        <v>62555 - Detention Supplies</v>
      </c>
      <c r="HN96" t="str">
        <v>62556 - Personal Care Toiletries</v>
      </c>
      <c r="HO96" t="str">
        <v>62560 - Land-Open Spaces and PW</v>
      </c>
      <c r="HP96" t="str">
        <v>62565 - Citi Lead Projects - Public Wks</v>
      </c>
      <c r="HQ96" t="str">
        <v>62567 - Professional Services</v>
      </c>
      <c r="HR96" t="str">
        <v>62568 - R O W</v>
      </c>
      <c r="HS96" t="str">
        <v>62569 - Land Improvment- Highways and Streets</v>
      </c>
      <c r="HT96" t="str">
        <v>62570 - Construction</v>
      </c>
      <c r="HU96" t="str">
        <v>62571 - Special Commissioners</v>
      </c>
      <c r="HV96" t="str">
        <v>62575 - Clothing  &amp;  Bedding</v>
      </c>
      <c r="HW96" t="str">
        <v>62580 - Reserve Deputy Bond</v>
      </c>
      <c r="HX96" t="str">
        <v>62585 - Informant Fees</v>
      </c>
      <c r="HY96" t="str">
        <v>62590 - County Auto Maintenance</v>
      </c>
      <c r="HZ96" t="str">
        <v>62595 - Vehicle Emissions Repairs</v>
      </c>
      <c r="IA96" t="str">
        <v>62610 - Auto Parts &amp; Supplies</v>
      </c>
      <c r="IB96" t="str">
        <v>62620 - Towing / Road Service</v>
      </c>
      <c r="IC96" t="str">
        <v>62630 - Radio Parts &amp; Supplies</v>
      </c>
      <c r="ID96" t="str">
        <v>62635 - Materials and Supplies</v>
      </c>
      <c r="IE96" t="str">
        <v>62640 - Maintenance/Labor on Building/Office Equipment</v>
      </c>
      <c r="IF96" t="str">
        <v>62650 - Special Equipment Maintenance</v>
      </c>
      <c r="IG96" t="str">
        <v>62660 - Computer Maintenance (Non Contractual)</v>
      </c>
      <c r="IH96" t="str">
        <v>62670 - Maintenance</v>
      </c>
      <c r="II96" t="str">
        <v>62680 - Building Material</v>
      </c>
      <c r="IJ96" t="str">
        <v>62690 - Hardware &amp; Electrical Supplies</v>
      </c>
      <c r="IK96" t="str">
        <v>62710 - Plumbing Supplies</v>
      </c>
      <c r="IL96" t="str">
        <v>62720 - Janitorial Supplies</v>
      </c>
      <c r="IM96" t="str">
        <v>62730 - Small Tools</v>
      </c>
      <c r="IN96" t="str">
        <v>62740 - Painting Supplies</v>
      </c>
      <c r="IO96" t="str">
        <v>62750 - Welding Supplies</v>
      </c>
      <c r="IP96" t="str">
        <v>62760 - Ground Maintenance</v>
      </c>
      <c r="IQ96" t="str">
        <v>62770 - Extermination/Fumigation</v>
      </c>
      <c r="IR96" t="str">
        <v>62810 - Groceries-Other</v>
      </c>
      <c r="IS96" t="str">
        <v>62815 - Jury Room Supplies</v>
      </c>
      <c r="IT96" t="str">
        <v>62818 - FM-Minor Building Alterations</v>
      </c>
      <c r="IU96" t="str">
        <v>62820 - Agricultural Supplies</v>
      </c>
      <c r="IV96" t="str">
        <v>62825 - Animal &amp; Livestock Feed &amp; Supplies</v>
      </c>
      <c r="IW96" t="str">
        <v>62830 - Animal Disposal</v>
      </c>
      <c r="IX96" t="str">
        <v>62835 - Autopsy Supplies</v>
      </c>
      <c r="IY96" t="str">
        <v>62840 - Laboratory Supplies</v>
      </c>
      <c r="IZ96" t="str">
        <v>62845 - Chemicals</v>
      </c>
      <c r="JA96" t="str">
        <v>62846 - Cylinder Gases</v>
      </c>
      <c r="JB96" t="str">
        <v>62847 - Drafting /Survey Supplies</v>
      </c>
      <c r="JC96" t="str">
        <v>62860 - FM-ADA Improvements</v>
      </c>
      <c r="JD96" t="str">
        <v>62861 - FM-Flooring updates</v>
      </c>
      <c r="JE96" t="str">
        <v>62862 - FM-Environmental Remediation</v>
      </c>
      <c r="JF96" t="str">
        <v>62863 - FM-HVAC Repair</v>
      </c>
      <c r="JG96" t="str">
        <v>62864 - FM-Minor Building Alterations</v>
      </c>
      <c r="JH96" t="str">
        <v>62865 - FM-Landscaping</v>
      </c>
      <c r="JI96" t="str">
        <v>62866 - FM-ADA Improvements</v>
      </c>
      <c r="JJ96" t="str">
        <v>62867 - FM-Lighting</v>
      </c>
      <c r="JK96" t="str">
        <v>62868 - FM-Other Facility Expense</v>
      </c>
      <c r="JL96" t="str">
        <v>62869 - FM-Fire Alarm&amp; Smoke Detectors</v>
      </c>
      <c r="JM96" t="str">
        <v>62871 - FM-Other Facility Expense</v>
      </c>
      <c r="JN96" t="str">
        <v>62872 - FM-Parking Program</v>
      </c>
      <c r="JO96" t="str">
        <v>62873 - FM-Emergency Management System</v>
      </c>
      <c r="JP96" t="str">
        <v>62874 - FM-Electrical</v>
      </c>
      <c r="JQ96" t="str">
        <v>62875 - FM-Plumbing</v>
      </c>
      <c r="JR96" t="str">
        <v>62876 - FM-Elevators</v>
      </c>
      <c r="JS96" t="str">
        <v>62880 - Election Supplies</v>
      </c>
      <c r="JT96" t="str">
        <v>62890 - Voting Machine Supplies</v>
      </c>
      <c r="JU96" t="str">
        <v>62910 - Voting Machine Transportation</v>
      </c>
      <c r="JV96" t="str">
        <v>62920 - Drug &amp; Medical Supplies</v>
      </c>
      <c r="JW96" t="str">
        <v>62930 - Photo Supplies</v>
      </c>
      <c r="JX96" t="str">
        <v>62935 - Two-Way Radios</v>
      </c>
      <c r="JY96" t="str">
        <v>62940 - Laundry &amp; Cleaning Supplies</v>
      </c>
      <c r="JZ96" t="str">
        <v>62950 - Books &amp; Supplements</v>
      </c>
      <c r="KA96" t="str">
        <v>62960 - Training Supplies</v>
      </c>
      <c r="KB96" t="str">
        <v>62970 - Uniforms</v>
      </c>
      <c r="KC96" t="str">
        <v>62975 - Payment Old Cancelled Warrants</v>
      </c>
      <c r="KD96" t="str">
        <v>62980 - Auto Expense - Incidental</v>
      </c>
      <c r="KE96" t="str">
        <v>62990 - Special Allocation - Welfare Dept.</v>
      </c>
      <c r="KF96" t="str">
        <v>62995 - Lease Expenses</v>
      </c>
      <c r="KG96" t="str">
        <v>63101 - GT6112-Substitute Teacher Salaries</v>
      </c>
      <c r="KH96" t="str">
        <v>63102 - GT6119-Teachers and Other Prof</v>
      </c>
      <c r="KI96" t="str">
        <v>63103 - GT6121-Extra Duty Pay /Overtime</v>
      </c>
      <c r="KJ96" t="str">
        <v>63104 - GT6129-Support Salaries</v>
      </c>
      <c r="KK96" t="str">
        <v>63105 - GT6141-Social Security / Medic</v>
      </c>
      <c r="KL96" t="str">
        <v>63106 - GT6142-Group Health and Life I</v>
      </c>
      <c r="KM96" t="str">
        <v>63107 - GT6143-Workers Compensation</v>
      </c>
      <c r="KN96" t="str">
        <v>63108 - GT6145-Unemployment Compensation</v>
      </c>
      <c r="KO96" t="str">
        <v>63109 - GT6146-Teacher Retirement / TR</v>
      </c>
      <c r="KP96" t="str">
        <v>63110 - GT6200-No Description</v>
      </c>
      <c r="KQ96" t="str">
        <v>63111 - GT6211-Legal Services</v>
      </c>
      <c r="KR96" t="str">
        <v>63112 - GT6212-Audit Services</v>
      </c>
      <c r="KS96" t="str">
        <v>63113 - GT6239-Education Service Center</v>
      </c>
      <c r="KT96" t="str">
        <v>63114 - GT6249-Maintenance and Repair</v>
      </c>
      <c r="KU96" t="str">
        <v>63115 - GT6259-Utilities</v>
      </c>
      <c r="KV96" t="str">
        <v>63116 - GT6269-Rentals - Operating Lea</v>
      </c>
      <c r="KW96" t="str">
        <v>63117 - GT6299-No Description</v>
      </c>
      <c r="KX96" t="str">
        <v>63118 - GT6319-Supplies for Maintenanc</v>
      </c>
      <c r="KY96" t="str">
        <v>63119 - GT6321-Textbooks</v>
      </c>
      <c r="KZ96" t="str">
        <v>63120 - GT6329-No Description</v>
      </c>
      <c r="LA96" t="str">
        <v>63121 - GT6339-Testing Materials</v>
      </c>
      <c r="LB96" t="str">
        <v>63122 - GT6399-Supplies and Materials</v>
      </c>
      <c r="LC96" t="str">
        <v>63123 - GT6411-Employee Travel</v>
      </c>
      <c r="LD96" t="str">
        <v>63124 - GT6429-Insurance Cost</v>
      </c>
      <c r="LE96" t="str">
        <v>63125 - GT6494-No Description</v>
      </c>
      <c r="LF96" t="str">
        <v>63126 - GT6499-Fees, Dues and Other Ex</v>
      </c>
      <c r="LG96" t="str">
        <v>67520 - Interest Payment</v>
      </c>
      <c r="LH96" t="str">
        <v>67525 - Premium &amp; Discount Amortization - Debt</v>
      </c>
      <c r="LI96" t="str">
        <v>67530 - Principal Payment</v>
      </c>
      <c r="LJ96" t="str">
        <v>67532 - Debt Issuance Costs</v>
      </c>
      <c r="LK96" t="str">
        <v>67535 - Deferred Debt Issuance Amortization</v>
      </c>
      <c r="LL96" t="str">
        <v>68001 - Property - Budget Only</v>
      </c>
      <c r="LM96" t="str">
        <v>68010 - Engineering &amp; Design ( Other than CMAQ)</v>
      </c>
      <c r="LN96" t="str">
        <v>68011 - Capital Outlay Other</v>
      </c>
      <c r="LO96" t="str">
        <v>68020 - Professional/Consultant Fees</v>
      </c>
      <c r="LP96" t="str">
        <v>68050 - Administrative Costs- Property</v>
      </c>
      <c r="LQ96" t="str">
        <v>68110 - Land - DO NOT USE</v>
      </c>
      <c r="LR96" t="str">
        <v>68111 - Land-NEW</v>
      </c>
      <c r="LS96" t="str">
        <v>68115 - Land Improvements</v>
      </c>
      <c r="LT96" t="str">
        <v>68116 - Land Improvements-NEW</v>
      </c>
      <c r="LU96" t="str">
        <v>68120 - Buildings</v>
      </c>
      <c r="LV96" t="str">
        <v>68121 - Building Reno - 20 year</v>
      </c>
      <c r="LW96" t="str">
        <v>68130 - Building Improvements</v>
      </c>
      <c r="LX96" t="str">
        <v>68131 - Tenant Build Out - Leasehold</v>
      </c>
      <c r="LY96" t="str">
        <v>68132 - Major Elevator Improvements</v>
      </c>
      <c r="LZ96" t="str">
        <v>68136 - Capx Temp Buildings</v>
      </c>
      <c r="MA96" t="str">
        <v>68141 - R-O-W - Land</v>
      </c>
      <c r="MB96" t="str">
        <v>68144 - R-O-W - Appraisers Fees</v>
      </c>
      <c r="MC96" t="str">
        <v>68147 - R-O-W - Title Expense</v>
      </c>
      <c r="MD96" t="str">
        <v>68149 - R-O-W - Sole Expense of State</v>
      </c>
      <c r="ME96" t="str">
        <v>68180 - Property Inspection</v>
      </c>
      <c r="MF96" t="str">
        <v>68185 - Archeological Survey</v>
      </c>
      <c r="MG96" t="str">
        <v>68190 - Architects Fees</v>
      </c>
      <c r="MH96" t="str">
        <v>68210 - Construction in Progress_A08210</v>
      </c>
      <c r="MI96" t="str">
        <v>68293 - Computer Hardware - Non capital outlay</v>
      </c>
      <c r="MJ96" t="str">
        <v>68294 - Computer Software As A Service - Not capitallized</v>
      </c>
      <c r="MK96" t="str">
        <v>68295 - Software Purchase - Non CAP</v>
      </c>
      <c r="ML96" t="str">
        <v>68311 - Roads</v>
      </c>
      <c r="MM96" t="str">
        <v>68312 - Bridges</v>
      </c>
      <c r="MN96" t="str">
        <v>68314 - Quality Control - Roads &amp; Bridge</v>
      </c>
      <c r="MO96" t="str">
        <v>68318 - Capital exp-cities</v>
      </c>
      <c r="MP96" t="str">
        <v>68319 - Capital - Contra (Reimbursement from Cities</v>
      </c>
      <c r="MQ96" t="str">
        <v>68330 - Curb, Gutter, &amp; Drainage</v>
      </c>
      <c r="MR96" t="str">
        <v>68399 - Capital-contra-cities</v>
      </c>
      <c r="MS96" t="str">
        <v>68410 - Furniture &amp; Equipment</v>
      </c>
      <c r="MT96" t="str">
        <v>68414 - Office Equipment</v>
      </c>
      <c r="MU96" t="str">
        <v>68415 - Equipment, Fixed Assets</v>
      </c>
      <c r="MV96" t="str">
        <v>68416 - Medical Equipment</v>
      </c>
      <c r="MW96" t="str">
        <v>68417 - Telephone Equipment</v>
      </c>
      <c r="MX96" t="str">
        <v>68418 - General Equipment</v>
      </c>
      <c r="MY96" t="str">
        <v>68419 - Laundry Equipment</v>
      </c>
      <c r="MZ96" t="str">
        <v>68520 - Telecommunication Equipment</v>
      </c>
      <c r="NA96" t="str">
        <v>68530 - Law Library Books (Complete Se</v>
      </c>
      <c r="NB96" t="str">
        <v>68610 - Special Equipment Maintenance</v>
      </c>
      <c r="NC96" t="str">
        <v>68615 - Road Construction Equipment</v>
      </c>
      <c r="ND96" t="str">
        <v>68616 - Laboratory Equipment</v>
      </c>
      <c r="NE96" t="str">
        <v>68620 - Vehicles</v>
      </c>
      <c r="NF96" t="str">
        <v>68621 - Electric Vehicles</v>
      </c>
      <c r="NG96" t="str">
        <v>68625 - Trucks</v>
      </c>
      <c r="NH96" t="str">
        <v>68630 - Computer Hardware</v>
      </c>
      <c r="NI96" t="str">
        <v>68639 - Software - Other Exp</v>
      </c>
      <c r="NJ96" t="str">
        <v>68640 - Computer Software over $10000</v>
      </c>
      <c r="NK96" t="str">
        <v>68641 - Software Dev, Imp, Cons Fees</v>
      </c>
      <c r="NL96" t="str">
        <v>68642 - Leases NonCapitalized F196 only</v>
      </c>
      <c r="NM96" t="str">
        <v>68643 - Capital Leases</v>
      </c>
      <c r="NN96" t="str">
        <v>68708 - Property - Traffic Signs</v>
      </c>
      <c r="NO96" t="str">
        <v>68713 - Property - Kitchen Equipment</v>
      </c>
      <c r="NP96" t="str">
        <v>68801 - Flooring Updates</v>
      </c>
      <c r="NQ96" t="str">
        <v>68803 - FM-Electrical</v>
      </c>
      <c r="NR96" t="str">
        <v>68806 - FM-Energy Management system</v>
      </c>
      <c r="NS96" t="str">
        <v>68809 - FM-Environmental Remediation</v>
      </c>
      <c r="NT96" t="str">
        <v>68812 - FM-Fire Alarm&amp; Smoke Detectors</v>
      </c>
      <c r="NU96" t="str">
        <v>68815 - FM-HVAC Repair</v>
      </c>
      <c r="NV96" t="str">
        <v>68818 - FM-Minor building alterations</v>
      </c>
      <c r="NW96" t="str">
        <v>68821 - FM-Painting</v>
      </c>
      <c r="NX96" t="str">
        <v>68824 - FM-Parking Program</v>
      </c>
      <c r="NY96" t="str">
        <v>68827 - FM_Plumbing</v>
      </c>
      <c r="NZ96" t="str">
        <v>68830 - FM-Roofing</v>
      </c>
      <c r="OA96" t="str">
        <v>68833 - Telcom</v>
      </c>
      <c r="OB96" t="str">
        <v>68836 - FM-Waterproofing</v>
      </c>
      <c r="OC96" t="str">
        <v>68839 - FM-Windows</v>
      </c>
      <c r="OD96" t="str">
        <v>68842 - FM-Landscaping</v>
      </c>
      <c r="OE96" t="str">
        <v>68845 - FM-ADA Improvements</v>
      </c>
      <c r="OF96" t="str">
        <v>68851 - FM-Lighting</v>
      </c>
      <c r="OG96" t="str">
        <v>68871 - FM-Other Facility Expense</v>
      </c>
      <c r="OH96" t="str">
        <v>68950 - Depreciation</v>
      </c>
      <c r="OI96" t="str">
        <v xml:space="preserve">68951 - Amortization </v>
      </c>
      <c r="OJ96" t="str">
        <v>68955 - Depreciation Adjustment - FA</v>
      </c>
      <c r="OK96" t="str">
        <v>68960 - Gain/Loss - NBV - FA</v>
      </c>
      <c r="OL96" t="str">
        <v>68961 - Cost of Removal Gain/Loss</v>
      </c>
      <c r="OM96" t="str">
        <v>69305 - Retiree-Health</v>
      </c>
      <c r="ON96" t="str">
        <v>69310 - W. Comp. Admin. Fee Expenses</v>
      </c>
      <c r="OO96" t="str">
        <v>69315 - Prescriptions</v>
      </c>
      <c r="OP96" t="str">
        <v>69320 - Administrative Fees-INS TRUST</v>
      </c>
      <c r="OQ96" t="str">
        <v>69325 - Trust - Section 125 Flex Claims</v>
      </c>
      <c r="OR96" t="str">
        <v>69330 - Trust - Optumhealth Bank</v>
      </c>
      <c r="OS96" t="str">
        <v>69335 - Trust - Miscellaneous Expenses</v>
      </c>
      <c r="OT96" t="str">
        <v>69340 - North Texas Alliance</v>
      </c>
      <c r="OU96" t="str">
        <v>69345 - Trust - Texas Health Choice</v>
      </c>
      <c r="OV96" t="str">
        <v>69350 - Trust - Safeguard Dental</v>
      </c>
      <c r="OW96" t="str">
        <v>69355 - Trust-Mental Health Network services</v>
      </c>
      <c r="OX96" t="str">
        <v>69360 - Trust - Refunds Medical Payments</v>
      </c>
      <c r="OY96" t="str">
        <v>69365 - Affordalbe Care ACT</v>
      </c>
      <c r="OZ96" t="str">
        <v>69370 - Special &amp; Trust Disbursements</v>
      </c>
      <c r="PA96" t="str">
        <v>69375 - ISF-Workers Comp Expenses</v>
      </c>
    </row>
    <row r="97" spans="1:417" x14ac:dyDescent="0.25">
      <c r="A97" t="str" cm="1">
        <f t="array" ref="A97:PA97">TRANSPOSE(_xlfn._xlws.SORT(_xlfn._xlws.FILTER(TableAccount[Account List],ISNUMBER(SEARCH(Travel!Z98,TableAccount[Account List])))))</f>
        <v>61010 - Salaries - Official</v>
      </c>
      <c r="B97" t="str">
        <v>61011 - District Court Judges(Tex. Govt. Code Sec. 659.012(a)(1))</v>
      </c>
      <c r="C97" t="str">
        <v>61012 - Court of Appeals Justices(Tex. Govt. Code Sec. 659.012(a)(2))</v>
      </c>
      <c r="D97" t="str">
        <v>61013 - Supreme Court Justices &amp; Court of Criminal Appeals Judges(Tex. Govt. Code Sec. 659.012(a)(3))</v>
      </c>
      <c r="E97" t="str">
        <v>61014 - County Court at Law Judges (Tex. Govt. Code Sec. 25.0005)</v>
      </c>
      <c r="F97" t="str">
        <v>61015 - Probate Court Judges(Tex. Govt. Code Sec. 25.0023)</v>
      </c>
      <c r="G97" t="str">
        <v>61016 - Appointed Directors</v>
      </c>
      <c r="H97" t="str">
        <v>61020 - Salaries - Assistant</v>
      </c>
      <c r="I97" t="str">
        <v>61025 - Supplemental Pay</v>
      </c>
      <c r="J97" t="str">
        <v>61030 - Salaries - Court Coordinators</v>
      </c>
      <c r="K97" t="str">
        <v>61040 - Salaries - Court Reporters</v>
      </c>
      <c r="L97" t="str">
        <v>61050 - Salaries - Overtime</v>
      </c>
      <c r="M97" t="str">
        <v>61060 - Salaries - Extra Help</v>
      </c>
      <c r="N97" t="str">
        <v>61061 - Salaries - Part-time Regular</v>
      </c>
      <c r="O97" t="str">
        <v>61062 - Salaries - Part-time Temporary</v>
      </c>
      <c r="P97" t="str">
        <v>61070 - Automobile Allowance</v>
      </c>
      <c r="Q97" t="str">
        <v>61080 - Mileage Reimbursement</v>
      </c>
      <c r="R97" t="str">
        <v>61090 - Salary Lag Account</v>
      </c>
      <c r="S97" t="str">
        <v>61110 - Social Security</v>
      </c>
      <c r="T97" t="str">
        <v>61111 - FICA_A01111</v>
      </c>
      <c r="U97" t="str">
        <v>61112 - Medicare_A01112</v>
      </c>
      <c r="V97" t="str">
        <v>61113 - PARS</v>
      </c>
      <c r="W97" t="str">
        <v>61120 - Sick Leave Payoff</v>
      </c>
      <c r="X97" t="str">
        <v>61140 - Insurance -Employer</v>
      </c>
      <c r="Y97" t="str">
        <v>61150 - Fringe Benefits Retirement-Employer</v>
      </c>
      <c r="Z97" t="str">
        <v>61160 - Unemployment Insurance</v>
      </c>
      <c r="AA97" t="str">
        <v>61190 - Workers Compensation- County</v>
      </c>
      <c r="AB97" t="str">
        <v>62001 - Operating - Budget Only</v>
      </c>
      <c r="AC97" t="str">
        <v>62010 - Advertising</v>
      </c>
      <c r="AD97" t="str">
        <v>62011 - Classified Advertising</v>
      </c>
      <c r="AE97" t="str">
        <v>62012 - Advertisement for Bids</v>
      </c>
      <c r="AF97" t="str">
        <v>62013 - Legal Notices</v>
      </c>
      <c r="AG97" t="str">
        <v>62014 - Other</v>
      </c>
      <c r="AH97" t="str">
        <v>62015 - Forfeiture Disbursements</v>
      </c>
      <c r="AI97" t="str">
        <v>62021 - Truck  Rental</v>
      </c>
      <c r="AJ97" t="str">
        <v>62022 - Equipment Rental</v>
      </c>
      <c r="AK97" t="str">
        <v>62023 - Building Rental</v>
      </c>
      <c r="AL97" t="str">
        <v>62024 - Other  Rental</v>
      </c>
      <c r="AM97" t="str">
        <v>62025 - Voting Machine Rental</v>
      </c>
      <c r="AN97" t="str">
        <v>62026 - Business Travel</v>
      </c>
      <c r="AO97" t="str">
        <v>62027 - Conference Travel</v>
      </c>
      <c r="AP97" t="str">
        <v>62028 - Legislative Travel</v>
      </c>
      <c r="AQ97" t="str">
        <v>62029 - Recruiting Travel</v>
      </c>
      <c r="AR97" t="str">
        <v>62030 - Administrative Expense</v>
      </c>
      <c r="AS97" t="str">
        <v>62031 - Administrative Expense Contra</v>
      </c>
      <c r="AT97" t="str">
        <v>62035 - Late Fees/Finance Charges</v>
      </c>
      <c r="AU97" t="str">
        <v>62036 - Day Treatment Program</v>
      </c>
      <c r="AV97" t="str">
        <v>62037 - Electronic Monitoring</v>
      </c>
      <c r="AW97" t="str">
        <v>62038 - Juvenile Groceries</v>
      </c>
      <c r="AX97" t="str">
        <v>62039 - Emergency Foster Care</v>
      </c>
      <c r="AY97" t="str">
        <v>62040 - Emergency Food Assistance</v>
      </c>
      <c r="AZ97" t="str">
        <v>62041 - Emergency Medical Assistance</v>
      </c>
      <c r="BA97" t="str">
        <v>62042 - School/Recreation Expense</v>
      </c>
      <c r="BB97" t="str">
        <v>62043 - Residential Placement</v>
      </c>
      <c r="BC97" t="str">
        <v>62044 - Medical Expenses</v>
      </c>
      <c r="BD97" t="str">
        <v>62050 - Conference/Staff Development Expense</v>
      </c>
      <c r="BE97" t="str">
        <v>62080 - Dues &amp; Subscriptions</v>
      </c>
      <c r="BF97" t="str">
        <v>62081 - Organizational Dues</v>
      </c>
      <c r="BG97" t="str">
        <v>62082 - Subscriptions</v>
      </c>
      <c r="BH97" t="str">
        <v>62083 - Refunds</v>
      </c>
      <c r="BI97" t="str">
        <v>62084 - Reporting Vital Statistics</v>
      </c>
      <c r="BJ97" t="str">
        <v>62090 - Property Less than $5000</v>
      </c>
      <c r="BK97" t="str">
        <v>62093 - Computer Hardware less than $5000</v>
      </c>
      <c r="BL97" t="str">
        <v>62094 - Software as a service</v>
      </c>
      <c r="BM97" t="str">
        <v>62095 - Computer Software</v>
      </c>
      <c r="BN97" t="str">
        <v>62097 - Radios less than $5000 (8/30/01)</v>
      </c>
      <c r="BO97" t="str">
        <v>62098 - Weapons - Guns, Rifles</v>
      </c>
      <c r="BP97" t="str">
        <v>62125 - Questioned Cost Reimbursement</v>
      </c>
      <c r="BQ97" t="str">
        <v>62136 - Court Appointed Interpreter</v>
      </c>
      <c r="BR97" t="str">
        <v>62140 - Transportation Assistance</v>
      </c>
      <c r="BS97" t="str">
        <v>62150 - License &amp; Permit Fees</v>
      </c>
      <c r="BT97" t="str">
        <v>62151 - Rental Assistance- Emergency</v>
      </c>
      <c r="BU97" t="str">
        <v>62152 - Rental Assistance - Long Term</v>
      </c>
      <c r="BV97" t="str">
        <v>62153 - Rental Assistance - Client ERAP</v>
      </c>
      <c r="BW97" t="str">
        <v>62154 - Furnishings Assistance</v>
      </c>
      <c r="BX97" t="str">
        <v>62155 - Juror Housing &amp; Meals</v>
      </c>
      <c r="BY97" t="str">
        <v>62156 - Notary /Bonds Fees</v>
      </c>
      <c r="BZ97" t="str">
        <v>62157 - Rental Assistance - Portability Vouchers</v>
      </c>
      <c r="CA97" t="str">
        <v>62160 - Office Supplies</v>
      </c>
      <c r="CB97" t="str">
        <v>62170 - Postage</v>
      </c>
      <c r="CC97" t="str">
        <v>62175 - Printing / Imaging Expense</v>
      </c>
      <c r="CD97" t="str">
        <v>62179 - Water/Sewer/Garbage</v>
      </c>
      <c r="CE97" t="str">
        <v>62180 - Emergency Assistance</v>
      </c>
      <c r="CF97" t="str">
        <v>62181 - Utilities Assistance - Elderly</v>
      </c>
      <c r="CG97" t="str">
        <v>62182 - Utilities Assistance - Emergency</v>
      </c>
      <c r="CH97" t="str">
        <v>62183 - Utilities Assistance - Co Payment</v>
      </c>
      <c r="CI97" t="str">
        <v>62184 - Utilities Assistance - Mortgage</v>
      </c>
      <c r="CJ97" t="str">
        <v>62185 - Utitlities Assitance - ERAP Client</v>
      </c>
      <c r="CK97" t="str">
        <v>62186 - Utilities Assistance</v>
      </c>
      <c r="CL97" t="str">
        <v>62187 - Utilities</v>
      </c>
      <c r="CM97" t="str">
        <v>62188 - Print Shop Expenses</v>
      </c>
      <c r="CN97" t="str">
        <v>62189 - Publications</v>
      </c>
      <c r="CO97" t="str">
        <v>62190 - Testing Expense</v>
      </c>
      <c r="CP97" t="str">
        <v>62191 - Mortgage Assistance</v>
      </c>
      <c r="CQ97" t="str">
        <v>62192 - Transportation Assistance</v>
      </c>
      <c r="CR97" t="str">
        <v>62195 - Other Miscellaneous</v>
      </c>
      <c r="CS97" t="str">
        <v>62200 - Engineering</v>
      </c>
      <c r="CT97" t="str">
        <v>62210 - Shipping &amp; Handing (Freight)</v>
      </c>
      <c r="CU97" t="str">
        <v>62211 - Telephones</v>
      </c>
      <c r="CV97" t="str">
        <v>62212 - Cellular Phones</v>
      </c>
      <c r="CW97" t="str">
        <v>62213 - Pagers</v>
      </c>
      <c r="CX97" t="str">
        <v>62214 - Internet Access</v>
      </c>
      <c r="CY97" t="str">
        <v>62215 - Telecom maintenance and repair</v>
      </c>
      <c r="CZ97" t="str">
        <v>62216 - Telecom contracts</v>
      </c>
      <c r="DA97" t="str">
        <v>62217 - Telecommunications</v>
      </c>
      <c r="DB97" t="str">
        <v>62218 - Telephone Reimbursement</v>
      </c>
      <c r="DC97" t="str">
        <v>62219 - Long Distance</v>
      </c>
      <c r="DD97" t="str">
        <v>62221 - Financial &amp; Audit</v>
      </c>
      <c r="DE97" t="str">
        <v>62222 - Sign Painting &amp; Lettering</v>
      </c>
      <c r="DF97" t="str">
        <v>62223 - Medical Services</v>
      </c>
      <c r="DG97" t="str">
        <v>62225 - Other Professional Fees</v>
      </c>
      <c r="DH97" t="str">
        <v>62226 - Professional Fees - Sub-Recipients</v>
      </c>
      <c r="DI97" t="str">
        <v>62227 - Collection Fees - Linebarger</v>
      </c>
      <c r="DJ97" t="str">
        <v>62228 - Judical Region - Local Issue</v>
      </c>
      <c r="DK97" t="str">
        <v>62229 - Contra - Reimbursement from Ci</v>
      </c>
      <c r="DL97" t="str">
        <v>62235 - DDA - Spendable Balance</v>
      </c>
      <c r="DM97" t="str">
        <v>62240 - Incentives- Participants</v>
      </c>
      <c r="DN97" t="str">
        <v>62250 - Incentives- Grants</v>
      </c>
      <c r="DO97" t="str">
        <v>62254 - Lumber</v>
      </c>
      <c r="DP97" t="str">
        <v>62255 - Steel &amp; Iron</v>
      </c>
      <c r="DQ97" t="str">
        <v>62256 - Concrete Pipes</v>
      </c>
      <c r="DR97" t="str">
        <v>62257 - Sand</v>
      </c>
      <c r="DS97" t="str">
        <v>62258 - Chat</v>
      </c>
      <c r="DT97" t="str">
        <v>62259 - Liquid Asphalt</v>
      </c>
      <c r="DU97" t="str">
        <v>62260 - Asphalt Plant Mix</v>
      </c>
      <c r="DV97" t="str">
        <v>62261 - Cement Slurry</v>
      </c>
      <c r="DW97" t="str">
        <v>62262 - Road Gravel</v>
      </c>
      <c r="DX97" t="str">
        <v>62263 - Hazardous Waste Disposal</v>
      </c>
      <c r="DY97" t="str">
        <v>62264 - Waste Disposal</v>
      </c>
      <c r="DZ97" t="str">
        <v>62265 - Trash / Litter Removal</v>
      </c>
      <c r="EA97" t="str">
        <v>62266 - Cement Sacrete</v>
      </c>
      <c r="EB97" t="str">
        <v>62267 - Signage</v>
      </c>
      <c r="EC97" t="str">
        <v>62268 - Surety Bonds</v>
      </c>
      <c r="ED97" t="str">
        <v>62269 - Death/Burial Expense</v>
      </c>
      <c r="EE97" t="str">
        <v>62270 - Line Stabilizer</v>
      </c>
      <c r="EF97" t="str">
        <v>62271 - Delivery Service</v>
      </c>
      <c r="EG97" t="str">
        <v>62275 - Usage Equipment</v>
      </c>
      <c r="EH97" t="str">
        <v>62280 - Usage Materials/Burdened</v>
      </c>
      <c r="EI97" t="str">
        <v>62285 - Fuel</v>
      </c>
      <c r="EJ97" t="str">
        <v>62310 - Petit Jury</v>
      </c>
      <c r="EK97" t="str">
        <v>62320 - Grand Jury</v>
      </c>
      <c r="EL97" t="str">
        <v>62330 - Visiting Judges</v>
      </c>
      <c r="EM97" t="str">
        <v>62340 - Visiting Court Reporters</v>
      </c>
      <c r="EN97" t="str">
        <v>62350 - Election Workers</v>
      </c>
      <c r="EO97" t="str">
        <v>62351 - DCCCD  Fitness Center</v>
      </c>
      <c r="EP97" t="str">
        <v>62352 - Room &amp; Board</v>
      </c>
      <c r="EQ97" t="str">
        <v>62353 - Cable Television</v>
      </c>
      <c r="ER97" t="str">
        <v>62354 - Relocation Expense</v>
      </c>
      <c r="ES97" t="str">
        <v>62355 - Miscellaneous Reimbursables</v>
      </c>
      <c r="ET97" t="str">
        <v>62356 - Maintenance Contracts</v>
      </c>
      <c r="EU97" t="str">
        <v>62357 - CPS Contracts</v>
      </c>
      <c r="EV97" t="str">
        <v>62358 - General Liability</v>
      </c>
      <c r="EW97" t="str">
        <v>62359 - Property Insurance</v>
      </c>
      <c r="EX97" t="str">
        <v>62360 - Insurance</v>
      </c>
      <c r="EY97" t="str">
        <v>62361 - Data Processing Contract</v>
      </c>
      <c r="EZ97" t="str">
        <v>62362 - Workers Comp (Courtesy Patrol)</v>
      </c>
      <c r="FA97" t="str">
        <v>62363 - Fire Fighting</v>
      </c>
      <c r="FB97" t="str">
        <v>62364 - Claims Against County</v>
      </c>
      <c r="FC97" t="str">
        <v>62365 - Janitorial Service -Contractual</v>
      </c>
      <c r="FD97" t="str">
        <v>62366 - Records Management Contracts</v>
      </c>
      <c r="FE97" t="str">
        <v>62367 - Other Contractual Services</v>
      </c>
      <c r="FF97" t="str">
        <v>62368 - Water Improvements - CDBG</v>
      </c>
      <c r="FG97" t="str">
        <v>62369 - Streets/Sidewalks - CDBG</v>
      </c>
      <c r="FH97" t="str">
        <v>62370 - Housing Reconstruction - CDBG</v>
      </c>
      <c r="FI97" t="str">
        <v>62371 - Transfer to State</v>
      </c>
      <c r="FJ97" t="str">
        <v>62372 - Indirect Costs</v>
      </c>
      <c r="FK97" t="str">
        <v>62373 - EMS Service</v>
      </c>
      <c r="FL97" t="str">
        <v>62374 - Mental Health State Contracts</v>
      </c>
      <c r="FM97" t="str">
        <v>62375 - Blight Removal/Demolition - CDBG</v>
      </c>
      <c r="FN97" t="str">
        <v>62376 - Housing Construction - CDBG</v>
      </c>
      <c r="FO97" t="str">
        <v>62377 - Building Improvements - CDBG</v>
      </c>
      <c r="FP97" t="str">
        <v>62378 - Sewer Improvements - CDBG</v>
      </c>
      <c r="FQ97" t="str">
        <v>62379 - Code Adminisstrator - CDBF</v>
      </c>
      <c r="FR97" t="str">
        <v>62405 - Tuition Reimbursement</v>
      </c>
      <c r="FS97" t="str">
        <v>62410 - Substitute Court Reporters</v>
      </c>
      <c r="FT97" t="str">
        <v>62430 - Consulting Fees</v>
      </c>
      <c r="FU97" t="str">
        <v>62440 - Classroom Training</v>
      </c>
      <c r="FV97" t="str">
        <v>62460 - Training Fees</v>
      </c>
      <c r="FW97" t="str">
        <v>62462 - Registration Fees - Training</v>
      </c>
      <c r="FX97" t="str">
        <v>62465 - Court Appointed Masters/Refere</v>
      </c>
      <c r="FY97" t="str">
        <v>62470 - Court Appted Atty - Other allowable Exp District Court</v>
      </c>
      <c r="FZ97" t="str">
        <v>62471 - Court Appted Atty - Other allowable Exp County Court</v>
      </c>
      <c r="GA97" t="str">
        <v>62472 - Court Appted Atty - Other allowable Exp Appeals</v>
      </c>
      <c r="GB97" t="str">
        <v>62473 - Court Appted Atty - Misdemeanor</v>
      </c>
      <c r="GC97" t="str">
        <v>62474 - Court Appted Atty - County Court Appeal</v>
      </c>
      <c r="GD97" t="str">
        <v>62475 - Court Appted Atty - Felony</v>
      </c>
      <c r="GE97" t="str">
        <v>62476 - Court Appted Atty - Captial Murder</v>
      </c>
      <c r="GF97" t="str">
        <v>62477 - Court Appted Atty - Writs</v>
      </c>
      <c r="GG97" t="str">
        <v>62478 - Court Appted Atty - Investigator</v>
      </c>
      <c r="GH97" t="str">
        <v>62479 - Court Appted Atty -Child Welfare</v>
      </c>
      <c r="GI97" t="str">
        <v>62480 - Court Appted Atty - Delinquency</v>
      </c>
      <c r="GJ97" t="str">
        <v>62481 - Court Appointed Atty. -   Death Penalty</v>
      </c>
      <c r="GK97" t="str">
        <v>62482 - Court Appted Atty - No Charges</v>
      </c>
      <c r="GL97" t="str">
        <v>62483 - Court Appted Atty - District Court Appeal</v>
      </c>
      <c r="GM97" t="str">
        <v>62484 - Courty Appted Atty - Other allowable Exp Capital</v>
      </c>
      <c r="GN97" t="str">
        <v>62485 - Ct. Appt. Ad-Iitem Full Guardianship</v>
      </c>
      <c r="GO97" t="str">
        <v>62486 - Court Appointed Advocates</v>
      </c>
      <c r="GP97" t="str">
        <v>62488 - Trial Expense Other Court Costs</v>
      </c>
      <c r="GQ97" t="str">
        <v>62491 - Transcripts of Proceedings</v>
      </c>
      <c r="GR97" t="str">
        <v>62492 - Mediators</v>
      </c>
      <c r="GS97" t="str">
        <v>62493 - Witness Fees</v>
      </c>
      <c r="GT97" t="str">
        <v>62494 - Expenses -Visiting Judges &amp; CT Reporters</v>
      </c>
      <c r="GU97" t="str">
        <v>62495 - Attorney Pro Tem</v>
      </c>
      <c r="GV97" t="str">
        <v>62496 - Appraisal District Share</v>
      </c>
      <c r="GW97" t="str">
        <v>62497 - Expert Testimony - Non PSYCH</v>
      </c>
      <c r="GX97" t="str">
        <v>62498 - Expert Testimony - Psych</v>
      </c>
      <c r="GY97" t="str">
        <v>62499 - Expert Testimony - Non Psych Capital</v>
      </c>
      <c r="GZ97" t="str">
        <v>62500 - Expert Testimony - PD</v>
      </c>
      <c r="HA97" t="str">
        <v>62501 - Expert Testimony - Psych Capital</v>
      </c>
      <c r="HB97" t="str">
        <v>62502 - Capital Public Defender Expert Witness</v>
      </c>
      <c r="HC97" t="str">
        <v>62505 - Investigator - Capital</v>
      </c>
      <c r="HD97" t="str">
        <v>62510 - Ammunition/Explosives</v>
      </c>
      <c r="HE97" t="str">
        <v>62520 - Crime Scene Supplies</v>
      </c>
      <c r="HF97" t="str">
        <v>62530 - Law Enforcement Badges</v>
      </c>
      <c r="HG97" t="str">
        <v>62535 - Bulletproof Vests</v>
      </c>
      <c r="HH97" t="str">
        <v>62540 - Groceries</v>
      </c>
      <c r="HI97" t="str">
        <v>62543 - Vehicles Insurance</v>
      </c>
      <c r="HJ97" t="str">
        <v>62544 - Other</v>
      </c>
      <c r="HK97" t="str">
        <v>62545 - Household Utensils</v>
      </c>
      <c r="HL97" t="str">
        <v>62550 - Kitchen Supplies</v>
      </c>
      <c r="HM97" t="str">
        <v>62555 - Detention Supplies</v>
      </c>
      <c r="HN97" t="str">
        <v>62556 - Personal Care Toiletries</v>
      </c>
      <c r="HO97" t="str">
        <v>62560 - Land-Open Spaces and PW</v>
      </c>
      <c r="HP97" t="str">
        <v>62565 - Citi Lead Projects - Public Wks</v>
      </c>
      <c r="HQ97" t="str">
        <v>62567 - Professional Services</v>
      </c>
      <c r="HR97" t="str">
        <v>62568 - R O W</v>
      </c>
      <c r="HS97" t="str">
        <v>62569 - Land Improvment- Highways and Streets</v>
      </c>
      <c r="HT97" t="str">
        <v>62570 - Construction</v>
      </c>
      <c r="HU97" t="str">
        <v>62571 - Special Commissioners</v>
      </c>
      <c r="HV97" t="str">
        <v>62575 - Clothing  &amp;  Bedding</v>
      </c>
      <c r="HW97" t="str">
        <v>62580 - Reserve Deputy Bond</v>
      </c>
      <c r="HX97" t="str">
        <v>62585 - Informant Fees</v>
      </c>
      <c r="HY97" t="str">
        <v>62590 - County Auto Maintenance</v>
      </c>
      <c r="HZ97" t="str">
        <v>62595 - Vehicle Emissions Repairs</v>
      </c>
      <c r="IA97" t="str">
        <v>62610 - Auto Parts &amp; Supplies</v>
      </c>
      <c r="IB97" t="str">
        <v>62620 - Towing / Road Service</v>
      </c>
      <c r="IC97" t="str">
        <v>62630 - Radio Parts &amp; Supplies</v>
      </c>
      <c r="ID97" t="str">
        <v>62635 - Materials and Supplies</v>
      </c>
      <c r="IE97" t="str">
        <v>62640 - Maintenance/Labor on Building/Office Equipment</v>
      </c>
      <c r="IF97" t="str">
        <v>62650 - Special Equipment Maintenance</v>
      </c>
      <c r="IG97" t="str">
        <v>62660 - Computer Maintenance (Non Contractual)</v>
      </c>
      <c r="IH97" t="str">
        <v>62670 - Maintenance</v>
      </c>
      <c r="II97" t="str">
        <v>62680 - Building Material</v>
      </c>
      <c r="IJ97" t="str">
        <v>62690 - Hardware &amp; Electrical Supplies</v>
      </c>
      <c r="IK97" t="str">
        <v>62710 - Plumbing Supplies</v>
      </c>
      <c r="IL97" t="str">
        <v>62720 - Janitorial Supplies</v>
      </c>
      <c r="IM97" t="str">
        <v>62730 - Small Tools</v>
      </c>
      <c r="IN97" t="str">
        <v>62740 - Painting Supplies</v>
      </c>
      <c r="IO97" t="str">
        <v>62750 - Welding Supplies</v>
      </c>
      <c r="IP97" t="str">
        <v>62760 - Ground Maintenance</v>
      </c>
      <c r="IQ97" t="str">
        <v>62770 - Extermination/Fumigation</v>
      </c>
      <c r="IR97" t="str">
        <v>62810 - Groceries-Other</v>
      </c>
      <c r="IS97" t="str">
        <v>62815 - Jury Room Supplies</v>
      </c>
      <c r="IT97" t="str">
        <v>62818 - FM-Minor Building Alterations</v>
      </c>
      <c r="IU97" t="str">
        <v>62820 - Agricultural Supplies</v>
      </c>
      <c r="IV97" t="str">
        <v>62825 - Animal &amp; Livestock Feed &amp; Supplies</v>
      </c>
      <c r="IW97" t="str">
        <v>62830 - Animal Disposal</v>
      </c>
      <c r="IX97" t="str">
        <v>62835 - Autopsy Supplies</v>
      </c>
      <c r="IY97" t="str">
        <v>62840 - Laboratory Supplies</v>
      </c>
      <c r="IZ97" t="str">
        <v>62845 - Chemicals</v>
      </c>
      <c r="JA97" t="str">
        <v>62846 - Cylinder Gases</v>
      </c>
      <c r="JB97" t="str">
        <v>62847 - Drafting /Survey Supplies</v>
      </c>
      <c r="JC97" t="str">
        <v>62860 - FM-ADA Improvements</v>
      </c>
      <c r="JD97" t="str">
        <v>62861 - FM-Flooring updates</v>
      </c>
      <c r="JE97" t="str">
        <v>62862 - FM-Environmental Remediation</v>
      </c>
      <c r="JF97" t="str">
        <v>62863 - FM-HVAC Repair</v>
      </c>
      <c r="JG97" t="str">
        <v>62864 - FM-Minor Building Alterations</v>
      </c>
      <c r="JH97" t="str">
        <v>62865 - FM-Landscaping</v>
      </c>
      <c r="JI97" t="str">
        <v>62866 - FM-ADA Improvements</v>
      </c>
      <c r="JJ97" t="str">
        <v>62867 - FM-Lighting</v>
      </c>
      <c r="JK97" t="str">
        <v>62868 - FM-Other Facility Expense</v>
      </c>
      <c r="JL97" t="str">
        <v>62869 - FM-Fire Alarm&amp; Smoke Detectors</v>
      </c>
      <c r="JM97" t="str">
        <v>62871 - FM-Other Facility Expense</v>
      </c>
      <c r="JN97" t="str">
        <v>62872 - FM-Parking Program</v>
      </c>
      <c r="JO97" t="str">
        <v>62873 - FM-Emergency Management System</v>
      </c>
      <c r="JP97" t="str">
        <v>62874 - FM-Electrical</v>
      </c>
      <c r="JQ97" t="str">
        <v>62875 - FM-Plumbing</v>
      </c>
      <c r="JR97" t="str">
        <v>62876 - FM-Elevators</v>
      </c>
      <c r="JS97" t="str">
        <v>62880 - Election Supplies</v>
      </c>
      <c r="JT97" t="str">
        <v>62890 - Voting Machine Supplies</v>
      </c>
      <c r="JU97" t="str">
        <v>62910 - Voting Machine Transportation</v>
      </c>
      <c r="JV97" t="str">
        <v>62920 - Drug &amp; Medical Supplies</v>
      </c>
      <c r="JW97" t="str">
        <v>62930 - Photo Supplies</v>
      </c>
      <c r="JX97" t="str">
        <v>62935 - Two-Way Radios</v>
      </c>
      <c r="JY97" t="str">
        <v>62940 - Laundry &amp; Cleaning Supplies</v>
      </c>
      <c r="JZ97" t="str">
        <v>62950 - Books &amp; Supplements</v>
      </c>
      <c r="KA97" t="str">
        <v>62960 - Training Supplies</v>
      </c>
      <c r="KB97" t="str">
        <v>62970 - Uniforms</v>
      </c>
      <c r="KC97" t="str">
        <v>62975 - Payment Old Cancelled Warrants</v>
      </c>
      <c r="KD97" t="str">
        <v>62980 - Auto Expense - Incidental</v>
      </c>
      <c r="KE97" t="str">
        <v>62990 - Special Allocation - Welfare Dept.</v>
      </c>
      <c r="KF97" t="str">
        <v>62995 - Lease Expenses</v>
      </c>
      <c r="KG97" t="str">
        <v>63101 - GT6112-Substitute Teacher Salaries</v>
      </c>
      <c r="KH97" t="str">
        <v>63102 - GT6119-Teachers and Other Prof</v>
      </c>
      <c r="KI97" t="str">
        <v>63103 - GT6121-Extra Duty Pay /Overtime</v>
      </c>
      <c r="KJ97" t="str">
        <v>63104 - GT6129-Support Salaries</v>
      </c>
      <c r="KK97" t="str">
        <v>63105 - GT6141-Social Security / Medic</v>
      </c>
      <c r="KL97" t="str">
        <v>63106 - GT6142-Group Health and Life I</v>
      </c>
      <c r="KM97" t="str">
        <v>63107 - GT6143-Workers Compensation</v>
      </c>
      <c r="KN97" t="str">
        <v>63108 - GT6145-Unemployment Compensation</v>
      </c>
      <c r="KO97" t="str">
        <v>63109 - GT6146-Teacher Retirement / TR</v>
      </c>
      <c r="KP97" t="str">
        <v>63110 - GT6200-No Description</v>
      </c>
      <c r="KQ97" t="str">
        <v>63111 - GT6211-Legal Services</v>
      </c>
      <c r="KR97" t="str">
        <v>63112 - GT6212-Audit Services</v>
      </c>
      <c r="KS97" t="str">
        <v>63113 - GT6239-Education Service Center</v>
      </c>
      <c r="KT97" t="str">
        <v>63114 - GT6249-Maintenance and Repair</v>
      </c>
      <c r="KU97" t="str">
        <v>63115 - GT6259-Utilities</v>
      </c>
      <c r="KV97" t="str">
        <v>63116 - GT6269-Rentals - Operating Lea</v>
      </c>
      <c r="KW97" t="str">
        <v>63117 - GT6299-No Description</v>
      </c>
      <c r="KX97" t="str">
        <v>63118 - GT6319-Supplies for Maintenanc</v>
      </c>
      <c r="KY97" t="str">
        <v>63119 - GT6321-Textbooks</v>
      </c>
      <c r="KZ97" t="str">
        <v>63120 - GT6329-No Description</v>
      </c>
      <c r="LA97" t="str">
        <v>63121 - GT6339-Testing Materials</v>
      </c>
      <c r="LB97" t="str">
        <v>63122 - GT6399-Supplies and Materials</v>
      </c>
      <c r="LC97" t="str">
        <v>63123 - GT6411-Employee Travel</v>
      </c>
      <c r="LD97" t="str">
        <v>63124 - GT6429-Insurance Cost</v>
      </c>
      <c r="LE97" t="str">
        <v>63125 - GT6494-No Description</v>
      </c>
      <c r="LF97" t="str">
        <v>63126 - GT6499-Fees, Dues and Other Ex</v>
      </c>
      <c r="LG97" t="str">
        <v>67520 - Interest Payment</v>
      </c>
      <c r="LH97" t="str">
        <v>67525 - Premium &amp; Discount Amortization - Debt</v>
      </c>
      <c r="LI97" t="str">
        <v>67530 - Principal Payment</v>
      </c>
      <c r="LJ97" t="str">
        <v>67532 - Debt Issuance Costs</v>
      </c>
      <c r="LK97" t="str">
        <v>67535 - Deferred Debt Issuance Amortization</v>
      </c>
      <c r="LL97" t="str">
        <v>68001 - Property - Budget Only</v>
      </c>
      <c r="LM97" t="str">
        <v>68010 - Engineering &amp; Design ( Other than CMAQ)</v>
      </c>
      <c r="LN97" t="str">
        <v>68011 - Capital Outlay Other</v>
      </c>
      <c r="LO97" t="str">
        <v>68020 - Professional/Consultant Fees</v>
      </c>
      <c r="LP97" t="str">
        <v>68050 - Administrative Costs- Property</v>
      </c>
      <c r="LQ97" t="str">
        <v>68110 - Land - DO NOT USE</v>
      </c>
      <c r="LR97" t="str">
        <v>68111 - Land-NEW</v>
      </c>
      <c r="LS97" t="str">
        <v>68115 - Land Improvements</v>
      </c>
      <c r="LT97" t="str">
        <v>68116 - Land Improvements-NEW</v>
      </c>
      <c r="LU97" t="str">
        <v>68120 - Buildings</v>
      </c>
      <c r="LV97" t="str">
        <v>68121 - Building Reno - 20 year</v>
      </c>
      <c r="LW97" t="str">
        <v>68130 - Building Improvements</v>
      </c>
      <c r="LX97" t="str">
        <v>68131 - Tenant Build Out - Leasehold</v>
      </c>
      <c r="LY97" t="str">
        <v>68132 - Major Elevator Improvements</v>
      </c>
      <c r="LZ97" t="str">
        <v>68136 - Capx Temp Buildings</v>
      </c>
      <c r="MA97" t="str">
        <v>68141 - R-O-W - Land</v>
      </c>
      <c r="MB97" t="str">
        <v>68144 - R-O-W - Appraisers Fees</v>
      </c>
      <c r="MC97" t="str">
        <v>68147 - R-O-W - Title Expense</v>
      </c>
      <c r="MD97" t="str">
        <v>68149 - R-O-W - Sole Expense of State</v>
      </c>
      <c r="ME97" t="str">
        <v>68180 - Property Inspection</v>
      </c>
      <c r="MF97" t="str">
        <v>68185 - Archeological Survey</v>
      </c>
      <c r="MG97" t="str">
        <v>68190 - Architects Fees</v>
      </c>
      <c r="MH97" t="str">
        <v>68210 - Construction in Progress_A08210</v>
      </c>
      <c r="MI97" t="str">
        <v>68293 - Computer Hardware - Non capital outlay</v>
      </c>
      <c r="MJ97" t="str">
        <v>68294 - Computer Software As A Service - Not capitallized</v>
      </c>
      <c r="MK97" t="str">
        <v>68295 - Software Purchase - Non CAP</v>
      </c>
      <c r="ML97" t="str">
        <v>68311 - Roads</v>
      </c>
      <c r="MM97" t="str">
        <v>68312 - Bridges</v>
      </c>
      <c r="MN97" t="str">
        <v>68314 - Quality Control - Roads &amp; Bridge</v>
      </c>
      <c r="MO97" t="str">
        <v>68318 - Capital exp-cities</v>
      </c>
      <c r="MP97" t="str">
        <v>68319 - Capital - Contra (Reimbursement from Cities</v>
      </c>
      <c r="MQ97" t="str">
        <v>68330 - Curb, Gutter, &amp; Drainage</v>
      </c>
      <c r="MR97" t="str">
        <v>68399 - Capital-contra-cities</v>
      </c>
      <c r="MS97" t="str">
        <v>68410 - Furniture &amp; Equipment</v>
      </c>
      <c r="MT97" t="str">
        <v>68414 - Office Equipment</v>
      </c>
      <c r="MU97" t="str">
        <v>68415 - Equipment, Fixed Assets</v>
      </c>
      <c r="MV97" t="str">
        <v>68416 - Medical Equipment</v>
      </c>
      <c r="MW97" t="str">
        <v>68417 - Telephone Equipment</v>
      </c>
      <c r="MX97" t="str">
        <v>68418 - General Equipment</v>
      </c>
      <c r="MY97" t="str">
        <v>68419 - Laundry Equipment</v>
      </c>
      <c r="MZ97" t="str">
        <v>68520 - Telecommunication Equipment</v>
      </c>
      <c r="NA97" t="str">
        <v>68530 - Law Library Books (Complete Se</v>
      </c>
      <c r="NB97" t="str">
        <v>68610 - Special Equipment Maintenance</v>
      </c>
      <c r="NC97" t="str">
        <v>68615 - Road Construction Equipment</v>
      </c>
      <c r="ND97" t="str">
        <v>68616 - Laboratory Equipment</v>
      </c>
      <c r="NE97" t="str">
        <v>68620 - Vehicles</v>
      </c>
      <c r="NF97" t="str">
        <v>68621 - Electric Vehicles</v>
      </c>
      <c r="NG97" t="str">
        <v>68625 - Trucks</v>
      </c>
      <c r="NH97" t="str">
        <v>68630 - Computer Hardware</v>
      </c>
      <c r="NI97" t="str">
        <v>68639 - Software - Other Exp</v>
      </c>
      <c r="NJ97" t="str">
        <v>68640 - Computer Software over $10000</v>
      </c>
      <c r="NK97" t="str">
        <v>68641 - Software Dev, Imp, Cons Fees</v>
      </c>
      <c r="NL97" t="str">
        <v>68642 - Leases NonCapitalized F196 only</v>
      </c>
      <c r="NM97" t="str">
        <v>68643 - Capital Leases</v>
      </c>
      <c r="NN97" t="str">
        <v>68708 - Property - Traffic Signs</v>
      </c>
      <c r="NO97" t="str">
        <v>68713 - Property - Kitchen Equipment</v>
      </c>
      <c r="NP97" t="str">
        <v>68801 - Flooring Updates</v>
      </c>
      <c r="NQ97" t="str">
        <v>68803 - FM-Electrical</v>
      </c>
      <c r="NR97" t="str">
        <v>68806 - FM-Energy Management system</v>
      </c>
      <c r="NS97" t="str">
        <v>68809 - FM-Environmental Remediation</v>
      </c>
      <c r="NT97" t="str">
        <v>68812 - FM-Fire Alarm&amp; Smoke Detectors</v>
      </c>
      <c r="NU97" t="str">
        <v>68815 - FM-HVAC Repair</v>
      </c>
      <c r="NV97" t="str">
        <v>68818 - FM-Minor building alterations</v>
      </c>
      <c r="NW97" t="str">
        <v>68821 - FM-Painting</v>
      </c>
      <c r="NX97" t="str">
        <v>68824 - FM-Parking Program</v>
      </c>
      <c r="NY97" t="str">
        <v>68827 - FM_Plumbing</v>
      </c>
      <c r="NZ97" t="str">
        <v>68830 - FM-Roofing</v>
      </c>
      <c r="OA97" t="str">
        <v>68833 - Telcom</v>
      </c>
      <c r="OB97" t="str">
        <v>68836 - FM-Waterproofing</v>
      </c>
      <c r="OC97" t="str">
        <v>68839 - FM-Windows</v>
      </c>
      <c r="OD97" t="str">
        <v>68842 - FM-Landscaping</v>
      </c>
      <c r="OE97" t="str">
        <v>68845 - FM-ADA Improvements</v>
      </c>
      <c r="OF97" t="str">
        <v>68851 - FM-Lighting</v>
      </c>
      <c r="OG97" t="str">
        <v>68871 - FM-Other Facility Expense</v>
      </c>
      <c r="OH97" t="str">
        <v>68950 - Depreciation</v>
      </c>
      <c r="OI97" t="str">
        <v xml:space="preserve">68951 - Amortization </v>
      </c>
      <c r="OJ97" t="str">
        <v>68955 - Depreciation Adjustment - FA</v>
      </c>
      <c r="OK97" t="str">
        <v>68960 - Gain/Loss - NBV - FA</v>
      </c>
      <c r="OL97" t="str">
        <v>68961 - Cost of Removal Gain/Loss</v>
      </c>
      <c r="OM97" t="str">
        <v>69305 - Retiree-Health</v>
      </c>
      <c r="ON97" t="str">
        <v>69310 - W. Comp. Admin. Fee Expenses</v>
      </c>
      <c r="OO97" t="str">
        <v>69315 - Prescriptions</v>
      </c>
      <c r="OP97" t="str">
        <v>69320 - Administrative Fees-INS TRUST</v>
      </c>
      <c r="OQ97" t="str">
        <v>69325 - Trust - Section 125 Flex Claims</v>
      </c>
      <c r="OR97" t="str">
        <v>69330 - Trust - Optumhealth Bank</v>
      </c>
      <c r="OS97" t="str">
        <v>69335 - Trust - Miscellaneous Expenses</v>
      </c>
      <c r="OT97" t="str">
        <v>69340 - North Texas Alliance</v>
      </c>
      <c r="OU97" t="str">
        <v>69345 - Trust - Texas Health Choice</v>
      </c>
      <c r="OV97" t="str">
        <v>69350 - Trust - Safeguard Dental</v>
      </c>
      <c r="OW97" t="str">
        <v>69355 - Trust-Mental Health Network services</v>
      </c>
      <c r="OX97" t="str">
        <v>69360 - Trust - Refunds Medical Payments</v>
      </c>
      <c r="OY97" t="str">
        <v>69365 - Affordalbe Care ACT</v>
      </c>
      <c r="OZ97" t="str">
        <v>69370 - Special &amp; Trust Disbursements</v>
      </c>
      <c r="PA97" t="str">
        <v>69375 - ISF-Workers Comp Expenses</v>
      </c>
    </row>
    <row r="98" spans="1:417" x14ac:dyDescent="0.25">
      <c r="A98" t="str" cm="1">
        <f t="array" ref="A98:PA98">TRANSPOSE(_xlfn._xlws.SORT(_xlfn._xlws.FILTER(TableAccount[Account List],ISNUMBER(SEARCH(Travel!Z99,TableAccount[Account List])))))</f>
        <v>61010 - Salaries - Official</v>
      </c>
      <c r="B98" t="str">
        <v>61011 - District Court Judges(Tex. Govt. Code Sec. 659.012(a)(1))</v>
      </c>
      <c r="C98" t="str">
        <v>61012 - Court of Appeals Justices(Tex. Govt. Code Sec. 659.012(a)(2))</v>
      </c>
      <c r="D98" t="str">
        <v>61013 - Supreme Court Justices &amp; Court of Criminal Appeals Judges(Tex. Govt. Code Sec. 659.012(a)(3))</v>
      </c>
      <c r="E98" t="str">
        <v>61014 - County Court at Law Judges (Tex. Govt. Code Sec. 25.0005)</v>
      </c>
      <c r="F98" t="str">
        <v>61015 - Probate Court Judges(Tex. Govt. Code Sec. 25.0023)</v>
      </c>
      <c r="G98" t="str">
        <v>61016 - Appointed Directors</v>
      </c>
      <c r="H98" t="str">
        <v>61020 - Salaries - Assistant</v>
      </c>
      <c r="I98" t="str">
        <v>61025 - Supplemental Pay</v>
      </c>
      <c r="J98" t="str">
        <v>61030 - Salaries - Court Coordinators</v>
      </c>
      <c r="K98" t="str">
        <v>61040 - Salaries - Court Reporters</v>
      </c>
      <c r="L98" t="str">
        <v>61050 - Salaries - Overtime</v>
      </c>
      <c r="M98" t="str">
        <v>61060 - Salaries - Extra Help</v>
      </c>
      <c r="N98" t="str">
        <v>61061 - Salaries - Part-time Regular</v>
      </c>
      <c r="O98" t="str">
        <v>61062 - Salaries - Part-time Temporary</v>
      </c>
      <c r="P98" t="str">
        <v>61070 - Automobile Allowance</v>
      </c>
      <c r="Q98" t="str">
        <v>61080 - Mileage Reimbursement</v>
      </c>
      <c r="R98" t="str">
        <v>61090 - Salary Lag Account</v>
      </c>
      <c r="S98" t="str">
        <v>61110 - Social Security</v>
      </c>
      <c r="T98" t="str">
        <v>61111 - FICA_A01111</v>
      </c>
      <c r="U98" t="str">
        <v>61112 - Medicare_A01112</v>
      </c>
      <c r="V98" t="str">
        <v>61113 - PARS</v>
      </c>
      <c r="W98" t="str">
        <v>61120 - Sick Leave Payoff</v>
      </c>
      <c r="X98" t="str">
        <v>61140 - Insurance -Employer</v>
      </c>
      <c r="Y98" t="str">
        <v>61150 - Fringe Benefits Retirement-Employer</v>
      </c>
      <c r="Z98" t="str">
        <v>61160 - Unemployment Insurance</v>
      </c>
      <c r="AA98" t="str">
        <v>61190 - Workers Compensation- County</v>
      </c>
      <c r="AB98" t="str">
        <v>62001 - Operating - Budget Only</v>
      </c>
      <c r="AC98" t="str">
        <v>62010 - Advertising</v>
      </c>
      <c r="AD98" t="str">
        <v>62011 - Classified Advertising</v>
      </c>
      <c r="AE98" t="str">
        <v>62012 - Advertisement for Bids</v>
      </c>
      <c r="AF98" t="str">
        <v>62013 - Legal Notices</v>
      </c>
      <c r="AG98" t="str">
        <v>62014 - Other</v>
      </c>
      <c r="AH98" t="str">
        <v>62015 - Forfeiture Disbursements</v>
      </c>
      <c r="AI98" t="str">
        <v>62021 - Truck  Rental</v>
      </c>
      <c r="AJ98" t="str">
        <v>62022 - Equipment Rental</v>
      </c>
      <c r="AK98" t="str">
        <v>62023 - Building Rental</v>
      </c>
      <c r="AL98" t="str">
        <v>62024 - Other  Rental</v>
      </c>
      <c r="AM98" t="str">
        <v>62025 - Voting Machine Rental</v>
      </c>
      <c r="AN98" t="str">
        <v>62026 - Business Travel</v>
      </c>
      <c r="AO98" t="str">
        <v>62027 - Conference Travel</v>
      </c>
      <c r="AP98" t="str">
        <v>62028 - Legislative Travel</v>
      </c>
      <c r="AQ98" t="str">
        <v>62029 - Recruiting Travel</v>
      </c>
      <c r="AR98" t="str">
        <v>62030 - Administrative Expense</v>
      </c>
      <c r="AS98" t="str">
        <v>62031 - Administrative Expense Contra</v>
      </c>
      <c r="AT98" t="str">
        <v>62035 - Late Fees/Finance Charges</v>
      </c>
      <c r="AU98" t="str">
        <v>62036 - Day Treatment Program</v>
      </c>
      <c r="AV98" t="str">
        <v>62037 - Electronic Monitoring</v>
      </c>
      <c r="AW98" t="str">
        <v>62038 - Juvenile Groceries</v>
      </c>
      <c r="AX98" t="str">
        <v>62039 - Emergency Foster Care</v>
      </c>
      <c r="AY98" t="str">
        <v>62040 - Emergency Food Assistance</v>
      </c>
      <c r="AZ98" t="str">
        <v>62041 - Emergency Medical Assistance</v>
      </c>
      <c r="BA98" t="str">
        <v>62042 - School/Recreation Expense</v>
      </c>
      <c r="BB98" t="str">
        <v>62043 - Residential Placement</v>
      </c>
      <c r="BC98" t="str">
        <v>62044 - Medical Expenses</v>
      </c>
      <c r="BD98" t="str">
        <v>62050 - Conference/Staff Development Expense</v>
      </c>
      <c r="BE98" t="str">
        <v>62080 - Dues &amp; Subscriptions</v>
      </c>
      <c r="BF98" t="str">
        <v>62081 - Organizational Dues</v>
      </c>
      <c r="BG98" t="str">
        <v>62082 - Subscriptions</v>
      </c>
      <c r="BH98" t="str">
        <v>62083 - Refunds</v>
      </c>
      <c r="BI98" t="str">
        <v>62084 - Reporting Vital Statistics</v>
      </c>
      <c r="BJ98" t="str">
        <v>62090 - Property Less than $5000</v>
      </c>
      <c r="BK98" t="str">
        <v>62093 - Computer Hardware less than $5000</v>
      </c>
      <c r="BL98" t="str">
        <v>62094 - Software as a service</v>
      </c>
      <c r="BM98" t="str">
        <v>62095 - Computer Software</v>
      </c>
      <c r="BN98" t="str">
        <v>62097 - Radios less than $5000 (8/30/01)</v>
      </c>
      <c r="BO98" t="str">
        <v>62098 - Weapons - Guns, Rifles</v>
      </c>
      <c r="BP98" t="str">
        <v>62125 - Questioned Cost Reimbursement</v>
      </c>
      <c r="BQ98" t="str">
        <v>62136 - Court Appointed Interpreter</v>
      </c>
      <c r="BR98" t="str">
        <v>62140 - Transportation Assistance</v>
      </c>
      <c r="BS98" t="str">
        <v>62150 - License &amp; Permit Fees</v>
      </c>
      <c r="BT98" t="str">
        <v>62151 - Rental Assistance- Emergency</v>
      </c>
      <c r="BU98" t="str">
        <v>62152 - Rental Assistance - Long Term</v>
      </c>
      <c r="BV98" t="str">
        <v>62153 - Rental Assistance - Client ERAP</v>
      </c>
      <c r="BW98" t="str">
        <v>62154 - Furnishings Assistance</v>
      </c>
      <c r="BX98" t="str">
        <v>62155 - Juror Housing &amp; Meals</v>
      </c>
      <c r="BY98" t="str">
        <v>62156 - Notary /Bonds Fees</v>
      </c>
      <c r="BZ98" t="str">
        <v>62157 - Rental Assistance - Portability Vouchers</v>
      </c>
      <c r="CA98" t="str">
        <v>62160 - Office Supplies</v>
      </c>
      <c r="CB98" t="str">
        <v>62170 - Postage</v>
      </c>
      <c r="CC98" t="str">
        <v>62175 - Printing / Imaging Expense</v>
      </c>
      <c r="CD98" t="str">
        <v>62179 - Water/Sewer/Garbage</v>
      </c>
      <c r="CE98" t="str">
        <v>62180 - Emergency Assistance</v>
      </c>
      <c r="CF98" t="str">
        <v>62181 - Utilities Assistance - Elderly</v>
      </c>
      <c r="CG98" t="str">
        <v>62182 - Utilities Assistance - Emergency</v>
      </c>
      <c r="CH98" t="str">
        <v>62183 - Utilities Assistance - Co Payment</v>
      </c>
      <c r="CI98" t="str">
        <v>62184 - Utilities Assistance - Mortgage</v>
      </c>
      <c r="CJ98" t="str">
        <v>62185 - Utitlities Assitance - ERAP Client</v>
      </c>
      <c r="CK98" t="str">
        <v>62186 - Utilities Assistance</v>
      </c>
      <c r="CL98" t="str">
        <v>62187 - Utilities</v>
      </c>
      <c r="CM98" t="str">
        <v>62188 - Print Shop Expenses</v>
      </c>
      <c r="CN98" t="str">
        <v>62189 - Publications</v>
      </c>
      <c r="CO98" t="str">
        <v>62190 - Testing Expense</v>
      </c>
      <c r="CP98" t="str">
        <v>62191 - Mortgage Assistance</v>
      </c>
      <c r="CQ98" t="str">
        <v>62192 - Transportation Assistance</v>
      </c>
      <c r="CR98" t="str">
        <v>62195 - Other Miscellaneous</v>
      </c>
      <c r="CS98" t="str">
        <v>62200 - Engineering</v>
      </c>
      <c r="CT98" t="str">
        <v>62210 - Shipping &amp; Handing (Freight)</v>
      </c>
      <c r="CU98" t="str">
        <v>62211 - Telephones</v>
      </c>
      <c r="CV98" t="str">
        <v>62212 - Cellular Phones</v>
      </c>
      <c r="CW98" t="str">
        <v>62213 - Pagers</v>
      </c>
      <c r="CX98" t="str">
        <v>62214 - Internet Access</v>
      </c>
      <c r="CY98" t="str">
        <v>62215 - Telecom maintenance and repair</v>
      </c>
      <c r="CZ98" t="str">
        <v>62216 - Telecom contracts</v>
      </c>
      <c r="DA98" t="str">
        <v>62217 - Telecommunications</v>
      </c>
      <c r="DB98" t="str">
        <v>62218 - Telephone Reimbursement</v>
      </c>
      <c r="DC98" t="str">
        <v>62219 - Long Distance</v>
      </c>
      <c r="DD98" t="str">
        <v>62221 - Financial &amp; Audit</v>
      </c>
      <c r="DE98" t="str">
        <v>62222 - Sign Painting &amp; Lettering</v>
      </c>
      <c r="DF98" t="str">
        <v>62223 - Medical Services</v>
      </c>
      <c r="DG98" t="str">
        <v>62225 - Other Professional Fees</v>
      </c>
      <c r="DH98" t="str">
        <v>62226 - Professional Fees - Sub-Recipients</v>
      </c>
      <c r="DI98" t="str">
        <v>62227 - Collection Fees - Linebarger</v>
      </c>
      <c r="DJ98" t="str">
        <v>62228 - Judical Region - Local Issue</v>
      </c>
      <c r="DK98" t="str">
        <v>62229 - Contra - Reimbursement from Ci</v>
      </c>
      <c r="DL98" t="str">
        <v>62235 - DDA - Spendable Balance</v>
      </c>
      <c r="DM98" t="str">
        <v>62240 - Incentives- Participants</v>
      </c>
      <c r="DN98" t="str">
        <v>62250 - Incentives- Grants</v>
      </c>
      <c r="DO98" t="str">
        <v>62254 - Lumber</v>
      </c>
      <c r="DP98" t="str">
        <v>62255 - Steel &amp; Iron</v>
      </c>
      <c r="DQ98" t="str">
        <v>62256 - Concrete Pipes</v>
      </c>
      <c r="DR98" t="str">
        <v>62257 - Sand</v>
      </c>
      <c r="DS98" t="str">
        <v>62258 - Chat</v>
      </c>
      <c r="DT98" t="str">
        <v>62259 - Liquid Asphalt</v>
      </c>
      <c r="DU98" t="str">
        <v>62260 - Asphalt Plant Mix</v>
      </c>
      <c r="DV98" t="str">
        <v>62261 - Cement Slurry</v>
      </c>
      <c r="DW98" t="str">
        <v>62262 - Road Gravel</v>
      </c>
      <c r="DX98" t="str">
        <v>62263 - Hazardous Waste Disposal</v>
      </c>
      <c r="DY98" t="str">
        <v>62264 - Waste Disposal</v>
      </c>
      <c r="DZ98" t="str">
        <v>62265 - Trash / Litter Removal</v>
      </c>
      <c r="EA98" t="str">
        <v>62266 - Cement Sacrete</v>
      </c>
      <c r="EB98" t="str">
        <v>62267 - Signage</v>
      </c>
      <c r="EC98" t="str">
        <v>62268 - Surety Bonds</v>
      </c>
      <c r="ED98" t="str">
        <v>62269 - Death/Burial Expense</v>
      </c>
      <c r="EE98" t="str">
        <v>62270 - Line Stabilizer</v>
      </c>
      <c r="EF98" t="str">
        <v>62271 - Delivery Service</v>
      </c>
      <c r="EG98" t="str">
        <v>62275 - Usage Equipment</v>
      </c>
      <c r="EH98" t="str">
        <v>62280 - Usage Materials/Burdened</v>
      </c>
      <c r="EI98" t="str">
        <v>62285 - Fuel</v>
      </c>
      <c r="EJ98" t="str">
        <v>62310 - Petit Jury</v>
      </c>
      <c r="EK98" t="str">
        <v>62320 - Grand Jury</v>
      </c>
      <c r="EL98" t="str">
        <v>62330 - Visiting Judges</v>
      </c>
      <c r="EM98" t="str">
        <v>62340 - Visiting Court Reporters</v>
      </c>
      <c r="EN98" t="str">
        <v>62350 - Election Workers</v>
      </c>
      <c r="EO98" t="str">
        <v>62351 - DCCCD  Fitness Center</v>
      </c>
      <c r="EP98" t="str">
        <v>62352 - Room &amp; Board</v>
      </c>
      <c r="EQ98" t="str">
        <v>62353 - Cable Television</v>
      </c>
      <c r="ER98" t="str">
        <v>62354 - Relocation Expense</v>
      </c>
      <c r="ES98" t="str">
        <v>62355 - Miscellaneous Reimbursables</v>
      </c>
      <c r="ET98" t="str">
        <v>62356 - Maintenance Contracts</v>
      </c>
      <c r="EU98" t="str">
        <v>62357 - CPS Contracts</v>
      </c>
      <c r="EV98" t="str">
        <v>62358 - General Liability</v>
      </c>
      <c r="EW98" t="str">
        <v>62359 - Property Insurance</v>
      </c>
      <c r="EX98" t="str">
        <v>62360 - Insurance</v>
      </c>
      <c r="EY98" t="str">
        <v>62361 - Data Processing Contract</v>
      </c>
      <c r="EZ98" t="str">
        <v>62362 - Workers Comp (Courtesy Patrol)</v>
      </c>
      <c r="FA98" t="str">
        <v>62363 - Fire Fighting</v>
      </c>
      <c r="FB98" t="str">
        <v>62364 - Claims Against County</v>
      </c>
      <c r="FC98" t="str">
        <v>62365 - Janitorial Service -Contractual</v>
      </c>
      <c r="FD98" t="str">
        <v>62366 - Records Management Contracts</v>
      </c>
      <c r="FE98" t="str">
        <v>62367 - Other Contractual Services</v>
      </c>
      <c r="FF98" t="str">
        <v>62368 - Water Improvements - CDBG</v>
      </c>
      <c r="FG98" t="str">
        <v>62369 - Streets/Sidewalks - CDBG</v>
      </c>
      <c r="FH98" t="str">
        <v>62370 - Housing Reconstruction - CDBG</v>
      </c>
      <c r="FI98" t="str">
        <v>62371 - Transfer to State</v>
      </c>
      <c r="FJ98" t="str">
        <v>62372 - Indirect Costs</v>
      </c>
      <c r="FK98" t="str">
        <v>62373 - EMS Service</v>
      </c>
      <c r="FL98" t="str">
        <v>62374 - Mental Health State Contracts</v>
      </c>
      <c r="FM98" t="str">
        <v>62375 - Blight Removal/Demolition - CDBG</v>
      </c>
      <c r="FN98" t="str">
        <v>62376 - Housing Construction - CDBG</v>
      </c>
      <c r="FO98" t="str">
        <v>62377 - Building Improvements - CDBG</v>
      </c>
      <c r="FP98" t="str">
        <v>62378 - Sewer Improvements - CDBG</v>
      </c>
      <c r="FQ98" t="str">
        <v>62379 - Code Adminisstrator - CDBF</v>
      </c>
      <c r="FR98" t="str">
        <v>62405 - Tuition Reimbursement</v>
      </c>
      <c r="FS98" t="str">
        <v>62410 - Substitute Court Reporters</v>
      </c>
      <c r="FT98" t="str">
        <v>62430 - Consulting Fees</v>
      </c>
      <c r="FU98" t="str">
        <v>62440 - Classroom Training</v>
      </c>
      <c r="FV98" t="str">
        <v>62460 - Training Fees</v>
      </c>
      <c r="FW98" t="str">
        <v>62462 - Registration Fees - Training</v>
      </c>
      <c r="FX98" t="str">
        <v>62465 - Court Appointed Masters/Refere</v>
      </c>
      <c r="FY98" t="str">
        <v>62470 - Court Appted Atty - Other allowable Exp District Court</v>
      </c>
      <c r="FZ98" t="str">
        <v>62471 - Court Appted Atty - Other allowable Exp County Court</v>
      </c>
      <c r="GA98" t="str">
        <v>62472 - Court Appted Atty - Other allowable Exp Appeals</v>
      </c>
      <c r="GB98" t="str">
        <v>62473 - Court Appted Atty - Misdemeanor</v>
      </c>
      <c r="GC98" t="str">
        <v>62474 - Court Appted Atty - County Court Appeal</v>
      </c>
      <c r="GD98" t="str">
        <v>62475 - Court Appted Atty - Felony</v>
      </c>
      <c r="GE98" t="str">
        <v>62476 - Court Appted Atty - Captial Murder</v>
      </c>
      <c r="GF98" t="str">
        <v>62477 - Court Appted Atty - Writs</v>
      </c>
      <c r="GG98" t="str">
        <v>62478 - Court Appted Atty - Investigator</v>
      </c>
      <c r="GH98" t="str">
        <v>62479 - Court Appted Atty -Child Welfare</v>
      </c>
      <c r="GI98" t="str">
        <v>62480 - Court Appted Atty - Delinquency</v>
      </c>
      <c r="GJ98" t="str">
        <v>62481 - Court Appointed Atty. -   Death Penalty</v>
      </c>
      <c r="GK98" t="str">
        <v>62482 - Court Appted Atty - No Charges</v>
      </c>
      <c r="GL98" t="str">
        <v>62483 - Court Appted Atty - District Court Appeal</v>
      </c>
      <c r="GM98" t="str">
        <v>62484 - Courty Appted Atty - Other allowable Exp Capital</v>
      </c>
      <c r="GN98" t="str">
        <v>62485 - Ct. Appt. Ad-Iitem Full Guardianship</v>
      </c>
      <c r="GO98" t="str">
        <v>62486 - Court Appointed Advocates</v>
      </c>
      <c r="GP98" t="str">
        <v>62488 - Trial Expense Other Court Costs</v>
      </c>
      <c r="GQ98" t="str">
        <v>62491 - Transcripts of Proceedings</v>
      </c>
      <c r="GR98" t="str">
        <v>62492 - Mediators</v>
      </c>
      <c r="GS98" t="str">
        <v>62493 - Witness Fees</v>
      </c>
      <c r="GT98" t="str">
        <v>62494 - Expenses -Visiting Judges &amp; CT Reporters</v>
      </c>
      <c r="GU98" t="str">
        <v>62495 - Attorney Pro Tem</v>
      </c>
      <c r="GV98" t="str">
        <v>62496 - Appraisal District Share</v>
      </c>
      <c r="GW98" t="str">
        <v>62497 - Expert Testimony - Non PSYCH</v>
      </c>
      <c r="GX98" t="str">
        <v>62498 - Expert Testimony - Psych</v>
      </c>
      <c r="GY98" t="str">
        <v>62499 - Expert Testimony - Non Psych Capital</v>
      </c>
      <c r="GZ98" t="str">
        <v>62500 - Expert Testimony - PD</v>
      </c>
      <c r="HA98" t="str">
        <v>62501 - Expert Testimony - Psych Capital</v>
      </c>
      <c r="HB98" t="str">
        <v>62502 - Capital Public Defender Expert Witness</v>
      </c>
      <c r="HC98" t="str">
        <v>62505 - Investigator - Capital</v>
      </c>
      <c r="HD98" t="str">
        <v>62510 - Ammunition/Explosives</v>
      </c>
      <c r="HE98" t="str">
        <v>62520 - Crime Scene Supplies</v>
      </c>
      <c r="HF98" t="str">
        <v>62530 - Law Enforcement Badges</v>
      </c>
      <c r="HG98" t="str">
        <v>62535 - Bulletproof Vests</v>
      </c>
      <c r="HH98" t="str">
        <v>62540 - Groceries</v>
      </c>
      <c r="HI98" t="str">
        <v>62543 - Vehicles Insurance</v>
      </c>
      <c r="HJ98" t="str">
        <v>62544 - Other</v>
      </c>
      <c r="HK98" t="str">
        <v>62545 - Household Utensils</v>
      </c>
      <c r="HL98" t="str">
        <v>62550 - Kitchen Supplies</v>
      </c>
      <c r="HM98" t="str">
        <v>62555 - Detention Supplies</v>
      </c>
      <c r="HN98" t="str">
        <v>62556 - Personal Care Toiletries</v>
      </c>
      <c r="HO98" t="str">
        <v>62560 - Land-Open Spaces and PW</v>
      </c>
      <c r="HP98" t="str">
        <v>62565 - Citi Lead Projects - Public Wks</v>
      </c>
      <c r="HQ98" t="str">
        <v>62567 - Professional Services</v>
      </c>
      <c r="HR98" t="str">
        <v>62568 - R O W</v>
      </c>
      <c r="HS98" t="str">
        <v>62569 - Land Improvment- Highways and Streets</v>
      </c>
      <c r="HT98" t="str">
        <v>62570 - Construction</v>
      </c>
      <c r="HU98" t="str">
        <v>62571 - Special Commissioners</v>
      </c>
      <c r="HV98" t="str">
        <v>62575 - Clothing  &amp;  Bedding</v>
      </c>
      <c r="HW98" t="str">
        <v>62580 - Reserve Deputy Bond</v>
      </c>
      <c r="HX98" t="str">
        <v>62585 - Informant Fees</v>
      </c>
      <c r="HY98" t="str">
        <v>62590 - County Auto Maintenance</v>
      </c>
      <c r="HZ98" t="str">
        <v>62595 - Vehicle Emissions Repairs</v>
      </c>
      <c r="IA98" t="str">
        <v>62610 - Auto Parts &amp; Supplies</v>
      </c>
      <c r="IB98" t="str">
        <v>62620 - Towing / Road Service</v>
      </c>
      <c r="IC98" t="str">
        <v>62630 - Radio Parts &amp; Supplies</v>
      </c>
      <c r="ID98" t="str">
        <v>62635 - Materials and Supplies</v>
      </c>
      <c r="IE98" t="str">
        <v>62640 - Maintenance/Labor on Building/Office Equipment</v>
      </c>
      <c r="IF98" t="str">
        <v>62650 - Special Equipment Maintenance</v>
      </c>
      <c r="IG98" t="str">
        <v>62660 - Computer Maintenance (Non Contractual)</v>
      </c>
      <c r="IH98" t="str">
        <v>62670 - Maintenance</v>
      </c>
      <c r="II98" t="str">
        <v>62680 - Building Material</v>
      </c>
      <c r="IJ98" t="str">
        <v>62690 - Hardware &amp; Electrical Supplies</v>
      </c>
      <c r="IK98" t="str">
        <v>62710 - Plumbing Supplies</v>
      </c>
      <c r="IL98" t="str">
        <v>62720 - Janitorial Supplies</v>
      </c>
      <c r="IM98" t="str">
        <v>62730 - Small Tools</v>
      </c>
      <c r="IN98" t="str">
        <v>62740 - Painting Supplies</v>
      </c>
      <c r="IO98" t="str">
        <v>62750 - Welding Supplies</v>
      </c>
      <c r="IP98" t="str">
        <v>62760 - Ground Maintenance</v>
      </c>
      <c r="IQ98" t="str">
        <v>62770 - Extermination/Fumigation</v>
      </c>
      <c r="IR98" t="str">
        <v>62810 - Groceries-Other</v>
      </c>
      <c r="IS98" t="str">
        <v>62815 - Jury Room Supplies</v>
      </c>
      <c r="IT98" t="str">
        <v>62818 - FM-Minor Building Alterations</v>
      </c>
      <c r="IU98" t="str">
        <v>62820 - Agricultural Supplies</v>
      </c>
      <c r="IV98" t="str">
        <v>62825 - Animal &amp; Livestock Feed &amp; Supplies</v>
      </c>
      <c r="IW98" t="str">
        <v>62830 - Animal Disposal</v>
      </c>
      <c r="IX98" t="str">
        <v>62835 - Autopsy Supplies</v>
      </c>
      <c r="IY98" t="str">
        <v>62840 - Laboratory Supplies</v>
      </c>
      <c r="IZ98" t="str">
        <v>62845 - Chemicals</v>
      </c>
      <c r="JA98" t="str">
        <v>62846 - Cylinder Gases</v>
      </c>
      <c r="JB98" t="str">
        <v>62847 - Drafting /Survey Supplies</v>
      </c>
      <c r="JC98" t="str">
        <v>62860 - FM-ADA Improvements</v>
      </c>
      <c r="JD98" t="str">
        <v>62861 - FM-Flooring updates</v>
      </c>
      <c r="JE98" t="str">
        <v>62862 - FM-Environmental Remediation</v>
      </c>
      <c r="JF98" t="str">
        <v>62863 - FM-HVAC Repair</v>
      </c>
      <c r="JG98" t="str">
        <v>62864 - FM-Minor Building Alterations</v>
      </c>
      <c r="JH98" t="str">
        <v>62865 - FM-Landscaping</v>
      </c>
      <c r="JI98" t="str">
        <v>62866 - FM-ADA Improvements</v>
      </c>
      <c r="JJ98" t="str">
        <v>62867 - FM-Lighting</v>
      </c>
      <c r="JK98" t="str">
        <v>62868 - FM-Other Facility Expense</v>
      </c>
      <c r="JL98" t="str">
        <v>62869 - FM-Fire Alarm&amp; Smoke Detectors</v>
      </c>
      <c r="JM98" t="str">
        <v>62871 - FM-Other Facility Expense</v>
      </c>
      <c r="JN98" t="str">
        <v>62872 - FM-Parking Program</v>
      </c>
      <c r="JO98" t="str">
        <v>62873 - FM-Emergency Management System</v>
      </c>
      <c r="JP98" t="str">
        <v>62874 - FM-Electrical</v>
      </c>
      <c r="JQ98" t="str">
        <v>62875 - FM-Plumbing</v>
      </c>
      <c r="JR98" t="str">
        <v>62876 - FM-Elevators</v>
      </c>
      <c r="JS98" t="str">
        <v>62880 - Election Supplies</v>
      </c>
      <c r="JT98" t="str">
        <v>62890 - Voting Machine Supplies</v>
      </c>
      <c r="JU98" t="str">
        <v>62910 - Voting Machine Transportation</v>
      </c>
      <c r="JV98" t="str">
        <v>62920 - Drug &amp; Medical Supplies</v>
      </c>
      <c r="JW98" t="str">
        <v>62930 - Photo Supplies</v>
      </c>
      <c r="JX98" t="str">
        <v>62935 - Two-Way Radios</v>
      </c>
      <c r="JY98" t="str">
        <v>62940 - Laundry &amp; Cleaning Supplies</v>
      </c>
      <c r="JZ98" t="str">
        <v>62950 - Books &amp; Supplements</v>
      </c>
      <c r="KA98" t="str">
        <v>62960 - Training Supplies</v>
      </c>
      <c r="KB98" t="str">
        <v>62970 - Uniforms</v>
      </c>
      <c r="KC98" t="str">
        <v>62975 - Payment Old Cancelled Warrants</v>
      </c>
      <c r="KD98" t="str">
        <v>62980 - Auto Expense - Incidental</v>
      </c>
      <c r="KE98" t="str">
        <v>62990 - Special Allocation - Welfare Dept.</v>
      </c>
      <c r="KF98" t="str">
        <v>62995 - Lease Expenses</v>
      </c>
      <c r="KG98" t="str">
        <v>63101 - GT6112-Substitute Teacher Salaries</v>
      </c>
      <c r="KH98" t="str">
        <v>63102 - GT6119-Teachers and Other Prof</v>
      </c>
      <c r="KI98" t="str">
        <v>63103 - GT6121-Extra Duty Pay /Overtime</v>
      </c>
      <c r="KJ98" t="str">
        <v>63104 - GT6129-Support Salaries</v>
      </c>
      <c r="KK98" t="str">
        <v>63105 - GT6141-Social Security / Medic</v>
      </c>
      <c r="KL98" t="str">
        <v>63106 - GT6142-Group Health and Life I</v>
      </c>
      <c r="KM98" t="str">
        <v>63107 - GT6143-Workers Compensation</v>
      </c>
      <c r="KN98" t="str">
        <v>63108 - GT6145-Unemployment Compensation</v>
      </c>
      <c r="KO98" t="str">
        <v>63109 - GT6146-Teacher Retirement / TR</v>
      </c>
      <c r="KP98" t="str">
        <v>63110 - GT6200-No Description</v>
      </c>
      <c r="KQ98" t="str">
        <v>63111 - GT6211-Legal Services</v>
      </c>
      <c r="KR98" t="str">
        <v>63112 - GT6212-Audit Services</v>
      </c>
      <c r="KS98" t="str">
        <v>63113 - GT6239-Education Service Center</v>
      </c>
      <c r="KT98" t="str">
        <v>63114 - GT6249-Maintenance and Repair</v>
      </c>
      <c r="KU98" t="str">
        <v>63115 - GT6259-Utilities</v>
      </c>
      <c r="KV98" t="str">
        <v>63116 - GT6269-Rentals - Operating Lea</v>
      </c>
      <c r="KW98" t="str">
        <v>63117 - GT6299-No Description</v>
      </c>
      <c r="KX98" t="str">
        <v>63118 - GT6319-Supplies for Maintenanc</v>
      </c>
      <c r="KY98" t="str">
        <v>63119 - GT6321-Textbooks</v>
      </c>
      <c r="KZ98" t="str">
        <v>63120 - GT6329-No Description</v>
      </c>
      <c r="LA98" t="str">
        <v>63121 - GT6339-Testing Materials</v>
      </c>
      <c r="LB98" t="str">
        <v>63122 - GT6399-Supplies and Materials</v>
      </c>
      <c r="LC98" t="str">
        <v>63123 - GT6411-Employee Travel</v>
      </c>
      <c r="LD98" t="str">
        <v>63124 - GT6429-Insurance Cost</v>
      </c>
      <c r="LE98" t="str">
        <v>63125 - GT6494-No Description</v>
      </c>
      <c r="LF98" t="str">
        <v>63126 - GT6499-Fees, Dues and Other Ex</v>
      </c>
      <c r="LG98" t="str">
        <v>67520 - Interest Payment</v>
      </c>
      <c r="LH98" t="str">
        <v>67525 - Premium &amp; Discount Amortization - Debt</v>
      </c>
      <c r="LI98" t="str">
        <v>67530 - Principal Payment</v>
      </c>
      <c r="LJ98" t="str">
        <v>67532 - Debt Issuance Costs</v>
      </c>
      <c r="LK98" t="str">
        <v>67535 - Deferred Debt Issuance Amortization</v>
      </c>
      <c r="LL98" t="str">
        <v>68001 - Property - Budget Only</v>
      </c>
      <c r="LM98" t="str">
        <v>68010 - Engineering &amp; Design ( Other than CMAQ)</v>
      </c>
      <c r="LN98" t="str">
        <v>68011 - Capital Outlay Other</v>
      </c>
      <c r="LO98" t="str">
        <v>68020 - Professional/Consultant Fees</v>
      </c>
      <c r="LP98" t="str">
        <v>68050 - Administrative Costs- Property</v>
      </c>
      <c r="LQ98" t="str">
        <v>68110 - Land - DO NOT USE</v>
      </c>
      <c r="LR98" t="str">
        <v>68111 - Land-NEW</v>
      </c>
      <c r="LS98" t="str">
        <v>68115 - Land Improvements</v>
      </c>
      <c r="LT98" t="str">
        <v>68116 - Land Improvements-NEW</v>
      </c>
      <c r="LU98" t="str">
        <v>68120 - Buildings</v>
      </c>
      <c r="LV98" t="str">
        <v>68121 - Building Reno - 20 year</v>
      </c>
      <c r="LW98" t="str">
        <v>68130 - Building Improvements</v>
      </c>
      <c r="LX98" t="str">
        <v>68131 - Tenant Build Out - Leasehold</v>
      </c>
      <c r="LY98" t="str">
        <v>68132 - Major Elevator Improvements</v>
      </c>
      <c r="LZ98" t="str">
        <v>68136 - Capx Temp Buildings</v>
      </c>
      <c r="MA98" t="str">
        <v>68141 - R-O-W - Land</v>
      </c>
      <c r="MB98" t="str">
        <v>68144 - R-O-W - Appraisers Fees</v>
      </c>
      <c r="MC98" t="str">
        <v>68147 - R-O-W - Title Expense</v>
      </c>
      <c r="MD98" t="str">
        <v>68149 - R-O-W - Sole Expense of State</v>
      </c>
      <c r="ME98" t="str">
        <v>68180 - Property Inspection</v>
      </c>
      <c r="MF98" t="str">
        <v>68185 - Archeological Survey</v>
      </c>
      <c r="MG98" t="str">
        <v>68190 - Architects Fees</v>
      </c>
      <c r="MH98" t="str">
        <v>68210 - Construction in Progress_A08210</v>
      </c>
      <c r="MI98" t="str">
        <v>68293 - Computer Hardware - Non capital outlay</v>
      </c>
      <c r="MJ98" t="str">
        <v>68294 - Computer Software As A Service - Not capitallized</v>
      </c>
      <c r="MK98" t="str">
        <v>68295 - Software Purchase - Non CAP</v>
      </c>
      <c r="ML98" t="str">
        <v>68311 - Roads</v>
      </c>
      <c r="MM98" t="str">
        <v>68312 - Bridges</v>
      </c>
      <c r="MN98" t="str">
        <v>68314 - Quality Control - Roads &amp; Bridge</v>
      </c>
      <c r="MO98" t="str">
        <v>68318 - Capital exp-cities</v>
      </c>
      <c r="MP98" t="str">
        <v>68319 - Capital - Contra (Reimbursement from Cities</v>
      </c>
      <c r="MQ98" t="str">
        <v>68330 - Curb, Gutter, &amp; Drainage</v>
      </c>
      <c r="MR98" t="str">
        <v>68399 - Capital-contra-cities</v>
      </c>
      <c r="MS98" t="str">
        <v>68410 - Furniture &amp; Equipment</v>
      </c>
      <c r="MT98" t="str">
        <v>68414 - Office Equipment</v>
      </c>
      <c r="MU98" t="str">
        <v>68415 - Equipment, Fixed Assets</v>
      </c>
      <c r="MV98" t="str">
        <v>68416 - Medical Equipment</v>
      </c>
      <c r="MW98" t="str">
        <v>68417 - Telephone Equipment</v>
      </c>
      <c r="MX98" t="str">
        <v>68418 - General Equipment</v>
      </c>
      <c r="MY98" t="str">
        <v>68419 - Laundry Equipment</v>
      </c>
      <c r="MZ98" t="str">
        <v>68520 - Telecommunication Equipment</v>
      </c>
      <c r="NA98" t="str">
        <v>68530 - Law Library Books (Complete Se</v>
      </c>
      <c r="NB98" t="str">
        <v>68610 - Special Equipment Maintenance</v>
      </c>
      <c r="NC98" t="str">
        <v>68615 - Road Construction Equipment</v>
      </c>
      <c r="ND98" t="str">
        <v>68616 - Laboratory Equipment</v>
      </c>
      <c r="NE98" t="str">
        <v>68620 - Vehicles</v>
      </c>
      <c r="NF98" t="str">
        <v>68621 - Electric Vehicles</v>
      </c>
      <c r="NG98" t="str">
        <v>68625 - Trucks</v>
      </c>
      <c r="NH98" t="str">
        <v>68630 - Computer Hardware</v>
      </c>
      <c r="NI98" t="str">
        <v>68639 - Software - Other Exp</v>
      </c>
      <c r="NJ98" t="str">
        <v>68640 - Computer Software over $10000</v>
      </c>
      <c r="NK98" t="str">
        <v>68641 - Software Dev, Imp, Cons Fees</v>
      </c>
      <c r="NL98" t="str">
        <v>68642 - Leases NonCapitalized F196 only</v>
      </c>
      <c r="NM98" t="str">
        <v>68643 - Capital Leases</v>
      </c>
      <c r="NN98" t="str">
        <v>68708 - Property - Traffic Signs</v>
      </c>
      <c r="NO98" t="str">
        <v>68713 - Property - Kitchen Equipment</v>
      </c>
      <c r="NP98" t="str">
        <v>68801 - Flooring Updates</v>
      </c>
      <c r="NQ98" t="str">
        <v>68803 - FM-Electrical</v>
      </c>
      <c r="NR98" t="str">
        <v>68806 - FM-Energy Management system</v>
      </c>
      <c r="NS98" t="str">
        <v>68809 - FM-Environmental Remediation</v>
      </c>
      <c r="NT98" t="str">
        <v>68812 - FM-Fire Alarm&amp; Smoke Detectors</v>
      </c>
      <c r="NU98" t="str">
        <v>68815 - FM-HVAC Repair</v>
      </c>
      <c r="NV98" t="str">
        <v>68818 - FM-Minor building alterations</v>
      </c>
      <c r="NW98" t="str">
        <v>68821 - FM-Painting</v>
      </c>
      <c r="NX98" t="str">
        <v>68824 - FM-Parking Program</v>
      </c>
      <c r="NY98" t="str">
        <v>68827 - FM_Plumbing</v>
      </c>
      <c r="NZ98" t="str">
        <v>68830 - FM-Roofing</v>
      </c>
      <c r="OA98" t="str">
        <v>68833 - Telcom</v>
      </c>
      <c r="OB98" t="str">
        <v>68836 - FM-Waterproofing</v>
      </c>
      <c r="OC98" t="str">
        <v>68839 - FM-Windows</v>
      </c>
      <c r="OD98" t="str">
        <v>68842 - FM-Landscaping</v>
      </c>
      <c r="OE98" t="str">
        <v>68845 - FM-ADA Improvements</v>
      </c>
      <c r="OF98" t="str">
        <v>68851 - FM-Lighting</v>
      </c>
      <c r="OG98" t="str">
        <v>68871 - FM-Other Facility Expense</v>
      </c>
      <c r="OH98" t="str">
        <v>68950 - Depreciation</v>
      </c>
      <c r="OI98" t="str">
        <v xml:space="preserve">68951 - Amortization </v>
      </c>
      <c r="OJ98" t="str">
        <v>68955 - Depreciation Adjustment - FA</v>
      </c>
      <c r="OK98" t="str">
        <v>68960 - Gain/Loss - NBV - FA</v>
      </c>
      <c r="OL98" t="str">
        <v>68961 - Cost of Removal Gain/Loss</v>
      </c>
      <c r="OM98" t="str">
        <v>69305 - Retiree-Health</v>
      </c>
      <c r="ON98" t="str">
        <v>69310 - W. Comp. Admin. Fee Expenses</v>
      </c>
      <c r="OO98" t="str">
        <v>69315 - Prescriptions</v>
      </c>
      <c r="OP98" t="str">
        <v>69320 - Administrative Fees-INS TRUST</v>
      </c>
      <c r="OQ98" t="str">
        <v>69325 - Trust - Section 125 Flex Claims</v>
      </c>
      <c r="OR98" t="str">
        <v>69330 - Trust - Optumhealth Bank</v>
      </c>
      <c r="OS98" t="str">
        <v>69335 - Trust - Miscellaneous Expenses</v>
      </c>
      <c r="OT98" t="str">
        <v>69340 - North Texas Alliance</v>
      </c>
      <c r="OU98" t="str">
        <v>69345 - Trust - Texas Health Choice</v>
      </c>
      <c r="OV98" t="str">
        <v>69350 - Trust - Safeguard Dental</v>
      </c>
      <c r="OW98" t="str">
        <v>69355 - Trust-Mental Health Network services</v>
      </c>
      <c r="OX98" t="str">
        <v>69360 - Trust - Refunds Medical Payments</v>
      </c>
      <c r="OY98" t="str">
        <v>69365 - Affordalbe Care ACT</v>
      </c>
      <c r="OZ98" t="str">
        <v>69370 - Special &amp; Trust Disbursements</v>
      </c>
      <c r="PA98" t="str">
        <v>69375 - ISF-Workers Comp Expenses</v>
      </c>
    </row>
    <row r="99" spans="1:417" x14ac:dyDescent="0.25">
      <c r="A99" t="str" cm="1">
        <f t="array" ref="A99:PA99">TRANSPOSE(_xlfn._xlws.SORT(_xlfn._xlws.FILTER(TableAccount[Account List],ISNUMBER(SEARCH(Travel!Z101,TableAccount[Account List])))))</f>
        <v>61010 - Salaries - Official</v>
      </c>
      <c r="B99" t="str">
        <v>61011 - District Court Judges(Tex. Govt. Code Sec. 659.012(a)(1))</v>
      </c>
      <c r="C99" t="str">
        <v>61012 - Court of Appeals Justices(Tex. Govt. Code Sec. 659.012(a)(2))</v>
      </c>
      <c r="D99" t="str">
        <v>61013 - Supreme Court Justices &amp; Court of Criminal Appeals Judges(Tex. Govt. Code Sec. 659.012(a)(3))</v>
      </c>
      <c r="E99" t="str">
        <v>61014 - County Court at Law Judges (Tex. Govt. Code Sec. 25.0005)</v>
      </c>
      <c r="F99" t="str">
        <v>61015 - Probate Court Judges(Tex. Govt. Code Sec. 25.0023)</v>
      </c>
      <c r="G99" t="str">
        <v>61016 - Appointed Directors</v>
      </c>
      <c r="H99" t="str">
        <v>61020 - Salaries - Assistant</v>
      </c>
      <c r="I99" t="str">
        <v>61025 - Supplemental Pay</v>
      </c>
      <c r="J99" t="str">
        <v>61030 - Salaries - Court Coordinators</v>
      </c>
      <c r="K99" t="str">
        <v>61040 - Salaries - Court Reporters</v>
      </c>
      <c r="L99" t="str">
        <v>61050 - Salaries - Overtime</v>
      </c>
      <c r="M99" t="str">
        <v>61060 - Salaries - Extra Help</v>
      </c>
      <c r="N99" t="str">
        <v>61061 - Salaries - Part-time Regular</v>
      </c>
      <c r="O99" t="str">
        <v>61062 - Salaries - Part-time Temporary</v>
      </c>
      <c r="P99" t="str">
        <v>61070 - Automobile Allowance</v>
      </c>
      <c r="Q99" t="str">
        <v>61080 - Mileage Reimbursement</v>
      </c>
      <c r="R99" t="str">
        <v>61090 - Salary Lag Account</v>
      </c>
      <c r="S99" t="str">
        <v>61110 - Social Security</v>
      </c>
      <c r="T99" t="str">
        <v>61111 - FICA_A01111</v>
      </c>
      <c r="U99" t="str">
        <v>61112 - Medicare_A01112</v>
      </c>
      <c r="V99" t="str">
        <v>61113 - PARS</v>
      </c>
      <c r="W99" t="str">
        <v>61120 - Sick Leave Payoff</v>
      </c>
      <c r="X99" t="str">
        <v>61140 - Insurance -Employer</v>
      </c>
      <c r="Y99" t="str">
        <v>61150 - Fringe Benefits Retirement-Employer</v>
      </c>
      <c r="Z99" t="str">
        <v>61160 - Unemployment Insurance</v>
      </c>
      <c r="AA99" t="str">
        <v>61190 - Workers Compensation- County</v>
      </c>
      <c r="AB99" t="str">
        <v>62001 - Operating - Budget Only</v>
      </c>
      <c r="AC99" t="str">
        <v>62010 - Advertising</v>
      </c>
      <c r="AD99" t="str">
        <v>62011 - Classified Advertising</v>
      </c>
      <c r="AE99" t="str">
        <v>62012 - Advertisement for Bids</v>
      </c>
      <c r="AF99" t="str">
        <v>62013 - Legal Notices</v>
      </c>
      <c r="AG99" t="str">
        <v>62014 - Other</v>
      </c>
      <c r="AH99" t="str">
        <v>62015 - Forfeiture Disbursements</v>
      </c>
      <c r="AI99" t="str">
        <v>62021 - Truck  Rental</v>
      </c>
      <c r="AJ99" t="str">
        <v>62022 - Equipment Rental</v>
      </c>
      <c r="AK99" t="str">
        <v>62023 - Building Rental</v>
      </c>
      <c r="AL99" t="str">
        <v>62024 - Other  Rental</v>
      </c>
      <c r="AM99" t="str">
        <v>62025 - Voting Machine Rental</v>
      </c>
      <c r="AN99" t="str">
        <v>62026 - Business Travel</v>
      </c>
      <c r="AO99" t="str">
        <v>62027 - Conference Travel</v>
      </c>
      <c r="AP99" t="str">
        <v>62028 - Legislative Travel</v>
      </c>
      <c r="AQ99" t="str">
        <v>62029 - Recruiting Travel</v>
      </c>
      <c r="AR99" t="str">
        <v>62030 - Administrative Expense</v>
      </c>
      <c r="AS99" t="str">
        <v>62031 - Administrative Expense Contra</v>
      </c>
      <c r="AT99" t="str">
        <v>62035 - Late Fees/Finance Charges</v>
      </c>
      <c r="AU99" t="str">
        <v>62036 - Day Treatment Program</v>
      </c>
      <c r="AV99" t="str">
        <v>62037 - Electronic Monitoring</v>
      </c>
      <c r="AW99" t="str">
        <v>62038 - Juvenile Groceries</v>
      </c>
      <c r="AX99" t="str">
        <v>62039 - Emergency Foster Care</v>
      </c>
      <c r="AY99" t="str">
        <v>62040 - Emergency Food Assistance</v>
      </c>
      <c r="AZ99" t="str">
        <v>62041 - Emergency Medical Assistance</v>
      </c>
      <c r="BA99" t="str">
        <v>62042 - School/Recreation Expense</v>
      </c>
      <c r="BB99" t="str">
        <v>62043 - Residential Placement</v>
      </c>
      <c r="BC99" t="str">
        <v>62044 - Medical Expenses</v>
      </c>
      <c r="BD99" t="str">
        <v>62050 - Conference/Staff Development Expense</v>
      </c>
      <c r="BE99" t="str">
        <v>62080 - Dues &amp; Subscriptions</v>
      </c>
      <c r="BF99" t="str">
        <v>62081 - Organizational Dues</v>
      </c>
      <c r="BG99" t="str">
        <v>62082 - Subscriptions</v>
      </c>
      <c r="BH99" t="str">
        <v>62083 - Refunds</v>
      </c>
      <c r="BI99" t="str">
        <v>62084 - Reporting Vital Statistics</v>
      </c>
      <c r="BJ99" t="str">
        <v>62090 - Property Less than $5000</v>
      </c>
      <c r="BK99" t="str">
        <v>62093 - Computer Hardware less than $5000</v>
      </c>
      <c r="BL99" t="str">
        <v>62094 - Software as a service</v>
      </c>
      <c r="BM99" t="str">
        <v>62095 - Computer Software</v>
      </c>
      <c r="BN99" t="str">
        <v>62097 - Radios less than $5000 (8/30/01)</v>
      </c>
      <c r="BO99" t="str">
        <v>62098 - Weapons - Guns, Rifles</v>
      </c>
      <c r="BP99" t="str">
        <v>62125 - Questioned Cost Reimbursement</v>
      </c>
      <c r="BQ99" t="str">
        <v>62136 - Court Appointed Interpreter</v>
      </c>
      <c r="BR99" t="str">
        <v>62140 - Transportation Assistance</v>
      </c>
      <c r="BS99" t="str">
        <v>62150 - License &amp; Permit Fees</v>
      </c>
      <c r="BT99" t="str">
        <v>62151 - Rental Assistance- Emergency</v>
      </c>
      <c r="BU99" t="str">
        <v>62152 - Rental Assistance - Long Term</v>
      </c>
      <c r="BV99" t="str">
        <v>62153 - Rental Assistance - Client ERAP</v>
      </c>
      <c r="BW99" t="str">
        <v>62154 - Furnishings Assistance</v>
      </c>
      <c r="BX99" t="str">
        <v>62155 - Juror Housing &amp; Meals</v>
      </c>
      <c r="BY99" t="str">
        <v>62156 - Notary /Bonds Fees</v>
      </c>
      <c r="BZ99" t="str">
        <v>62157 - Rental Assistance - Portability Vouchers</v>
      </c>
      <c r="CA99" t="str">
        <v>62160 - Office Supplies</v>
      </c>
      <c r="CB99" t="str">
        <v>62170 - Postage</v>
      </c>
      <c r="CC99" t="str">
        <v>62175 - Printing / Imaging Expense</v>
      </c>
      <c r="CD99" t="str">
        <v>62179 - Water/Sewer/Garbage</v>
      </c>
      <c r="CE99" t="str">
        <v>62180 - Emergency Assistance</v>
      </c>
      <c r="CF99" t="str">
        <v>62181 - Utilities Assistance - Elderly</v>
      </c>
      <c r="CG99" t="str">
        <v>62182 - Utilities Assistance - Emergency</v>
      </c>
      <c r="CH99" t="str">
        <v>62183 - Utilities Assistance - Co Payment</v>
      </c>
      <c r="CI99" t="str">
        <v>62184 - Utilities Assistance - Mortgage</v>
      </c>
      <c r="CJ99" t="str">
        <v>62185 - Utitlities Assitance - ERAP Client</v>
      </c>
      <c r="CK99" t="str">
        <v>62186 - Utilities Assistance</v>
      </c>
      <c r="CL99" t="str">
        <v>62187 - Utilities</v>
      </c>
      <c r="CM99" t="str">
        <v>62188 - Print Shop Expenses</v>
      </c>
      <c r="CN99" t="str">
        <v>62189 - Publications</v>
      </c>
      <c r="CO99" t="str">
        <v>62190 - Testing Expense</v>
      </c>
      <c r="CP99" t="str">
        <v>62191 - Mortgage Assistance</v>
      </c>
      <c r="CQ99" t="str">
        <v>62192 - Transportation Assistance</v>
      </c>
      <c r="CR99" t="str">
        <v>62195 - Other Miscellaneous</v>
      </c>
      <c r="CS99" t="str">
        <v>62200 - Engineering</v>
      </c>
      <c r="CT99" t="str">
        <v>62210 - Shipping &amp; Handing (Freight)</v>
      </c>
      <c r="CU99" t="str">
        <v>62211 - Telephones</v>
      </c>
      <c r="CV99" t="str">
        <v>62212 - Cellular Phones</v>
      </c>
      <c r="CW99" t="str">
        <v>62213 - Pagers</v>
      </c>
      <c r="CX99" t="str">
        <v>62214 - Internet Access</v>
      </c>
      <c r="CY99" t="str">
        <v>62215 - Telecom maintenance and repair</v>
      </c>
      <c r="CZ99" t="str">
        <v>62216 - Telecom contracts</v>
      </c>
      <c r="DA99" t="str">
        <v>62217 - Telecommunications</v>
      </c>
      <c r="DB99" t="str">
        <v>62218 - Telephone Reimbursement</v>
      </c>
      <c r="DC99" t="str">
        <v>62219 - Long Distance</v>
      </c>
      <c r="DD99" t="str">
        <v>62221 - Financial &amp; Audit</v>
      </c>
      <c r="DE99" t="str">
        <v>62222 - Sign Painting &amp; Lettering</v>
      </c>
      <c r="DF99" t="str">
        <v>62223 - Medical Services</v>
      </c>
      <c r="DG99" t="str">
        <v>62225 - Other Professional Fees</v>
      </c>
      <c r="DH99" t="str">
        <v>62226 - Professional Fees - Sub-Recipients</v>
      </c>
      <c r="DI99" t="str">
        <v>62227 - Collection Fees - Linebarger</v>
      </c>
      <c r="DJ99" t="str">
        <v>62228 - Judical Region - Local Issue</v>
      </c>
      <c r="DK99" t="str">
        <v>62229 - Contra - Reimbursement from Ci</v>
      </c>
      <c r="DL99" t="str">
        <v>62235 - DDA - Spendable Balance</v>
      </c>
      <c r="DM99" t="str">
        <v>62240 - Incentives- Participants</v>
      </c>
      <c r="DN99" t="str">
        <v>62250 - Incentives- Grants</v>
      </c>
      <c r="DO99" t="str">
        <v>62254 - Lumber</v>
      </c>
      <c r="DP99" t="str">
        <v>62255 - Steel &amp; Iron</v>
      </c>
      <c r="DQ99" t="str">
        <v>62256 - Concrete Pipes</v>
      </c>
      <c r="DR99" t="str">
        <v>62257 - Sand</v>
      </c>
      <c r="DS99" t="str">
        <v>62258 - Chat</v>
      </c>
      <c r="DT99" t="str">
        <v>62259 - Liquid Asphalt</v>
      </c>
      <c r="DU99" t="str">
        <v>62260 - Asphalt Plant Mix</v>
      </c>
      <c r="DV99" t="str">
        <v>62261 - Cement Slurry</v>
      </c>
      <c r="DW99" t="str">
        <v>62262 - Road Gravel</v>
      </c>
      <c r="DX99" t="str">
        <v>62263 - Hazardous Waste Disposal</v>
      </c>
      <c r="DY99" t="str">
        <v>62264 - Waste Disposal</v>
      </c>
      <c r="DZ99" t="str">
        <v>62265 - Trash / Litter Removal</v>
      </c>
      <c r="EA99" t="str">
        <v>62266 - Cement Sacrete</v>
      </c>
      <c r="EB99" t="str">
        <v>62267 - Signage</v>
      </c>
      <c r="EC99" t="str">
        <v>62268 - Surety Bonds</v>
      </c>
      <c r="ED99" t="str">
        <v>62269 - Death/Burial Expense</v>
      </c>
      <c r="EE99" t="str">
        <v>62270 - Line Stabilizer</v>
      </c>
      <c r="EF99" t="str">
        <v>62271 - Delivery Service</v>
      </c>
      <c r="EG99" t="str">
        <v>62275 - Usage Equipment</v>
      </c>
      <c r="EH99" t="str">
        <v>62280 - Usage Materials/Burdened</v>
      </c>
      <c r="EI99" t="str">
        <v>62285 - Fuel</v>
      </c>
      <c r="EJ99" t="str">
        <v>62310 - Petit Jury</v>
      </c>
      <c r="EK99" t="str">
        <v>62320 - Grand Jury</v>
      </c>
      <c r="EL99" t="str">
        <v>62330 - Visiting Judges</v>
      </c>
      <c r="EM99" t="str">
        <v>62340 - Visiting Court Reporters</v>
      </c>
      <c r="EN99" t="str">
        <v>62350 - Election Workers</v>
      </c>
      <c r="EO99" t="str">
        <v>62351 - DCCCD  Fitness Center</v>
      </c>
      <c r="EP99" t="str">
        <v>62352 - Room &amp; Board</v>
      </c>
      <c r="EQ99" t="str">
        <v>62353 - Cable Television</v>
      </c>
      <c r="ER99" t="str">
        <v>62354 - Relocation Expense</v>
      </c>
      <c r="ES99" t="str">
        <v>62355 - Miscellaneous Reimbursables</v>
      </c>
      <c r="ET99" t="str">
        <v>62356 - Maintenance Contracts</v>
      </c>
      <c r="EU99" t="str">
        <v>62357 - CPS Contracts</v>
      </c>
      <c r="EV99" t="str">
        <v>62358 - General Liability</v>
      </c>
      <c r="EW99" t="str">
        <v>62359 - Property Insurance</v>
      </c>
      <c r="EX99" t="str">
        <v>62360 - Insurance</v>
      </c>
      <c r="EY99" t="str">
        <v>62361 - Data Processing Contract</v>
      </c>
      <c r="EZ99" t="str">
        <v>62362 - Workers Comp (Courtesy Patrol)</v>
      </c>
      <c r="FA99" t="str">
        <v>62363 - Fire Fighting</v>
      </c>
      <c r="FB99" t="str">
        <v>62364 - Claims Against County</v>
      </c>
      <c r="FC99" t="str">
        <v>62365 - Janitorial Service -Contractual</v>
      </c>
      <c r="FD99" t="str">
        <v>62366 - Records Management Contracts</v>
      </c>
      <c r="FE99" t="str">
        <v>62367 - Other Contractual Services</v>
      </c>
      <c r="FF99" t="str">
        <v>62368 - Water Improvements - CDBG</v>
      </c>
      <c r="FG99" t="str">
        <v>62369 - Streets/Sidewalks - CDBG</v>
      </c>
      <c r="FH99" t="str">
        <v>62370 - Housing Reconstruction - CDBG</v>
      </c>
      <c r="FI99" t="str">
        <v>62371 - Transfer to State</v>
      </c>
      <c r="FJ99" t="str">
        <v>62372 - Indirect Costs</v>
      </c>
      <c r="FK99" t="str">
        <v>62373 - EMS Service</v>
      </c>
      <c r="FL99" t="str">
        <v>62374 - Mental Health State Contracts</v>
      </c>
      <c r="FM99" t="str">
        <v>62375 - Blight Removal/Demolition - CDBG</v>
      </c>
      <c r="FN99" t="str">
        <v>62376 - Housing Construction - CDBG</v>
      </c>
      <c r="FO99" t="str">
        <v>62377 - Building Improvements - CDBG</v>
      </c>
      <c r="FP99" t="str">
        <v>62378 - Sewer Improvements - CDBG</v>
      </c>
      <c r="FQ99" t="str">
        <v>62379 - Code Adminisstrator - CDBF</v>
      </c>
      <c r="FR99" t="str">
        <v>62405 - Tuition Reimbursement</v>
      </c>
      <c r="FS99" t="str">
        <v>62410 - Substitute Court Reporters</v>
      </c>
      <c r="FT99" t="str">
        <v>62430 - Consulting Fees</v>
      </c>
      <c r="FU99" t="str">
        <v>62440 - Classroom Training</v>
      </c>
      <c r="FV99" t="str">
        <v>62460 - Training Fees</v>
      </c>
      <c r="FW99" t="str">
        <v>62462 - Registration Fees - Training</v>
      </c>
      <c r="FX99" t="str">
        <v>62465 - Court Appointed Masters/Refere</v>
      </c>
      <c r="FY99" t="str">
        <v>62470 - Court Appted Atty - Other allowable Exp District Court</v>
      </c>
      <c r="FZ99" t="str">
        <v>62471 - Court Appted Atty - Other allowable Exp County Court</v>
      </c>
      <c r="GA99" t="str">
        <v>62472 - Court Appted Atty - Other allowable Exp Appeals</v>
      </c>
      <c r="GB99" t="str">
        <v>62473 - Court Appted Atty - Misdemeanor</v>
      </c>
      <c r="GC99" t="str">
        <v>62474 - Court Appted Atty - County Court Appeal</v>
      </c>
      <c r="GD99" t="str">
        <v>62475 - Court Appted Atty - Felony</v>
      </c>
      <c r="GE99" t="str">
        <v>62476 - Court Appted Atty - Captial Murder</v>
      </c>
      <c r="GF99" t="str">
        <v>62477 - Court Appted Atty - Writs</v>
      </c>
      <c r="GG99" t="str">
        <v>62478 - Court Appted Atty - Investigator</v>
      </c>
      <c r="GH99" t="str">
        <v>62479 - Court Appted Atty -Child Welfare</v>
      </c>
      <c r="GI99" t="str">
        <v>62480 - Court Appted Atty - Delinquency</v>
      </c>
      <c r="GJ99" t="str">
        <v>62481 - Court Appointed Atty. -   Death Penalty</v>
      </c>
      <c r="GK99" t="str">
        <v>62482 - Court Appted Atty - No Charges</v>
      </c>
      <c r="GL99" t="str">
        <v>62483 - Court Appted Atty - District Court Appeal</v>
      </c>
      <c r="GM99" t="str">
        <v>62484 - Courty Appted Atty - Other allowable Exp Capital</v>
      </c>
      <c r="GN99" t="str">
        <v>62485 - Ct. Appt. Ad-Iitem Full Guardianship</v>
      </c>
      <c r="GO99" t="str">
        <v>62486 - Court Appointed Advocates</v>
      </c>
      <c r="GP99" t="str">
        <v>62488 - Trial Expense Other Court Costs</v>
      </c>
      <c r="GQ99" t="str">
        <v>62491 - Transcripts of Proceedings</v>
      </c>
      <c r="GR99" t="str">
        <v>62492 - Mediators</v>
      </c>
      <c r="GS99" t="str">
        <v>62493 - Witness Fees</v>
      </c>
      <c r="GT99" t="str">
        <v>62494 - Expenses -Visiting Judges &amp; CT Reporters</v>
      </c>
      <c r="GU99" t="str">
        <v>62495 - Attorney Pro Tem</v>
      </c>
      <c r="GV99" t="str">
        <v>62496 - Appraisal District Share</v>
      </c>
      <c r="GW99" t="str">
        <v>62497 - Expert Testimony - Non PSYCH</v>
      </c>
      <c r="GX99" t="str">
        <v>62498 - Expert Testimony - Psych</v>
      </c>
      <c r="GY99" t="str">
        <v>62499 - Expert Testimony - Non Psych Capital</v>
      </c>
      <c r="GZ99" t="str">
        <v>62500 - Expert Testimony - PD</v>
      </c>
      <c r="HA99" t="str">
        <v>62501 - Expert Testimony - Psych Capital</v>
      </c>
      <c r="HB99" t="str">
        <v>62502 - Capital Public Defender Expert Witness</v>
      </c>
      <c r="HC99" t="str">
        <v>62505 - Investigator - Capital</v>
      </c>
      <c r="HD99" t="str">
        <v>62510 - Ammunition/Explosives</v>
      </c>
      <c r="HE99" t="str">
        <v>62520 - Crime Scene Supplies</v>
      </c>
      <c r="HF99" t="str">
        <v>62530 - Law Enforcement Badges</v>
      </c>
      <c r="HG99" t="str">
        <v>62535 - Bulletproof Vests</v>
      </c>
      <c r="HH99" t="str">
        <v>62540 - Groceries</v>
      </c>
      <c r="HI99" t="str">
        <v>62543 - Vehicles Insurance</v>
      </c>
      <c r="HJ99" t="str">
        <v>62544 - Other</v>
      </c>
      <c r="HK99" t="str">
        <v>62545 - Household Utensils</v>
      </c>
      <c r="HL99" t="str">
        <v>62550 - Kitchen Supplies</v>
      </c>
      <c r="HM99" t="str">
        <v>62555 - Detention Supplies</v>
      </c>
      <c r="HN99" t="str">
        <v>62556 - Personal Care Toiletries</v>
      </c>
      <c r="HO99" t="str">
        <v>62560 - Land-Open Spaces and PW</v>
      </c>
      <c r="HP99" t="str">
        <v>62565 - Citi Lead Projects - Public Wks</v>
      </c>
      <c r="HQ99" t="str">
        <v>62567 - Professional Services</v>
      </c>
      <c r="HR99" t="str">
        <v>62568 - R O W</v>
      </c>
      <c r="HS99" t="str">
        <v>62569 - Land Improvment- Highways and Streets</v>
      </c>
      <c r="HT99" t="str">
        <v>62570 - Construction</v>
      </c>
      <c r="HU99" t="str">
        <v>62571 - Special Commissioners</v>
      </c>
      <c r="HV99" t="str">
        <v>62575 - Clothing  &amp;  Bedding</v>
      </c>
      <c r="HW99" t="str">
        <v>62580 - Reserve Deputy Bond</v>
      </c>
      <c r="HX99" t="str">
        <v>62585 - Informant Fees</v>
      </c>
      <c r="HY99" t="str">
        <v>62590 - County Auto Maintenance</v>
      </c>
      <c r="HZ99" t="str">
        <v>62595 - Vehicle Emissions Repairs</v>
      </c>
      <c r="IA99" t="str">
        <v>62610 - Auto Parts &amp; Supplies</v>
      </c>
      <c r="IB99" t="str">
        <v>62620 - Towing / Road Service</v>
      </c>
      <c r="IC99" t="str">
        <v>62630 - Radio Parts &amp; Supplies</v>
      </c>
      <c r="ID99" t="str">
        <v>62635 - Materials and Supplies</v>
      </c>
      <c r="IE99" t="str">
        <v>62640 - Maintenance/Labor on Building/Office Equipment</v>
      </c>
      <c r="IF99" t="str">
        <v>62650 - Special Equipment Maintenance</v>
      </c>
      <c r="IG99" t="str">
        <v>62660 - Computer Maintenance (Non Contractual)</v>
      </c>
      <c r="IH99" t="str">
        <v>62670 - Maintenance</v>
      </c>
      <c r="II99" t="str">
        <v>62680 - Building Material</v>
      </c>
      <c r="IJ99" t="str">
        <v>62690 - Hardware &amp; Electrical Supplies</v>
      </c>
      <c r="IK99" t="str">
        <v>62710 - Plumbing Supplies</v>
      </c>
      <c r="IL99" t="str">
        <v>62720 - Janitorial Supplies</v>
      </c>
      <c r="IM99" t="str">
        <v>62730 - Small Tools</v>
      </c>
      <c r="IN99" t="str">
        <v>62740 - Painting Supplies</v>
      </c>
      <c r="IO99" t="str">
        <v>62750 - Welding Supplies</v>
      </c>
      <c r="IP99" t="str">
        <v>62760 - Ground Maintenance</v>
      </c>
      <c r="IQ99" t="str">
        <v>62770 - Extermination/Fumigation</v>
      </c>
      <c r="IR99" t="str">
        <v>62810 - Groceries-Other</v>
      </c>
      <c r="IS99" t="str">
        <v>62815 - Jury Room Supplies</v>
      </c>
      <c r="IT99" t="str">
        <v>62818 - FM-Minor Building Alterations</v>
      </c>
      <c r="IU99" t="str">
        <v>62820 - Agricultural Supplies</v>
      </c>
      <c r="IV99" t="str">
        <v>62825 - Animal &amp; Livestock Feed &amp; Supplies</v>
      </c>
      <c r="IW99" t="str">
        <v>62830 - Animal Disposal</v>
      </c>
      <c r="IX99" t="str">
        <v>62835 - Autopsy Supplies</v>
      </c>
      <c r="IY99" t="str">
        <v>62840 - Laboratory Supplies</v>
      </c>
      <c r="IZ99" t="str">
        <v>62845 - Chemicals</v>
      </c>
      <c r="JA99" t="str">
        <v>62846 - Cylinder Gases</v>
      </c>
      <c r="JB99" t="str">
        <v>62847 - Drafting /Survey Supplies</v>
      </c>
      <c r="JC99" t="str">
        <v>62860 - FM-ADA Improvements</v>
      </c>
      <c r="JD99" t="str">
        <v>62861 - FM-Flooring updates</v>
      </c>
      <c r="JE99" t="str">
        <v>62862 - FM-Environmental Remediation</v>
      </c>
      <c r="JF99" t="str">
        <v>62863 - FM-HVAC Repair</v>
      </c>
      <c r="JG99" t="str">
        <v>62864 - FM-Minor Building Alterations</v>
      </c>
      <c r="JH99" t="str">
        <v>62865 - FM-Landscaping</v>
      </c>
      <c r="JI99" t="str">
        <v>62866 - FM-ADA Improvements</v>
      </c>
      <c r="JJ99" t="str">
        <v>62867 - FM-Lighting</v>
      </c>
      <c r="JK99" t="str">
        <v>62868 - FM-Other Facility Expense</v>
      </c>
      <c r="JL99" t="str">
        <v>62869 - FM-Fire Alarm&amp; Smoke Detectors</v>
      </c>
      <c r="JM99" t="str">
        <v>62871 - FM-Other Facility Expense</v>
      </c>
      <c r="JN99" t="str">
        <v>62872 - FM-Parking Program</v>
      </c>
      <c r="JO99" t="str">
        <v>62873 - FM-Emergency Management System</v>
      </c>
      <c r="JP99" t="str">
        <v>62874 - FM-Electrical</v>
      </c>
      <c r="JQ99" t="str">
        <v>62875 - FM-Plumbing</v>
      </c>
      <c r="JR99" t="str">
        <v>62876 - FM-Elevators</v>
      </c>
      <c r="JS99" t="str">
        <v>62880 - Election Supplies</v>
      </c>
      <c r="JT99" t="str">
        <v>62890 - Voting Machine Supplies</v>
      </c>
      <c r="JU99" t="str">
        <v>62910 - Voting Machine Transportation</v>
      </c>
      <c r="JV99" t="str">
        <v>62920 - Drug &amp; Medical Supplies</v>
      </c>
      <c r="JW99" t="str">
        <v>62930 - Photo Supplies</v>
      </c>
      <c r="JX99" t="str">
        <v>62935 - Two-Way Radios</v>
      </c>
      <c r="JY99" t="str">
        <v>62940 - Laundry &amp; Cleaning Supplies</v>
      </c>
      <c r="JZ99" t="str">
        <v>62950 - Books &amp; Supplements</v>
      </c>
      <c r="KA99" t="str">
        <v>62960 - Training Supplies</v>
      </c>
      <c r="KB99" t="str">
        <v>62970 - Uniforms</v>
      </c>
      <c r="KC99" t="str">
        <v>62975 - Payment Old Cancelled Warrants</v>
      </c>
      <c r="KD99" t="str">
        <v>62980 - Auto Expense - Incidental</v>
      </c>
      <c r="KE99" t="str">
        <v>62990 - Special Allocation - Welfare Dept.</v>
      </c>
      <c r="KF99" t="str">
        <v>62995 - Lease Expenses</v>
      </c>
      <c r="KG99" t="str">
        <v>63101 - GT6112-Substitute Teacher Salaries</v>
      </c>
      <c r="KH99" t="str">
        <v>63102 - GT6119-Teachers and Other Prof</v>
      </c>
      <c r="KI99" t="str">
        <v>63103 - GT6121-Extra Duty Pay /Overtime</v>
      </c>
      <c r="KJ99" t="str">
        <v>63104 - GT6129-Support Salaries</v>
      </c>
      <c r="KK99" t="str">
        <v>63105 - GT6141-Social Security / Medic</v>
      </c>
      <c r="KL99" t="str">
        <v>63106 - GT6142-Group Health and Life I</v>
      </c>
      <c r="KM99" t="str">
        <v>63107 - GT6143-Workers Compensation</v>
      </c>
      <c r="KN99" t="str">
        <v>63108 - GT6145-Unemployment Compensation</v>
      </c>
      <c r="KO99" t="str">
        <v>63109 - GT6146-Teacher Retirement / TR</v>
      </c>
      <c r="KP99" t="str">
        <v>63110 - GT6200-No Description</v>
      </c>
      <c r="KQ99" t="str">
        <v>63111 - GT6211-Legal Services</v>
      </c>
      <c r="KR99" t="str">
        <v>63112 - GT6212-Audit Services</v>
      </c>
      <c r="KS99" t="str">
        <v>63113 - GT6239-Education Service Center</v>
      </c>
      <c r="KT99" t="str">
        <v>63114 - GT6249-Maintenance and Repair</v>
      </c>
      <c r="KU99" t="str">
        <v>63115 - GT6259-Utilities</v>
      </c>
      <c r="KV99" t="str">
        <v>63116 - GT6269-Rentals - Operating Lea</v>
      </c>
      <c r="KW99" t="str">
        <v>63117 - GT6299-No Description</v>
      </c>
      <c r="KX99" t="str">
        <v>63118 - GT6319-Supplies for Maintenanc</v>
      </c>
      <c r="KY99" t="str">
        <v>63119 - GT6321-Textbooks</v>
      </c>
      <c r="KZ99" t="str">
        <v>63120 - GT6329-No Description</v>
      </c>
      <c r="LA99" t="str">
        <v>63121 - GT6339-Testing Materials</v>
      </c>
      <c r="LB99" t="str">
        <v>63122 - GT6399-Supplies and Materials</v>
      </c>
      <c r="LC99" t="str">
        <v>63123 - GT6411-Employee Travel</v>
      </c>
      <c r="LD99" t="str">
        <v>63124 - GT6429-Insurance Cost</v>
      </c>
      <c r="LE99" t="str">
        <v>63125 - GT6494-No Description</v>
      </c>
      <c r="LF99" t="str">
        <v>63126 - GT6499-Fees, Dues and Other Ex</v>
      </c>
      <c r="LG99" t="str">
        <v>67520 - Interest Payment</v>
      </c>
      <c r="LH99" t="str">
        <v>67525 - Premium &amp; Discount Amortization - Debt</v>
      </c>
      <c r="LI99" t="str">
        <v>67530 - Principal Payment</v>
      </c>
      <c r="LJ99" t="str">
        <v>67532 - Debt Issuance Costs</v>
      </c>
      <c r="LK99" t="str">
        <v>67535 - Deferred Debt Issuance Amortization</v>
      </c>
      <c r="LL99" t="str">
        <v>68001 - Property - Budget Only</v>
      </c>
      <c r="LM99" t="str">
        <v>68010 - Engineering &amp; Design ( Other than CMAQ)</v>
      </c>
      <c r="LN99" t="str">
        <v>68011 - Capital Outlay Other</v>
      </c>
      <c r="LO99" t="str">
        <v>68020 - Professional/Consultant Fees</v>
      </c>
      <c r="LP99" t="str">
        <v>68050 - Administrative Costs- Property</v>
      </c>
      <c r="LQ99" t="str">
        <v>68110 - Land - DO NOT USE</v>
      </c>
      <c r="LR99" t="str">
        <v>68111 - Land-NEW</v>
      </c>
      <c r="LS99" t="str">
        <v>68115 - Land Improvements</v>
      </c>
      <c r="LT99" t="str">
        <v>68116 - Land Improvements-NEW</v>
      </c>
      <c r="LU99" t="str">
        <v>68120 - Buildings</v>
      </c>
      <c r="LV99" t="str">
        <v>68121 - Building Reno - 20 year</v>
      </c>
      <c r="LW99" t="str">
        <v>68130 - Building Improvements</v>
      </c>
      <c r="LX99" t="str">
        <v>68131 - Tenant Build Out - Leasehold</v>
      </c>
      <c r="LY99" t="str">
        <v>68132 - Major Elevator Improvements</v>
      </c>
      <c r="LZ99" t="str">
        <v>68136 - Capx Temp Buildings</v>
      </c>
      <c r="MA99" t="str">
        <v>68141 - R-O-W - Land</v>
      </c>
      <c r="MB99" t="str">
        <v>68144 - R-O-W - Appraisers Fees</v>
      </c>
      <c r="MC99" t="str">
        <v>68147 - R-O-W - Title Expense</v>
      </c>
      <c r="MD99" t="str">
        <v>68149 - R-O-W - Sole Expense of State</v>
      </c>
      <c r="ME99" t="str">
        <v>68180 - Property Inspection</v>
      </c>
      <c r="MF99" t="str">
        <v>68185 - Archeological Survey</v>
      </c>
      <c r="MG99" t="str">
        <v>68190 - Architects Fees</v>
      </c>
      <c r="MH99" t="str">
        <v>68210 - Construction in Progress_A08210</v>
      </c>
      <c r="MI99" t="str">
        <v>68293 - Computer Hardware - Non capital outlay</v>
      </c>
      <c r="MJ99" t="str">
        <v>68294 - Computer Software As A Service - Not capitallized</v>
      </c>
      <c r="MK99" t="str">
        <v>68295 - Software Purchase - Non CAP</v>
      </c>
      <c r="ML99" t="str">
        <v>68311 - Roads</v>
      </c>
      <c r="MM99" t="str">
        <v>68312 - Bridges</v>
      </c>
      <c r="MN99" t="str">
        <v>68314 - Quality Control - Roads &amp; Bridge</v>
      </c>
      <c r="MO99" t="str">
        <v>68318 - Capital exp-cities</v>
      </c>
      <c r="MP99" t="str">
        <v>68319 - Capital - Contra (Reimbursement from Cities</v>
      </c>
      <c r="MQ99" t="str">
        <v>68330 - Curb, Gutter, &amp; Drainage</v>
      </c>
      <c r="MR99" t="str">
        <v>68399 - Capital-contra-cities</v>
      </c>
      <c r="MS99" t="str">
        <v>68410 - Furniture &amp; Equipment</v>
      </c>
      <c r="MT99" t="str">
        <v>68414 - Office Equipment</v>
      </c>
      <c r="MU99" t="str">
        <v>68415 - Equipment, Fixed Assets</v>
      </c>
      <c r="MV99" t="str">
        <v>68416 - Medical Equipment</v>
      </c>
      <c r="MW99" t="str">
        <v>68417 - Telephone Equipment</v>
      </c>
      <c r="MX99" t="str">
        <v>68418 - General Equipment</v>
      </c>
      <c r="MY99" t="str">
        <v>68419 - Laundry Equipment</v>
      </c>
      <c r="MZ99" t="str">
        <v>68520 - Telecommunication Equipment</v>
      </c>
      <c r="NA99" t="str">
        <v>68530 - Law Library Books (Complete Se</v>
      </c>
      <c r="NB99" t="str">
        <v>68610 - Special Equipment Maintenance</v>
      </c>
      <c r="NC99" t="str">
        <v>68615 - Road Construction Equipment</v>
      </c>
      <c r="ND99" t="str">
        <v>68616 - Laboratory Equipment</v>
      </c>
      <c r="NE99" t="str">
        <v>68620 - Vehicles</v>
      </c>
      <c r="NF99" t="str">
        <v>68621 - Electric Vehicles</v>
      </c>
      <c r="NG99" t="str">
        <v>68625 - Trucks</v>
      </c>
      <c r="NH99" t="str">
        <v>68630 - Computer Hardware</v>
      </c>
      <c r="NI99" t="str">
        <v>68639 - Software - Other Exp</v>
      </c>
      <c r="NJ99" t="str">
        <v>68640 - Computer Software over $10000</v>
      </c>
      <c r="NK99" t="str">
        <v>68641 - Software Dev, Imp, Cons Fees</v>
      </c>
      <c r="NL99" t="str">
        <v>68642 - Leases NonCapitalized F196 only</v>
      </c>
      <c r="NM99" t="str">
        <v>68643 - Capital Leases</v>
      </c>
      <c r="NN99" t="str">
        <v>68708 - Property - Traffic Signs</v>
      </c>
      <c r="NO99" t="str">
        <v>68713 - Property - Kitchen Equipment</v>
      </c>
      <c r="NP99" t="str">
        <v>68801 - Flooring Updates</v>
      </c>
      <c r="NQ99" t="str">
        <v>68803 - FM-Electrical</v>
      </c>
      <c r="NR99" t="str">
        <v>68806 - FM-Energy Management system</v>
      </c>
      <c r="NS99" t="str">
        <v>68809 - FM-Environmental Remediation</v>
      </c>
      <c r="NT99" t="str">
        <v>68812 - FM-Fire Alarm&amp; Smoke Detectors</v>
      </c>
      <c r="NU99" t="str">
        <v>68815 - FM-HVAC Repair</v>
      </c>
      <c r="NV99" t="str">
        <v>68818 - FM-Minor building alterations</v>
      </c>
      <c r="NW99" t="str">
        <v>68821 - FM-Painting</v>
      </c>
      <c r="NX99" t="str">
        <v>68824 - FM-Parking Program</v>
      </c>
      <c r="NY99" t="str">
        <v>68827 - FM_Plumbing</v>
      </c>
      <c r="NZ99" t="str">
        <v>68830 - FM-Roofing</v>
      </c>
      <c r="OA99" t="str">
        <v>68833 - Telcom</v>
      </c>
      <c r="OB99" t="str">
        <v>68836 - FM-Waterproofing</v>
      </c>
      <c r="OC99" t="str">
        <v>68839 - FM-Windows</v>
      </c>
      <c r="OD99" t="str">
        <v>68842 - FM-Landscaping</v>
      </c>
      <c r="OE99" t="str">
        <v>68845 - FM-ADA Improvements</v>
      </c>
      <c r="OF99" t="str">
        <v>68851 - FM-Lighting</v>
      </c>
      <c r="OG99" t="str">
        <v>68871 - FM-Other Facility Expense</v>
      </c>
      <c r="OH99" t="str">
        <v>68950 - Depreciation</v>
      </c>
      <c r="OI99" t="str">
        <v xml:space="preserve">68951 - Amortization </v>
      </c>
      <c r="OJ99" t="str">
        <v>68955 - Depreciation Adjustment - FA</v>
      </c>
      <c r="OK99" t="str">
        <v>68960 - Gain/Loss - NBV - FA</v>
      </c>
      <c r="OL99" t="str">
        <v>68961 - Cost of Removal Gain/Loss</v>
      </c>
      <c r="OM99" t="str">
        <v>69305 - Retiree-Health</v>
      </c>
      <c r="ON99" t="str">
        <v>69310 - W. Comp. Admin. Fee Expenses</v>
      </c>
      <c r="OO99" t="str">
        <v>69315 - Prescriptions</v>
      </c>
      <c r="OP99" t="str">
        <v>69320 - Administrative Fees-INS TRUST</v>
      </c>
      <c r="OQ99" t="str">
        <v>69325 - Trust - Section 125 Flex Claims</v>
      </c>
      <c r="OR99" t="str">
        <v>69330 - Trust - Optumhealth Bank</v>
      </c>
      <c r="OS99" t="str">
        <v>69335 - Trust - Miscellaneous Expenses</v>
      </c>
      <c r="OT99" t="str">
        <v>69340 - North Texas Alliance</v>
      </c>
      <c r="OU99" t="str">
        <v>69345 - Trust - Texas Health Choice</v>
      </c>
      <c r="OV99" t="str">
        <v>69350 - Trust - Safeguard Dental</v>
      </c>
      <c r="OW99" t="str">
        <v>69355 - Trust-Mental Health Network services</v>
      </c>
      <c r="OX99" t="str">
        <v>69360 - Trust - Refunds Medical Payments</v>
      </c>
      <c r="OY99" t="str">
        <v>69365 - Affordalbe Care ACT</v>
      </c>
      <c r="OZ99" t="str">
        <v>69370 - Special &amp; Trust Disbursements</v>
      </c>
      <c r="PA99" t="str">
        <v>69375 - ISF-Workers Comp Expenses</v>
      </c>
    </row>
  </sheetData>
  <sheetProtection algorithmName="SHA-512" hashValue="E75YUnG923k6ZHn6bNrdRB5PSJmBbzSzC6xIu9GPN5ujz11/83byckwyngclVSNvw5wY25/RzEljQ6u9drnSeg==" saltValue="ld/XYB+t1THHTEfPHDQSl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C1C0-6995-4FCB-A45F-59C2D3EB1FAF}">
  <sheetPr codeName="Sheet13"/>
  <dimension ref="A1:DV99"/>
  <sheetViews>
    <sheetView workbookViewId="0">
      <selection activeCell="B111" sqref="B111"/>
    </sheetView>
  </sheetViews>
  <sheetFormatPr defaultRowHeight="15" x14ac:dyDescent="0.25"/>
  <sheetData>
    <row r="1" spans="1:126" x14ac:dyDescent="0.25">
      <c r="A1" t="s">
        <v>13</v>
      </c>
    </row>
    <row r="2" spans="1:126" x14ac:dyDescent="0.25">
      <c r="A2" t="str" cm="1">
        <f t="array" ref="A2:DV2">TRANSPOSE(_xlfn._xlws.SORT(_xlfn._xlws.FILTER(TableFunction[Function List],ISNUMBER(SEARCH(Travel!AA3,TableFunction[Function List])))))</f>
        <v>10000 - General Government</v>
      </c>
      <c r="B2" t="str">
        <v>10005 - Trust-County Insurance</v>
      </c>
      <c r="C2" t="str">
        <v>10015 - Vehicle Inventory Tax</v>
      </c>
      <c r="D2" t="str">
        <v>10020 - Adullt Safety Net Program (ASNP)</v>
      </c>
      <c r="E2" t="str">
        <v>10050 - DC COVID-19 Response</v>
      </c>
      <c r="F2" t="str">
        <v>10051 - DC COVID-19 Vaccination Center</v>
      </c>
      <c r="G2" t="str">
        <v>10052 - Hurriance Laura Response</v>
      </c>
      <c r="H2" t="str">
        <v>10053 - Winter Storm Uri</v>
      </c>
      <c r="I2" t="str">
        <v>10054 - Monkey Pox Cleanup Costs</v>
      </c>
      <c r="J2" t="str">
        <v>10055 - COVID-19 Eastfield College Vaccination</v>
      </c>
      <c r="K2" t="str">
        <v>10999 - General Government</v>
      </c>
      <c r="L2" t="str">
        <v>11470 - General Government</v>
      </c>
      <c r="M2" t="str">
        <v>11471 - General Government</v>
      </c>
      <c r="N2" t="str">
        <v>11473 - General Government</v>
      </c>
      <c r="O2" t="str">
        <v>11474 - General Government</v>
      </c>
      <c r="P2" t="str">
        <v>11475 - General Government</v>
      </c>
      <c r="Q2" t="str">
        <v>11476 - General Government</v>
      </c>
      <c r="R2" t="str">
        <v>11477 - General Government</v>
      </c>
      <c r="S2" t="str">
        <v>11478 - General Government</v>
      </c>
      <c r="T2" t="str">
        <v>19017 - General Government</v>
      </c>
      <c r="U2" t="str">
        <v>20000 - Public Welfare</v>
      </c>
      <c r="V2" t="str">
        <v>20005 - Administration for Immunization</v>
      </c>
      <c r="W2" t="str">
        <v>20010 - Criminal Justice 1115 Waiver</v>
      </c>
      <c r="X2" t="str">
        <v>20015 - Health &amp; Human Service 1115 Wavier</v>
      </c>
      <c r="Y2" t="str">
        <v>20020 - 340B Drug Pricing Program</v>
      </c>
      <c r="Z2" t="str">
        <v>20035 - MWBE General Escrow</v>
      </c>
      <c r="AA2" t="str">
        <v>30000 - Public Safety</v>
      </c>
      <c r="AB2" t="str">
        <v>30005 - Department of Justice Federal Forfeiture Constable Precinct #4</v>
      </c>
      <c r="AC2" t="str">
        <v>30006 - Department of Justice Federal Forfeiture Sheriff</v>
      </c>
      <c r="AD2" t="str">
        <v>30007 - Department of Justice Federal Forfeiture Constable Precinct #5</v>
      </c>
      <c r="AE2" t="str">
        <v>30008 - Department of Justice Federal Forfeiture Constable Precinct #2</v>
      </c>
      <c r="AF2" t="str">
        <v>30009 - Department of Justice Federal Forfeiture Constable Precinct #1</v>
      </c>
      <c r="AG2" t="str">
        <v>30010 - Department of Justice Federal Forfeiture Constable Precinct #3</v>
      </c>
      <c r="AH2" t="str">
        <v xml:space="preserve">30020 - Treasury Federal Forfeiture Sheriff </v>
      </c>
      <c r="AI2" t="str">
        <v>30021 - Treasury Federal Forfeiture Constable Precinct #3</v>
      </c>
      <c r="AJ2" t="str">
        <v>30031 - State Forfeiture Sheriff</v>
      </c>
      <c r="AK2" t="str">
        <v>30032 - State Forfeiture Constable Precinct #1</v>
      </c>
      <c r="AL2" t="str">
        <v>30033 - State Forfeiture Constable Precinct #3</v>
      </c>
      <c r="AM2" t="str">
        <v>30034 - State Forfeiture Constable Precinct #2</v>
      </c>
      <c r="AN2" t="str">
        <v>30035 - State Forfeiture Constable Precinct #4</v>
      </c>
      <c r="AO2" t="str">
        <v>30036 - State Forfeiture Constable Precinct #5</v>
      </c>
      <c r="AP2" t="str">
        <v xml:space="preserve">30046 - Commissary </v>
      </c>
      <c r="AQ2" t="str">
        <v>30055 - CSCD Training</v>
      </c>
      <c r="AR2" t="str">
        <v>30062 - Sex Offender</v>
      </c>
      <c r="AS2" t="str">
        <v>30070 - Bicycle Patrol Donation</v>
      </c>
      <c r="AT2" t="str">
        <v xml:space="preserve">30077 - Juvenile Department Volunteer </v>
      </c>
      <c r="AU2" t="str">
        <v>30086 - Sheriff Honor Guard</v>
      </c>
      <c r="AV2" t="str">
        <v>30099 - Sheriff Badges &amp; Accessories</v>
      </c>
      <c r="AW2" t="str">
        <v>31005 - Forfeiture Clean Air Task Force</v>
      </c>
      <c r="AX2" t="str">
        <v>31010 - Sheriff E- Accident</v>
      </c>
      <c r="AY2" t="str">
        <v>31015 - Print Shop Escrow</v>
      </c>
      <c r="AZ2" t="str">
        <v>31020 - DC Fire Marshal Inspection Fee</v>
      </c>
      <c r="BA2" t="str">
        <v>31025 - Juror Donations</v>
      </c>
      <c r="BB2" t="str">
        <v>31035 - Juvenile Department General Escrow</v>
      </c>
      <c r="BC2" t="str">
        <v xml:space="preserve">31040 - Juvenile Cultural Activities </v>
      </c>
      <c r="BD2" t="str">
        <v>31295 - Public Safety</v>
      </c>
      <c r="BE2" t="str">
        <v>32036 - Public Safety</v>
      </c>
      <c r="BF2" t="str">
        <v>40000 - Judicial</v>
      </c>
      <c r="BG2" t="str">
        <v>40005 - Department of Justice Federal Forfeiture District Attorney</v>
      </c>
      <c r="BH2" t="str">
        <v>40006 - Treasury Federal Forfeiture District Attorney</v>
      </c>
      <c r="BI2" t="str">
        <v>40007 - State Forfeiture District Attorney</v>
      </c>
      <c r="BJ2" t="str">
        <v>40019 - State Probate Courts Guardians Fee</v>
      </c>
      <c r="BK2" t="str">
        <v>40025 - Civil Courts Construction (Facility Fee)</v>
      </c>
      <c r="BL2" t="str">
        <v>40026 - Justice Court Technology</v>
      </c>
      <c r="BM2" t="str">
        <v>40027 - Family Court</v>
      </c>
      <c r="BN2" t="str">
        <v>40040 - Divert Court Special Event</v>
      </c>
      <c r="BO2" t="str">
        <v xml:space="preserve">40041 - Substance Abuse Wilmer </v>
      </c>
      <c r="BP2" t="str">
        <v>40042 - Divert Court Escrow</v>
      </c>
      <c r="BQ2" t="str">
        <v>40055 - Family Protective Order Fee</v>
      </c>
      <c r="BR2" t="str">
        <v>40056 - Misdemeanor Pre-Trial Intervention Program</v>
      </c>
      <c r="BS2" t="str">
        <v>40075 - Probate Court Guardianship Fee</v>
      </c>
      <c r="BT2" t="str">
        <v>40076 - County &amp; District Technology District Clerk</v>
      </c>
      <c r="BU2" t="str">
        <v>40077 - County &amp; District Technology County Clerk</v>
      </c>
      <c r="BV2" t="str">
        <v>40090 - Judicial Officer Time Payment District Clerk</v>
      </c>
      <c r="BW2" t="str">
        <v>40091 - Judicial Officer Time Payment County Clerk</v>
      </c>
      <c r="BX2" t="str">
        <v>41005 - District Attorney Animal Cruelty Escrow</v>
      </c>
      <c r="BY2" t="str">
        <v>41010 - Intoxication &amp; Drug Conviction Fee District Clerk</v>
      </c>
      <c r="BZ2" t="str">
        <v>41011 - Intoxication &amp; Drug Conviction Fee County Clerk</v>
      </c>
      <c r="CA2" t="str">
        <v>41020 - Child Abuse Prevention Fund</v>
      </c>
      <c r="CB2" t="str">
        <v>41030 - Probate Court Education Probate Court #1</v>
      </c>
      <c r="CC2" t="str">
        <v>41031 - Probate Court Education Probate Court #2</v>
      </c>
      <c r="CD2" t="str">
        <v>41032 - Probate Court Education Probate Court #3</v>
      </c>
      <c r="CE2" t="str">
        <v>41050 - Law Library Materials &amp; Equipment</v>
      </c>
      <c r="CF2" t="str">
        <v xml:space="preserve">41055 - Public Probate Administrator Fund </v>
      </c>
      <c r="CG2" t="str">
        <v>43000 - County Clerk Records Management &amp; Preservation</v>
      </c>
      <c r="CH2" t="str">
        <v>43006 - District Clerk Record Management &amp; Preservation</v>
      </c>
      <c r="CI2" t="str">
        <v>43007 - County Clerk Records Management &amp; Preservation</v>
      </c>
      <c r="CJ2" t="str">
        <v>43010 - District Attorney Sale of Criminal Forfeited Assets</v>
      </c>
      <c r="CK2" t="str">
        <v>43015 - County Clerk Archive</v>
      </c>
      <c r="CL2" t="str">
        <v>43016 - District Clerk Archive Fund</v>
      </c>
      <c r="CM2" t="str">
        <v>43024 - Records Management</v>
      </c>
      <c r="CN2" t="str">
        <v>43025 - Records Management County Clerk</v>
      </c>
      <c r="CO2" t="str">
        <v>43026 - Records Management District Clerk</v>
      </c>
      <c r="CP2" t="str">
        <v>43035 - County &amp; District Records Management Fee District Clerk</v>
      </c>
      <c r="CQ2" t="str">
        <v>43036 - County &amp; District Records Management Fee County Clerk</v>
      </c>
      <c r="CR2" t="str">
        <v>43045 - Errors &amp; Omissions Clerk District Clerk</v>
      </c>
      <c r="CS2" t="str">
        <v>43046 - Errors &amp; Omissions Clerk County  Clerk</v>
      </c>
      <c r="CT2" t="str">
        <v xml:space="preserve">44220 - Juvenile Delinquency &amp; Graffiti Eradication Fund </v>
      </c>
      <c r="CU2" t="str">
        <v>44240 - Juvenile Case Manager Fee</v>
      </c>
      <c r="CV2" t="str">
        <v>50000 - Health</v>
      </c>
      <c r="CW2" t="str">
        <v>60000 - Education</v>
      </c>
      <c r="CX2" t="str">
        <v>70000 - Highways and Streets</v>
      </c>
      <c r="CY2" t="str">
        <v>80000 - Debt Service</v>
      </c>
      <c r="CZ2" t="str">
        <v>90000 - Other Functions</v>
      </c>
      <c r="DA2" t="str">
        <v>91000 - CSCD Functions</v>
      </c>
      <c r="DB2" t="str">
        <v>91010 - CSCD PPM</v>
      </c>
      <c r="DC2" t="str">
        <v>91100 - Basic Supervision Y0</v>
      </c>
      <c r="DD2" t="str">
        <v>91101 - Basic Supervision Y1</v>
      </c>
      <c r="DE2" t="str">
        <v>91102 - Basic Supervision Y2</v>
      </c>
      <c r="DF2" t="str">
        <v>91103 - Basic Supervision Y3</v>
      </c>
      <c r="DG2" t="str">
        <v>91104 - Basic Supervision Y4</v>
      </c>
      <c r="DH2" t="str">
        <v>91105 - Basic Supervision Y5</v>
      </c>
      <c r="DI2" t="str">
        <v>91106 - Basic Supervision Y6</v>
      </c>
      <c r="DJ2" t="str">
        <v>91107 - Basic Supervision Y7</v>
      </c>
      <c r="DK2" t="str">
        <v>91108 - Basic Supervision Y8</v>
      </c>
      <c r="DL2" t="str">
        <v>91109 - Basic Supervision Y9</v>
      </c>
      <c r="DM2" t="str">
        <v>91900 - T.A.I.P Y0</v>
      </c>
      <c r="DN2" t="str">
        <v>91901 - T.A.I.P Y1</v>
      </c>
      <c r="DO2" t="str">
        <v>91902 - T.A.I.P Y2</v>
      </c>
      <c r="DP2" t="str">
        <v>91903 - T.A.I.P Y3</v>
      </c>
      <c r="DQ2" t="str">
        <v>91904 - T.A.I.P Y4</v>
      </c>
      <c r="DR2" t="str">
        <v>91905 - T.A.I.P Y5</v>
      </c>
      <c r="DS2" t="str">
        <v>91906 - T.A.I.P Y6</v>
      </c>
      <c r="DT2" t="str">
        <v>91907 - T.A.I.P Y7</v>
      </c>
      <c r="DU2" t="str">
        <v>91908 - T.A.I.P Y8</v>
      </c>
      <c r="DV2" t="str">
        <v>91909 - T.A.I.P Y9</v>
      </c>
    </row>
    <row r="3" spans="1:126" x14ac:dyDescent="0.25">
      <c r="A3" t="str" cm="1">
        <f t="array" ref="A3:DV3">TRANSPOSE(_xlfn._xlws.SORT(_xlfn._xlws.FILTER(TableFunction[Function List],ISNUMBER(SEARCH(Travel!AA4,TableFunction[Function List])))))</f>
        <v>10000 - General Government</v>
      </c>
      <c r="B3" t="str">
        <v>10005 - Trust-County Insurance</v>
      </c>
      <c r="C3" t="str">
        <v>10015 - Vehicle Inventory Tax</v>
      </c>
      <c r="D3" t="str">
        <v>10020 - Adullt Safety Net Program (ASNP)</v>
      </c>
      <c r="E3" t="str">
        <v>10050 - DC COVID-19 Response</v>
      </c>
      <c r="F3" t="str">
        <v>10051 - DC COVID-19 Vaccination Center</v>
      </c>
      <c r="G3" t="str">
        <v>10052 - Hurriance Laura Response</v>
      </c>
      <c r="H3" t="str">
        <v>10053 - Winter Storm Uri</v>
      </c>
      <c r="I3" t="str">
        <v>10054 - Monkey Pox Cleanup Costs</v>
      </c>
      <c r="J3" t="str">
        <v>10055 - COVID-19 Eastfield College Vaccination</v>
      </c>
      <c r="K3" t="str">
        <v>10999 - General Government</v>
      </c>
      <c r="L3" t="str">
        <v>11470 - General Government</v>
      </c>
      <c r="M3" t="str">
        <v>11471 - General Government</v>
      </c>
      <c r="N3" t="str">
        <v>11473 - General Government</v>
      </c>
      <c r="O3" t="str">
        <v>11474 - General Government</v>
      </c>
      <c r="P3" t="str">
        <v>11475 - General Government</v>
      </c>
      <c r="Q3" t="str">
        <v>11476 - General Government</v>
      </c>
      <c r="R3" t="str">
        <v>11477 - General Government</v>
      </c>
      <c r="S3" t="str">
        <v>11478 - General Government</v>
      </c>
      <c r="T3" t="str">
        <v>19017 - General Government</v>
      </c>
      <c r="U3" t="str">
        <v>20000 - Public Welfare</v>
      </c>
      <c r="V3" t="str">
        <v>20005 - Administration for Immunization</v>
      </c>
      <c r="W3" t="str">
        <v>20010 - Criminal Justice 1115 Waiver</v>
      </c>
      <c r="X3" t="str">
        <v>20015 - Health &amp; Human Service 1115 Wavier</v>
      </c>
      <c r="Y3" t="str">
        <v>20020 - 340B Drug Pricing Program</v>
      </c>
      <c r="Z3" t="str">
        <v>20035 - MWBE General Escrow</v>
      </c>
      <c r="AA3" t="str">
        <v>30000 - Public Safety</v>
      </c>
      <c r="AB3" t="str">
        <v>30005 - Department of Justice Federal Forfeiture Constable Precinct #4</v>
      </c>
      <c r="AC3" t="str">
        <v>30006 - Department of Justice Federal Forfeiture Sheriff</v>
      </c>
      <c r="AD3" t="str">
        <v>30007 - Department of Justice Federal Forfeiture Constable Precinct #5</v>
      </c>
      <c r="AE3" t="str">
        <v>30008 - Department of Justice Federal Forfeiture Constable Precinct #2</v>
      </c>
      <c r="AF3" t="str">
        <v>30009 - Department of Justice Federal Forfeiture Constable Precinct #1</v>
      </c>
      <c r="AG3" t="str">
        <v>30010 - Department of Justice Federal Forfeiture Constable Precinct #3</v>
      </c>
      <c r="AH3" t="str">
        <v xml:space="preserve">30020 - Treasury Federal Forfeiture Sheriff </v>
      </c>
      <c r="AI3" t="str">
        <v>30021 - Treasury Federal Forfeiture Constable Precinct #3</v>
      </c>
      <c r="AJ3" t="str">
        <v>30031 - State Forfeiture Sheriff</v>
      </c>
      <c r="AK3" t="str">
        <v>30032 - State Forfeiture Constable Precinct #1</v>
      </c>
      <c r="AL3" t="str">
        <v>30033 - State Forfeiture Constable Precinct #3</v>
      </c>
      <c r="AM3" t="str">
        <v>30034 - State Forfeiture Constable Precinct #2</v>
      </c>
      <c r="AN3" t="str">
        <v>30035 - State Forfeiture Constable Precinct #4</v>
      </c>
      <c r="AO3" t="str">
        <v>30036 - State Forfeiture Constable Precinct #5</v>
      </c>
      <c r="AP3" t="str">
        <v xml:space="preserve">30046 - Commissary </v>
      </c>
      <c r="AQ3" t="str">
        <v>30055 - CSCD Training</v>
      </c>
      <c r="AR3" t="str">
        <v>30062 - Sex Offender</v>
      </c>
      <c r="AS3" t="str">
        <v>30070 - Bicycle Patrol Donation</v>
      </c>
      <c r="AT3" t="str">
        <v xml:space="preserve">30077 - Juvenile Department Volunteer </v>
      </c>
      <c r="AU3" t="str">
        <v>30086 - Sheriff Honor Guard</v>
      </c>
      <c r="AV3" t="str">
        <v>30099 - Sheriff Badges &amp; Accessories</v>
      </c>
      <c r="AW3" t="str">
        <v>31005 - Forfeiture Clean Air Task Force</v>
      </c>
      <c r="AX3" t="str">
        <v>31010 - Sheriff E- Accident</v>
      </c>
      <c r="AY3" t="str">
        <v>31015 - Print Shop Escrow</v>
      </c>
      <c r="AZ3" t="str">
        <v>31020 - DC Fire Marshal Inspection Fee</v>
      </c>
      <c r="BA3" t="str">
        <v>31025 - Juror Donations</v>
      </c>
      <c r="BB3" t="str">
        <v>31035 - Juvenile Department General Escrow</v>
      </c>
      <c r="BC3" t="str">
        <v xml:space="preserve">31040 - Juvenile Cultural Activities </v>
      </c>
      <c r="BD3" t="str">
        <v>31295 - Public Safety</v>
      </c>
      <c r="BE3" t="str">
        <v>32036 - Public Safety</v>
      </c>
      <c r="BF3" t="str">
        <v>40000 - Judicial</v>
      </c>
      <c r="BG3" t="str">
        <v>40005 - Department of Justice Federal Forfeiture District Attorney</v>
      </c>
      <c r="BH3" t="str">
        <v>40006 - Treasury Federal Forfeiture District Attorney</v>
      </c>
      <c r="BI3" t="str">
        <v>40007 - State Forfeiture District Attorney</v>
      </c>
      <c r="BJ3" t="str">
        <v>40019 - State Probate Courts Guardians Fee</v>
      </c>
      <c r="BK3" t="str">
        <v>40025 - Civil Courts Construction (Facility Fee)</v>
      </c>
      <c r="BL3" t="str">
        <v>40026 - Justice Court Technology</v>
      </c>
      <c r="BM3" t="str">
        <v>40027 - Family Court</v>
      </c>
      <c r="BN3" t="str">
        <v>40040 - Divert Court Special Event</v>
      </c>
      <c r="BO3" t="str">
        <v xml:space="preserve">40041 - Substance Abuse Wilmer </v>
      </c>
      <c r="BP3" t="str">
        <v>40042 - Divert Court Escrow</v>
      </c>
      <c r="BQ3" t="str">
        <v>40055 - Family Protective Order Fee</v>
      </c>
      <c r="BR3" t="str">
        <v>40056 - Misdemeanor Pre-Trial Intervention Program</v>
      </c>
      <c r="BS3" t="str">
        <v>40075 - Probate Court Guardianship Fee</v>
      </c>
      <c r="BT3" t="str">
        <v>40076 - County &amp; District Technology District Clerk</v>
      </c>
      <c r="BU3" t="str">
        <v>40077 - County &amp; District Technology County Clerk</v>
      </c>
      <c r="BV3" t="str">
        <v>40090 - Judicial Officer Time Payment District Clerk</v>
      </c>
      <c r="BW3" t="str">
        <v>40091 - Judicial Officer Time Payment County Clerk</v>
      </c>
      <c r="BX3" t="str">
        <v>41005 - District Attorney Animal Cruelty Escrow</v>
      </c>
      <c r="BY3" t="str">
        <v>41010 - Intoxication &amp; Drug Conviction Fee District Clerk</v>
      </c>
      <c r="BZ3" t="str">
        <v>41011 - Intoxication &amp; Drug Conviction Fee County Clerk</v>
      </c>
      <c r="CA3" t="str">
        <v>41020 - Child Abuse Prevention Fund</v>
      </c>
      <c r="CB3" t="str">
        <v>41030 - Probate Court Education Probate Court #1</v>
      </c>
      <c r="CC3" t="str">
        <v>41031 - Probate Court Education Probate Court #2</v>
      </c>
      <c r="CD3" t="str">
        <v>41032 - Probate Court Education Probate Court #3</v>
      </c>
      <c r="CE3" t="str">
        <v>41050 - Law Library Materials &amp; Equipment</v>
      </c>
      <c r="CF3" t="str">
        <v xml:space="preserve">41055 - Public Probate Administrator Fund </v>
      </c>
      <c r="CG3" t="str">
        <v>43000 - County Clerk Records Management &amp; Preservation</v>
      </c>
      <c r="CH3" t="str">
        <v>43006 - District Clerk Record Management &amp; Preservation</v>
      </c>
      <c r="CI3" t="str">
        <v>43007 - County Clerk Records Management &amp; Preservation</v>
      </c>
      <c r="CJ3" t="str">
        <v>43010 - District Attorney Sale of Criminal Forfeited Assets</v>
      </c>
      <c r="CK3" t="str">
        <v>43015 - County Clerk Archive</v>
      </c>
      <c r="CL3" t="str">
        <v>43016 - District Clerk Archive Fund</v>
      </c>
      <c r="CM3" t="str">
        <v>43024 - Records Management</v>
      </c>
      <c r="CN3" t="str">
        <v>43025 - Records Management County Clerk</v>
      </c>
      <c r="CO3" t="str">
        <v>43026 - Records Management District Clerk</v>
      </c>
      <c r="CP3" t="str">
        <v>43035 - County &amp; District Records Management Fee District Clerk</v>
      </c>
      <c r="CQ3" t="str">
        <v>43036 - County &amp; District Records Management Fee County Clerk</v>
      </c>
      <c r="CR3" t="str">
        <v>43045 - Errors &amp; Omissions Clerk District Clerk</v>
      </c>
      <c r="CS3" t="str">
        <v>43046 - Errors &amp; Omissions Clerk County  Clerk</v>
      </c>
      <c r="CT3" t="str">
        <v xml:space="preserve">44220 - Juvenile Delinquency &amp; Graffiti Eradication Fund </v>
      </c>
      <c r="CU3" t="str">
        <v>44240 - Juvenile Case Manager Fee</v>
      </c>
      <c r="CV3" t="str">
        <v>50000 - Health</v>
      </c>
      <c r="CW3" t="str">
        <v>60000 - Education</v>
      </c>
      <c r="CX3" t="str">
        <v>70000 - Highways and Streets</v>
      </c>
      <c r="CY3" t="str">
        <v>80000 - Debt Service</v>
      </c>
      <c r="CZ3" t="str">
        <v>90000 - Other Functions</v>
      </c>
      <c r="DA3" t="str">
        <v>91000 - CSCD Functions</v>
      </c>
      <c r="DB3" t="str">
        <v>91010 - CSCD PPM</v>
      </c>
      <c r="DC3" t="str">
        <v>91100 - Basic Supervision Y0</v>
      </c>
      <c r="DD3" t="str">
        <v>91101 - Basic Supervision Y1</v>
      </c>
      <c r="DE3" t="str">
        <v>91102 - Basic Supervision Y2</v>
      </c>
      <c r="DF3" t="str">
        <v>91103 - Basic Supervision Y3</v>
      </c>
      <c r="DG3" t="str">
        <v>91104 - Basic Supervision Y4</v>
      </c>
      <c r="DH3" t="str">
        <v>91105 - Basic Supervision Y5</v>
      </c>
      <c r="DI3" t="str">
        <v>91106 - Basic Supervision Y6</v>
      </c>
      <c r="DJ3" t="str">
        <v>91107 - Basic Supervision Y7</v>
      </c>
      <c r="DK3" t="str">
        <v>91108 - Basic Supervision Y8</v>
      </c>
      <c r="DL3" t="str">
        <v>91109 - Basic Supervision Y9</v>
      </c>
      <c r="DM3" t="str">
        <v>91900 - T.A.I.P Y0</v>
      </c>
      <c r="DN3" t="str">
        <v>91901 - T.A.I.P Y1</v>
      </c>
      <c r="DO3" t="str">
        <v>91902 - T.A.I.P Y2</v>
      </c>
      <c r="DP3" t="str">
        <v>91903 - T.A.I.P Y3</v>
      </c>
      <c r="DQ3" t="str">
        <v>91904 - T.A.I.P Y4</v>
      </c>
      <c r="DR3" t="str">
        <v>91905 - T.A.I.P Y5</v>
      </c>
      <c r="DS3" t="str">
        <v>91906 - T.A.I.P Y6</v>
      </c>
      <c r="DT3" t="str">
        <v>91907 - T.A.I.P Y7</v>
      </c>
      <c r="DU3" t="str">
        <v>91908 - T.A.I.P Y8</v>
      </c>
      <c r="DV3" t="str">
        <v>91909 - T.A.I.P Y9</v>
      </c>
    </row>
    <row r="4" spans="1:126" x14ac:dyDescent="0.25">
      <c r="A4" t="str" cm="1">
        <f t="array" ref="A4:DV4">TRANSPOSE(_xlfn._xlws.SORT(_xlfn._xlws.FILTER(TableFunction[Function List],ISNUMBER(SEARCH(Travel!AA5,TableFunction[Function List])))))</f>
        <v>10000 - General Government</v>
      </c>
      <c r="B4" t="str">
        <v>10005 - Trust-County Insurance</v>
      </c>
      <c r="C4" t="str">
        <v>10015 - Vehicle Inventory Tax</v>
      </c>
      <c r="D4" t="str">
        <v>10020 - Adullt Safety Net Program (ASNP)</v>
      </c>
      <c r="E4" t="str">
        <v>10050 - DC COVID-19 Response</v>
      </c>
      <c r="F4" t="str">
        <v>10051 - DC COVID-19 Vaccination Center</v>
      </c>
      <c r="G4" t="str">
        <v>10052 - Hurriance Laura Response</v>
      </c>
      <c r="H4" t="str">
        <v>10053 - Winter Storm Uri</v>
      </c>
      <c r="I4" t="str">
        <v>10054 - Monkey Pox Cleanup Costs</v>
      </c>
      <c r="J4" t="str">
        <v>10055 - COVID-19 Eastfield College Vaccination</v>
      </c>
      <c r="K4" t="str">
        <v>10999 - General Government</v>
      </c>
      <c r="L4" t="str">
        <v>11470 - General Government</v>
      </c>
      <c r="M4" t="str">
        <v>11471 - General Government</v>
      </c>
      <c r="N4" t="str">
        <v>11473 - General Government</v>
      </c>
      <c r="O4" t="str">
        <v>11474 - General Government</v>
      </c>
      <c r="P4" t="str">
        <v>11475 - General Government</v>
      </c>
      <c r="Q4" t="str">
        <v>11476 - General Government</v>
      </c>
      <c r="R4" t="str">
        <v>11477 - General Government</v>
      </c>
      <c r="S4" t="str">
        <v>11478 - General Government</v>
      </c>
      <c r="T4" t="str">
        <v>19017 - General Government</v>
      </c>
      <c r="U4" t="str">
        <v>20000 - Public Welfare</v>
      </c>
      <c r="V4" t="str">
        <v>20005 - Administration for Immunization</v>
      </c>
      <c r="W4" t="str">
        <v>20010 - Criminal Justice 1115 Waiver</v>
      </c>
      <c r="X4" t="str">
        <v>20015 - Health &amp; Human Service 1115 Wavier</v>
      </c>
      <c r="Y4" t="str">
        <v>20020 - 340B Drug Pricing Program</v>
      </c>
      <c r="Z4" t="str">
        <v>20035 - MWBE General Escrow</v>
      </c>
      <c r="AA4" t="str">
        <v>30000 - Public Safety</v>
      </c>
      <c r="AB4" t="str">
        <v>30005 - Department of Justice Federal Forfeiture Constable Precinct #4</v>
      </c>
      <c r="AC4" t="str">
        <v>30006 - Department of Justice Federal Forfeiture Sheriff</v>
      </c>
      <c r="AD4" t="str">
        <v>30007 - Department of Justice Federal Forfeiture Constable Precinct #5</v>
      </c>
      <c r="AE4" t="str">
        <v>30008 - Department of Justice Federal Forfeiture Constable Precinct #2</v>
      </c>
      <c r="AF4" t="str">
        <v>30009 - Department of Justice Federal Forfeiture Constable Precinct #1</v>
      </c>
      <c r="AG4" t="str">
        <v>30010 - Department of Justice Federal Forfeiture Constable Precinct #3</v>
      </c>
      <c r="AH4" t="str">
        <v xml:space="preserve">30020 - Treasury Federal Forfeiture Sheriff </v>
      </c>
      <c r="AI4" t="str">
        <v>30021 - Treasury Federal Forfeiture Constable Precinct #3</v>
      </c>
      <c r="AJ4" t="str">
        <v>30031 - State Forfeiture Sheriff</v>
      </c>
      <c r="AK4" t="str">
        <v>30032 - State Forfeiture Constable Precinct #1</v>
      </c>
      <c r="AL4" t="str">
        <v>30033 - State Forfeiture Constable Precinct #3</v>
      </c>
      <c r="AM4" t="str">
        <v>30034 - State Forfeiture Constable Precinct #2</v>
      </c>
      <c r="AN4" t="str">
        <v>30035 - State Forfeiture Constable Precinct #4</v>
      </c>
      <c r="AO4" t="str">
        <v>30036 - State Forfeiture Constable Precinct #5</v>
      </c>
      <c r="AP4" t="str">
        <v xml:space="preserve">30046 - Commissary </v>
      </c>
      <c r="AQ4" t="str">
        <v>30055 - CSCD Training</v>
      </c>
      <c r="AR4" t="str">
        <v>30062 - Sex Offender</v>
      </c>
      <c r="AS4" t="str">
        <v>30070 - Bicycle Patrol Donation</v>
      </c>
      <c r="AT4" t="str">
        <v xml:space="preserve">30077 - Juvenile Department Volunteer </v>
      </c>
      <c r="AU4" t="str">
        <v>30086 - Sheriff Honor Guard</v>
      </c>
      <c r="AV4" t="str">
        <v>30099 - Sheriff Badges &amp; Accessories</v>
      </c>
      <c r="AW4" t="str">
        <v>31005 - Forfeiture Clean Air Task Force</v>
      </c>
      <c r="AX4" t="str">
        <v>31010 - Sheriff E- Accident</v>
      </c>
      <c r="AY4" t="str">
        <v>31015 - Print Shop Escrow</v>
      </c>
      <c r="AZ4" t="str">
        <v>31020 - DC Fire Marshal Inspection Fee</v>
      </c>
      <c r="BA4" t="str">
        <v>31025 - Juror Donations</v>
      </c>
      <c r="BB4" t="str">
        <v>31035 - Juvenile Department General Escrow</v>
      </c>
      <c r="BC4" t="str">
        <v xml:space="preserve">31040 - Juvenile Cultural Activities </v>
      </c>
      <c r="BD4" t="str">
        <v>31295 - Public Safety</v>
      </c>
      <c r="BE4" t="str">
        <v>32036 - Public Safety</v>
      </c>
      <c r="BF4" t="str">
        <v>40000 - Judicial</v>
      </c>
      <c r="BG4" t="str">
        <v>40005 - Department of Justice Federal Forfeiture District Attorney</v>
      </c>
      <c r="BH4" t="str">
        <v>40006 - Treasury Federal Forfeiture District Attorney</v>
      </c>
      <c r="BI4" t="str">
        <v>40007 - State Forfeiture District Attorney</v>
      </c>
      <c r="BJ4" t="str">
        <v>40019 - State Probate Courts Guardians Fee</v>
      </c>
      <c r="BK4" t="str">
        <v>40025 - Civil Courts Construction (Facility Fee)</v>
      </c>
      <c r="BL4" t="str">
        <v>40026 - Justice Court Technology</v>
      </c>
      <c r="BM4" t="str">
        <v>40027 - Family Court</v>
      </c>
      <c r="BN4" t="str">
        <v>40040 - Divert Court Special Event</v>
      </c>
      <c r="BO4" t="str">
        <v xml:space="preserve">40041 - Substance Abuse Wilmer </v>
      </c>
      <c r="BP4" t="str">
        <v>40042 - Divert Court Escrow</v>
      </c>
      <c r="BQ4" t="str">
        <v>40055 - Family Protective Order Fee</v>
      </c>
      <c r="BR4" t="str">
        <v>40056 - Misdemeanor Pre-Trial Intervention Program</v>
      </c>
      <c r="BS4" t="str">
        <v>40075 - Probate Court Guardianship Fee</v>
      </c>
      <c r="BT4" t="str">
        <v>40076 - County &amp; District Technology District Clerk</v>
      </c>
      <c r="BU4" t="str">
        <v>40077 - County &amp; District Technology County Clerk</v>
      </c>
      <c r="BV4" t="str">
        <v>40090 - Judicial Officer Time Payment District Clerk</v>
      </c>
      <c r="BW4" t="str">
        <v>40091 - Judicial Officer Time Payment County Clerk</v>
      </c>
      <c r="BX4" t="str">
        <v>41005 - District Attorney Animal Cruelty Escrow</v>
      </c>
      <c r="BY4" t="str">
        <v>41010 - Intoxication &amp; Drug Conviction Fee District Clerk</v>
      </c>
      <c r="BZ4" t="str">
        <v>41011 - Intoxication &amp; Drug Conviction Fee County Clerk</v>
      </c>
      <c r="CA4" t="str">
        <v>41020 - Child Abuse Prevention Fund</v>
      </c>
      <c r="CB4" t="str">
        <v>41030 - Probate Court Education Probate Court #1</v>
      </c>
      <c r="CC4" t="str">
        <v>41031 - Probate Court Education Probate Court #2</v>
      </c>
      <c r="CD4" t="str">
        <v>41032 - Probate Court Education Probate Court #3</v>
      </c>
      <c r="CE4" t="str">
        <v>41050 - Law Library Materials &amp; Equipment</v>
      </c>
      <c r="CF4" t="str">
        <v xml:space="preserve">41055 - Public Probate Administrator Fund </v>
      </c>
      <c r="CG4" t="str">
        <v>43000 - County Clerk Records Management &amp; Preservation</v>
      </c>
      <c r="CH4" t="str">
        <v>43006 - District Clerk Record Management &amp; Preservation</v>
      </c>
      <c r="CI4" t="str">
        <v>43007 - County Clerk Records Management &amp; Preservation</v>
      </c>
      <c r="CJ4" t="str">
        <v>43010 - District Attorney Sale of Criminal Forfeited Assets</v>
      </c>
      <c r="CK4" t="str">
        <v>43015 - County Clerk Archive</v>
      </c>
      <c r="CL4" t="str">
        <v>43016 - District Clerk Archive Fund</v>
      </c>
      <c r="CM4" t="str">
        <v>43024 - Records Management</v>
      </c>
      <c r="CN4" t="str">
        <v>43025 - Records Management County Clerk</v>
      </c>
      <c r="CO4" t="str">
        <v>43026 - Records Management District Clerk</v>
      </c>
      <c r="CP4" t="str">
        <v>43035 - County &amp; District Records Management Fee District Clerk</v>
      </c>
      <c r="CQ4" t="str">
        <v>43036 - County &amp; District Records Management Fee County Clerk</v>
      </c>
      <c r="CR4" t="str">
        <v>43045 - Errors &amp; Omissions Clerk District Clerk</v>
      </c>
      <c r="CS4" t="str">
        <v>43046 - Errors &amp; Omissions Clerk County  Clerk</v>
      </c>
      <c r="CT4" t="str">
        <v xml:space="preserve">44220 - Juvenile Delinquency &amp; Graffiti Eradication Fund </v>
      </c>
      <c r="CU4" t="str">
        <v>44240 - Juvenile Case Manager Fee</v>
      </c>
      <c r="CV4" t="str">
        <v>50000 - Health</v>
      </c>
      <c r="CW4" t="str">
        <v>60000 - Education</v>
      </c>
      <c r="CX4" t="str">
        <v>70000 - Highways and Streets</v>
      </c>
      <c r="CY4" t="str">
        <v>80000 - Debt Service</v>
      </c>
      <c r="CZ4" t="str">
        <v>90000 - Other Functions</v>
      </c>
      <c r="DA4" t="str">
        <v>91000 - CSCD Functions</v>
      </c>
      <c r="DB4" t="str">
        <v>91010 - CSCD PPM</v>
      </c>
      <c r="DC4" t="str">
        <v>91100 - Basic Supervision Y0</v>
      </c>
      <c r="DD4" t="str">
        <v>91101 - Basic Supervision Y1</v>
      </c>
      <c r="DE4" t="str">
        <v>91102 - Basic Supervision Y2</v>
      </c>
      <c r="DF4" t="str">
        <v>91103 - Basic Supervision Y3</v>
      </c>
      <c r="DG4" t="str">
        <v>91104 - Basic Supervision Y4</v>
      </c>
      <c r="DH4" t="str">
        <v>91105 - Basic Supervision Y5</v>
      </c>
      <c r="DI4" t="str">
        <v>91106 - Basic Supervision Y6</v>
      </c>
      <c r="DJ4" t="str">
        <v>91107 - Basic Supervision Y7</v>
      </c>
      <c r="DK4" t="str">
        <v>91108 - Basic Supervision Y8</v>
      </c>
      <c r="DL4" t="str">
        <v>91109 - Basic Supervision Y9</v>
      </c>
      <c r="DM4" t="str">
        <v>91900 - T.A.I.P Y0</v>
      </c>
      <c r="DN4" t="str">
        <v>91901 - T.A.I.P Y1</v>
      </c>
      <c r="DO4" t="str">
        <v>91902 - T.A.I.P Y2</v>
      </c>
      <c r="DP4" t="str">
        <v>91903 - T.A.I.P Y3</v>
      </c>
      <c r="DQ4" t="str">
        <v>91904 - T.A.I.P Y4</v>
      </c>
      <c r="DR4" t="str">
        <v>91905 - T.A.I.P Y5</v>
      </c>
      <c r="DS4" t="str">
        <v>91906 - T.A.I.P Y6</v>
      </c>
      <c r="DT4" t="str">
        <v>91907 - T.A.I.P Y7</v>
      </c>
      <c r="DU4" t="str">
        <v>91908 - T.A.I.P Y8</v>
      </c>
      <c r="DV4" t="str">
        <v>91909 - T.A.I.P Y9</v>
      </c>
    </row>
    <row r="5" spans="1:126" x14ac:dyDescent="0.25">
      <c r="A5" t="str" cm="1">
        <f t="array" ref="A5:DV5">TRANSPOSE(_xlfn._xlws.SORT(_xlfn._xlws.FILTER(TableFunction[Function List],ISNUMBER(SEARCH(Travel!AA6,TableFunction[Function List])))))</f>
        <v>10000 - General Government</v>
      </c>
      <c r="B5" t="str">
        <v>10005 - Trust-County Insurance</v>
      </c>
      <c r="C5" t="str">
        <v>10015 - Vehicle Inventory Tax</v>
      </c>
      <c r="D5" t="str">
        <v>10020 - Adullt Safety Net Program (ASNP)</v>
      </c>
      <c r="E5" t="str">
        <v>10050 - DC COVID-19 Response</v>
      </c>
      <c r="F5" t="str">
        <v>10051 - DC COVID-19 Vaccination Center</v>
      </c>
      <c r="G5" t="str">
        <v>10052 - Hurriance Laura Response</v>
      </c>
      <c r="H5" t="str">
        <v>10053 - Winter Storm Uri</v>
      </c>
      <c r="I5" t="str">
        <v>10054 - Monkey Pox Cleanup Costs</v>
      </c>
      <c r="J5" t="str">
        <v>10055 - COVID-19 Eastfield College Vaccination</v>
      </c>
      <c r="K5" t="str">
        <v>10999 - General Government</v>
      </c>
      <c r="L5" t="str">
        <v>11470 - General Government</v>
      </c>
      <c r="M5" t="str">
        <v>11471 - General Government</v>
      </c>
      <c r="N5" t="str">
        <v>11473 - General Government</v>
      </c>
      <c r="O5" t="str">
        <v>11474 - General Government</v>
      </c>
      <c r="P5" t="str">
        <v>11475 - General Government</v>
      </c>
      <c r="Q5" t="str">
        <v>11476 - General Government</v>
      </c>
      <c r="R5" t="str">
        <v>11477 - General Government</v>
      </c>
      <c r="S5" t="str">
        <v>11478 - General Government</v>
      </c>
      <c r="T5" t="str">
        <v>19017 - General Government</v>
      </c>
      <c r="U5" t="str">
        <v>20000 - Public Welfare</v>
      </c>
      <c r="V5" t="str">
        <v>20005 - Administration for Immunization</v>
      </c>
      <c r="W5" t="str">
        <v>20010 - Criminal Justice 1115 Waiver</v>
      </c>
      <c r="X5" t="str">
        <v>20015 - Health &amp; Human Service 1115 Wavier</v>
      </c>
      <c r="Y5" t="str">
        <v>20020 - 340B Drug Pricing Program</v>
      </c>
      <c r="Z5" t="str">
        <v>20035 - MWBE General Escrow</v>
      </c>
      <c r="AA5" t="str">
        <v>30000 - Public Safety</v>
      </c>
      <c r="AB5" t="str">
        <v>30005 - Department of Justice Federal Forfeiture Constable Precinct #4</v>
      </c>
      <c r="AC5" t="str">
        <v>30006 - Department of Justice Federal Forfeiture Sheriff</v>
      </c>
      <c r="AD5" t="str">
        <v>30007 - Department of Justice Federal Forfeiture Constable Precinct #5</v>
      </c>
      <c r="AE5" t="str">
        <v>30008 - Department of Justice Federal Forfeiture Constable Precinct #2</v>
      </c>
      <c r="AF5" t="str">
        <v>30009 - Department of Justice Federal Forfeiture Constable Precinct #1</v>
      </c>
      <c r="AG5" t="str">
        <v>30010 - Department of Justice Federal Forfeiture Constable Precinct #3</v>
      </c>
      <c r="AH5" t="str">
        <v xml:space="preserve">30020 - Treasury Federal Forfeiture Sheriff </v>
      </c>
      <c r="AI5" t="str">
        <v>30021 - Treasury Federal Forfeiture Constable Precinct #3</v>
      </c>
      <c r="AJ5" t="str">
        <v>30031 - State Forfeiture Sheriff</v>
      </c>
      <c r="AK5" t="str">
        <v>30032 - State Forfeiture Constable Precinct #1</v>
      </c>
      <c r="AL5" t="str">
        <v>30033 - State Forfeiture Constable Precinct #3</v>
      </c>
      <c r="AM5" t="str">
        <v>30034 - State Forfeiture Constable Precinct #2</v>
      </c>
      <c r="AN5" t="str">
        <v>30035 - State Forfeiture Constable Precinct #4</v>
      </c>
      <c r="AO5" t="str">
        <v>30036 - State Forfeiture Constable Precinct #5</v>
      </c>
      <c r="AP5" t="str">
        <v xml:space="preserve">30046 - Commissary </v>
      </c>
      <c r="AQ5" t="str">
        <v>30055 - CSCD Training</v>
      </c>
      <c r="AR5" t="str">
        <v>30062 - Sex Offender</v>
      </c>
      <c r="AS5" t="str">
        <v>30070 - Bicycle Patrol Donation</v>
      </c>
      <c r="AT5" t="str">
        <v xml:space="preserve">30077 - Juvenile Department Volunteer </v>
      </c>
      <c r="AU5" t="str">
        <v>30086 - Sheriff Honor Guard</v>
      </c>
      <c r="AV5" t="str">
        <v>30099 - Sheriff Badges &amp; Accessories</v>
      </c>
      <c r="AW5" t="str">
        <v>31005 - Forfeiture Clean Air Task Force</v>
      </c>
      <c r="AX5" t="str">
        <v>31010 - Sheriff E- Accident</v>
      </c>
      <c r="AY5" t="str">
        <v>31015 - Print Shop Escrow</v>
      </c>
      <c r="AZ5" t="str">
        <v>31020 - DC Fire Marshal Inspection Fee</v>
      </c>
      <c r="BA5" t="str">
        <v>31025 - Juror Donations</v>
      </c>
      <c r="BB5" t="str">
        <v>31035 - Juvenile Department General Escrow</v>
      </c>
      <c r="BC5" t="str">
        <v xml:space="preserve">31040 - Juvenile Cultural Activities </v>
      </c>
      <c r="BD5" t="str">
        <v>31295 - Public Safety</v>
      </c>
      <c r="BE5" t="str">
        <v>32036 - Public Safety</v>
      </c>
      <c r="BF5" t="str">
        <v>40000 - Judicial</v>
      </c>
      <c r="BG5" t="str">
        <v>40005 - Department of Justice Federal Forfeiture District Attorney</v>
      </c>
      <c r="BH5" t="str">
        <v>40006 - Treasury Federal Forfeiture District Attorney</v>
      </c>
      <c r="BI5" t="str">
        <v>40007 - State Forfeiture District Attorney</v>
      </c>
      <c r="BJ5" t="str">
        <v>40019 - State Probate Courts Guardians Fee</v>
      </c>
      <c r="BK5" t="str">
        <v>40025 - Civil Courts Construction (Facility Fee)</v>
      </c>
      <c r="BL5" t="str">
        <v>40026 - Justice Court Technology</v>
      </c>
      <c r="BM5" t="str">
        <v>40027 - Family Court</v>
      </c>
      <c r="BN5" t="str">
        <v>40040 - Divert Court Special Event</v>
      </c>
      <c r="BO5" t="str">
        <v xml:space="preserve">40041 - Substance Abuse Wilmer </v>
      </c>
      <c r="BP5" t="str">
        <v>40042 - Divert Court Escrow</v>
      </c>
      <c r="BQ5" t="str">
        <v>40055 - Family Protective Order Fee</v>
      </c>
      <c r="BR5" t="str">
        <v>40056 - Misdemeanor Pre-Trial Intervention Program</v>
      </c>
      <c r="BS5" t="str">
        <v>40075 - Probate Court Guardianship Fee</v>
      </c>
      <c r="BT5" t="str">
        <v>40076 - County &amp; District Technology District Clerk</v>
      </c>
      <c r="BU5" t="str">
        <v>40077 - County &amp; District Technology County Clerk</v>
      </c>
      <c r="BV5" t="str">
        <v>40090 - Judicial Officer Time Payment District Clerk</v>
      </c>
      <c r="BW5" t="str">
        <v>40091 - Judicial Officer Time Payment County Clerk</v>
      </c>
      <c r="BX5" t="str">
        <v>41005 - District Attorney Animal Cruelty Escrow</v>
      </c>
      <c r="BY5" t="str">
        <v>41010 - Intoxication &amp; Drug Conviction Fee District Clerk</v>
      </c>
      <c r="BZ5" t="str">
        <v>41011 - Intoxication &amp; Drug Conviction Fee County Clerk</v>
      </c>
      <c r="CA5" t="str">
        <v>41020 - Child Abuse Prevention Fund</v>
      </c>
      <c r="CB5" t="str">
        <v>41030 - Probate Court Education Probate Court #1</v>
      </c>
      <c r="CC5" t="str">
        <v>41031 - Probate Court Education Probate Court #2</v>
      </c>
      <c r="CD5" t="str">
        <v>41032 - Probate Court Education Probate Court #3</v>
      </c>
      <c r="CE5" t="str">
        <v>41050 - Law Library Materials &amp; Equipment</v>
      </c>
      <c r="CF5" t="str">
        <v xml:space="preserve">41055 - Public Probate Administrator Fund </v>
      </c>
      <c r="CG5" t="str">
        <v>43000 - County Clerk Records Management &amp; Preservation</v>
      </c>
      <c r="CH5" t="str">
        <v>43006 - District Clerk Record Management &amp; Preservation</v>
      </c>
      <c r="CI5" t="str">
        <v>43007 - County Clerk Records Management &amp; Preservation</v>
      </c>
      <c r="CJ5" t="str">
        <v>43010 - District Attorney Sale of Criminal Forfeited Assets</v>
      </c>
      <c r="CK5" t="str">
        <v>43015 - County Clerk Archive</v>
      </c>
      <c r="CL5" t="str">
        <v>43016 - District Clerk Archive Fund</v>
      </c>
      <c r="CM5" t="str">
        <v>43024 - Records Management</v>
      </c>
      <c r="CN5" t="str">
        <v>43025 - Records Management County Clerk</v>
      </c>
      <c r="CO5" t="str">
        <v>43026 - Records Management District Clerk</v>
      </c>
      <c r="CP5" t="str">
        <v>43035 - County &amp; District Records Management Fee District Clerk</v>
      </c>
      <c r="CQ5" t="str">
        <v>43036 - County &amp; District Records Management Fee County Clerk</v>
      </c>
      <c r="CR5" t="str">
        <v>43045 - Errors &amp; Omissions Clerk District Clerk</v>
      </c>
      <c r="CS5" t="str">
        <v>43046 - Errors &amp; Omissions Clerk County  Clerk</v>
      </c>
      <c r="CT5" t="str">
        <v xml:space="preserve">44220 - Juvenile Delinquency &amp; Graffiti Eradication Fund </v>
      </c>
      <c r="CU5" t="str">
        <v>44240 - Juvenile Case Manager Fee</v>
      </c>
      <c r="CV5" t="str">
        <v>50000 - Health</v>
      </c>
      <c r="CW5" t="str">
        <v>60000 - Education</v>
      </c>
      <c r="CX5" t="str">
        <v>70000 - Highways and Streets</v>
      </c>
      <c r="CY5" t="str">
        <v>80000 - Debt Service</v>
      </c>
      <c r="CZ5" t="str">
        <v>90000 - Other Functions</v>
      </c>
      <c r="DA5" t="str">
        <v>91000 - CSCD Functions</v>
      </c>
      <c r="DB5" t="str">
        <v>91010 - CSCD PPM</v>
      </c>
      <c r="DC5" t="str">
        <v>91100 - Basic Supervision Y0</v>
      </c>
      <c r="DD5" t="str">
        <v>91101 - Basic Supervision Y1</v>
      </c>
      <c r="DE5" t="str">
        <v>91102 - Basic Supervision Y2</v>
      </c>
      <c r="DF5" t="str">
        <v>91103 - Basic Supervision Y3</v>
      </c>
      <c r="DG5" t="str">
        <v>91104 - Basic Supervision Y4</v>
      </c>
      <c r="DH5" t="str">
        <v>91105 - Basic Supervision Y5</v>
      </c>
      <c r="DI5" t="str">
        <v>91106 - Basic Supervision Y6</v>
      </c>
      <c r="DJ5" t="str">
        <v>91107 - Basic Supervision Y7</v>
      </c>
      <c r="DK5" t="str">
        <v>91108 - Basic Supervision Y8</v>
      </c>
      <c r="DL5" t="str">
        <v>91109 - Basic Supervision Y9</v>
      </c>
      <c r="DM5" t="str">
        <v>91900 - T.A.I.P Y0</v>
      </c>
      <c r="DN5" t="str">
        <v>91901 - T.A.I.P Y1</v>
      </c>
      <c r="DO5" t="str">
        <v>91902 - T.A.I.P Y2</v>
      </c>
      <c r="DP5" t="str">
        <v>91903 - T.A.I.P Y3</v>
      </c>
      <c r="DQ5" t="str">
        <v>91904 - T.A.I.P Y4</v>
      </c>
      <c r="DR5" t="str">
        <v>91905 - T.A.I.P Y5</v>
      </c>
      <c r="DS5" t="str">
        <v>91906 - T.A.I.P Y6</v>
      </c>
      <c r="DT5" t="str">
        <v>91907 - T.A.I.P Y7</v>
      </c>
      <c r="DU5" t="str">
        <v>91908 - T.A.I.P Y8</v>
      </c>
      <c r="DV5" t="str">
        <v>91909 - T.A.I.P Y9</v>
      </c>
    </row>
    <row r="6" spans="1:126" x14ac:dyDescent="0.25">
      <c r="A6" t="str" cm="1">
        <f t="array" ref="A6:DV6">TRANSPOSE(_xlfn._xlws.SORT(_xlfn._xlws.FILTER(TableFunction[Function List],ISNUMBER(SEARCH(Travel!AA7,TableFunction[Function List])))))</f>
        <v>10000 - General Government</v>
      </c>
      <c r="B6" t="str">
        <v>10005 - Trust-County Insurance</v>
      </c>
      <c r="C6" t="str">
        <v>10015 - Vehicle Inventory Tax</v>
      </c>
      <c r="D6" t="str">
        <v>10020 - Adullt Safety Net Program (ASNP)</v>
      </c>
      <c r="E6" t="str">
        <v>10050 - DC COVID-19 Response</v>
      </c>
      <c r="F6" t="str">
        <v>10051 - DC COVID-19 Vaccination Center</v>
      </c>
      <c r="G6" t="str">
        <v>10052 - Hurriance Laura Response</v>
      </c>
      <c r="H6" t="str">
        <v>10053 - Winter Storm Uri</v>
      </c>
      <c r="I6" t="str">
        <v>10054 - Monkey Pox Cleanup Costs</v>
      </c>
      <c r="J6" t="str">
        <v>10055 - COVID-19 Eastfield College Vaccination</v>
      </c>
      <c r="K6" t="str">
        <v>10999 - General Government</v>
      </c>
      <c r="L6" t="str">
        <v>11470 - General Government</v>
      </c>
      <c r="M6" t="str">
        <v>11471 - General Government</v>
      </c>
      <c r="N6" t="str">
        <v>11473 - General Government</v>
      </c>
      <c r="O6" t="str">
        <v>11474 - General Government</v>
      </c>
      <c r="P6" t="str">
        <v>11475 - General Government</v>
      </c>
      <c r="Q6" t="str">
        <v>11476 - General Government</v>
      </c>
      <c r="R6" t="str">
        <v>11477 - General Government</v>
      </c>
      <c r="S6" t="str">
        <v>11478 - General Government</v>
      </c>
      <c r="T6" t="str">
        <v>19017 - General Government</v>
      </c>
      <c r="U6" t="str">
        <v>20000 - Public Welfare</v>
      </c>
      <c r="V6" t="str">
        <v>20005 - Administration for Immunization</v>
      </c>
      <c r="W6" t="str">
        <v>20010 - Criminal Justice 1115 Waiver</v>
      </c>
      <c r="X6" t="str">
        <v>20015 - Health &amp; Human Service 1115 Wavier</v>
      </c>
      <c r="Y6" t="str">
        <v>20020 - 340B Drug Pricing Program</v>
      </c>
      <c r="Z6" t="str">
        <v>20035 - MWBE General Escrow</v>
      </c>
      <c r="AA6" t="str">
        <v>30000 - Public Safety</v>
      </c>
      <c r="AB6" t="str">
        <v>30005 - Department of Justice Federal Forfeiture Constable Precinct #4</v>
      </c>
      <c r="AC6" t="str">
        <v>30006 - Department of Justice Federal Forfeiture Sheriff</v>
      </c>
      <c r="AD6" t="str">
        <v>30007 - Department of Justice Federal Forfeiture Constable Precinct #5</v>
      </c>
      <c r="AE6" t="str">
        <v>30008 - Department of Justice Federal Forfeiture Constable Precinct #2</v>
      </c>
      <c r="AF6" t="str">
        <v>30009 - Department of Justice Federal Forfeiture Constable Precinct #1</v>
      </c>
      <c r="AG6" t="str">
        <v>30010 - Department of Justice Federal Forfeiture Constable Precinct #3</v>
      </c>
      <c r="AH6" t="str">
        <v xml:space="preserve">30020 - Treasury Federal Forfeiture Sheriff </v>
      </c>
      <c r="AI6" t="str">
        <v>30021 - Treasury Federal Forfeiture Constable Precinct #3</v>
      </c>
      <c r="AJ6" t="str">
        <v>30031 - State Forfeiture Sheriff</v>
      </c>
      <c r="AK6" t="str">
        <v>30032 - State Forfeiture Constable Precinct #1</v>
      </c>
      <c r="AL6" t="str">
        <v>30033 - State Forfeiture Constable Precinct #3</v>
      </c>
      <c r="AM6" t="str">
        <v>30034 - State Forfeiture Constable Precinct #2</v>
      </c>
      <c r="AN6" t="str">
        <v>30035 - State Forfeiture Constable Precinct #4</v>
      </c>
      <c r="AO6" t="str">
        <v>30036 - State Forfeiture Constable Precinct #5</v>
      </c>
      <c r="AP6" t="str">
        <v xml:space="preserve">30046 - Commissary </v>
      </c>
      <c r="AQ6" t="str">
        <v>30055 - CSCD Training</v>
      </c>
      <c r="AR6" t="str">
        <v>30062 - Sex Offender</v>
      </c>
      <c r="AS6" t="str">
        <v>30070 - Bicycle Patrol Donation</v>
      </c>
      <c r="AT6" t="str">
        <v xml:space="preserve">30077 - Juvenile Department Volunteer </v>
      </c>
      <c r="AU6" t="str">
        <v>30086 - Sheriff Honor Guard</v>
      </c>
      <c r="AV6" t="str">
        <v>30099 - Sheriff Badges &amp; Accessories</v>
      </c>
      <c r="AW6" t="str">
        <v>31005 - Forfeiture Clean Air Task Force</v>
      </c>
      <c r="AX6" t="str">
        <v>31010 - Sheriff E- Accident</v>
      </c>
      <c r="AY6" t="str">
        <v>31015 - Print Shop Escrow</v>
      </c>
      <c r="AZ6" t="str">
        <v>31020 - DC Fire Marshal Inspection Fee</v>
      </c>
      <c r="BA6" t="str">
        <v>31025 - Juror Donations</v>
      </c>
      <c r="BB6" t="str">
        <v>31035 - Juvenile Department General Escrow</v>
      </c>
      <c r="BC6" t="str">
        <v xml:space="preserve">31040 - Juvenile Cultural Activities </v>
      </c>
      <c r="BD6" t="str">
        <v>31295 - Public Safety</v>
      </c>
      <c r="BE6" t="str">
        <v>32036 - Public Safety</v>
      </c>
      <c r="BF6" t="str">
        <v>40000 - Judicial</v>
      </c>
      <c r="BG6" t="str">
        <v>40005 - Department of Justice Federal Forfeiture District Attorney</v>
      </c>
      <c r="BH6" t="str">
        <v>40006 - Treasury Federal Forfeiture District Attorney</v>
      </c>
      <c r="BI6" t="str">
        <v>40007 - State Forfeiture District Attorney</v>
      </c>
      <c r="BJ6" t="str">
        <v>40019 - State Probate Courts Guardians Fee</v>
      </c>
      <c r="BK6" t="str">
        <v>40025 - Civil Courts Construction (Facility Fee)</v>
      </c>
      <c r="BL6" t="str">
        <v>40026 - Justice Court Technology</v>
      </c>
      <c r="BM6" t="str">
        <v>40027 - Family Court</v>
      </c>
      <c r="BN6" t="str">
        <v>40040 - Divert Court Special Event</v>
      </c>
      <c r="BO6" t="str">
        <v xml:space="preserve">40041 - Substance Abuse Wilmer </v>
      </c>
      <c r="BP6" t="str">
        <v>40042 - Divert Court Escrow</v>
      </c>
      <c r="BQ6" t="str">
        <v>40055 - Family Protective Order Fee</v>
      </c>
      <c r="BR6" t="str">
        <v>40056 - Misdemeanor Pre-Trial Intervention Program</v>
      </c>
      <c r="BS6" t="str">
        <v>40075 - Probate Court Guardianship Fee</v>
      </c>
      <c r="BT6" t="str">
        <v>40076 - County &amp; District Technology District Clerk</v>
      </c>
      <c r="BU6" t="str">
        <v>40077 - County &amp; District Technology County Clerk</v>
      </c>
      <c r="BV6" t="str">
        <v>40090 - Judicial Officer Time Payment District Clerk</v>
      </c>
      <c r="BW6" t="str">
        <v>40091 - Judicial Officer Time Payment County Clerk</v>
      </c>
      <c r="BX6" t="str">
        <v>41005 - District Attorney Animal Cruelty Escrow</v>
      </c>
      <c r="BY6" t="str">
        <v>41010 - Intoxication &amp; Drug Conviction Fee District Clerk</v>
      </c>
      <c r="BZ6" t="str">
        <v>41011 - Intoxication &amp; Drug Conviction Fee County Clerk</v>
      </c>
      <c r="CA6" t="str">
        <v>41020 - Child Abuse Prevention Fund</v>
      </c>
      <c r="CB6" t="str">
        <v>41030 - Probate Court Education Probate Court #1</v>
      </c>
      <c r="CC6" t="str">
        <v>41031 - Probate Court Education Probate Court #2</v>
      </c>
      <c r="CD6" t="str">
        <v>41032 - Probate Court Education Probate Court #3</v>
      </c>
      <c r="CE6" t="str">
        <v>41050 - Law Library Materials &amp; Equipment</v>
      </c>
      <c r="CF6" t="str">
        <v xml:space="preserve">41055 - Public Probate Administrator Fund </v>
      </c>
      <c r="CG6" t="str">
        <v>43000 - County Clerk Records Management &amp; Preservation</v>
      </c>
      <c r="CH6" t="str">
        <v>43006 - District Clerk Record Management &amp; Preservation</v>
      </c>
      <c r="CI6" t="str">
        <v>43007 - County Clerk Records Management &amp; Preservation</v>
      </c>
      <c r="CJ6" t="str">
        <v>43010 - District Attorney Sale of Criminal Forfeited Assets</v>
      </c>
      <c r="CK6" t="str">
        <v>43015 - County Clerk Archive</v>
      </c>
      <c r="CL6" t="str">
        <v>43016 - District Clerk Archive Fund</v>
      </c>
      <c r="CM6" t="str">
        <v>43024 - Records Management</v>
      </c>
      <c r="CN6" t="str">
        <v>43025 - Records Management County Clerk</v>
      </c>
      <c r="CO6" t="str">
        <v>43026 - Records Management District Clerk</v>
      </c>
      <c r="CP6" t="str">
        <v>43035 - County &amp; District Records Management Fee District Clerk</v>
      </c>
      <c r="CQ6" t="str">
        <v>43036 - County &amp; District Records Management Fee County Clerk</v>
      </c>
      <c r="CR6" t="str">
        <v>43045 - Errors &amp; Omissions Clerk District Clerk</v>
      </c>
      <c r="CS6" t="str">
        <v>43046 - Errors &amp; Omissions Clerk County  Clerk</v>
      </c>
      <c r="CT6" t="str">
        <v xml:space="preserve">44220 - Juvenile Delinquency &amp; Graffiti Eradication Fund </v>
      </c>
      <c r="CU6" t="str">
        <v>44240 - Juvenile Case Manager Fee</v>
      </c>
      <c r="CV6" t="str">
        <v>50000 - Health</v>
      </c>
      <c r="CW6" t="str">
        <v>60000 - Education</v>
      </c>
      <c r="CX6" t="str">
        <v>70000 - Highways and Streets</v>
      </c>
      <c r="CY6" t="str">
        <v>80000 - Debt Service</v>
      </c>
      <c r="CZ6" t="str">
        <v>90000 - Other Functions</v>
      </c>
      <c r="DA6" t="str">
        <v>91000 - CSCD Functions</v>
      </c>
      <c r="DB6" t="str">
        <v>91010 - CSCD PPM</v>
      </c>
      <c r="DC6" t="str">
        <v>91100 - Basic Supervision Y0</v>
      </c>
      <c r="DD6" t="str">
        <v>91101 - Basic Supervision Y1</v>
      </c>
      <c r="DE6" t="str">
        <v>91102 - Basic Supervision Y2</v>
      </c>
      <c r="DF6" t="str">
        <v>91103 - Basic Supervision Y3</v>
      </c>
      <c r="DG6" t="str">
        <v>91104 - Basic Supervision Y4</v>
      </c>
      <c r="DH6" t="str">
        <v>91105 - Basic Supervision Y5</v>
      </c>
      <c r="DI6" t="str">
        <v>91106 - Basic Supervision Y6</v>
      </c>
      <c r="DJ6" t="str">
        <v>91107 - Basic Supervision Y7</v>
      </c>
      <c r="DK6" t="str">
        <v>91108 - Basic Supervision Y8</v>
      </c>
      <c r="DL6" t="str">
        <v>91109 - Basic Supervision Y9</v>
      </c>
      <c r="DM6" t="str">
        <v>91900 - T.A.I.P Y0</v>
      </c>
      <c r="DN6" t="str">
        <v>91901 - T.A.I.P Y1</v>
      </c>
      <c r="DO6" t="str">
        <v>91902 - T.A.I.P Y2</v>
      </c>
      <c r="DP6" t="str">
        <v>91903 - T.A.I.P Y3</v>
      </c>
      <c r="DQ6" t="str">
        <v>91904 - T.A.I.P Y4</v>
      </c>
      <c r="DR6" t="str">
        <v>91905 - T.A.I.P Y5</v>
      </c>
      <c r="DS6" t="str">
        <v>91906 - T.A.I.P Y6</v>
      </c>
      <c r="DT6" t="str">
        <v>91907 - T.A.I.P Y7</v>
      </c>
      <c r="DU6" t="str">
        <v>91908 - T.A.I.P Y8</v>
      </c>
      <c r="DV6" t="str">
        <v>91909 - T.A.I.P Y9</v>
      </c>
    </row>
    <row r="7" spans="1:126" x14ac:dyDescent="0.25">
      <c r="A7" t="str" cm="1">
        <f t="array" ref="A7:DV7">TRANSPOSE(_xlfn._xlws.SORT(_xlfn._xlws.FILTER(TableFunction[Function List],ISNUMBER(SEARCH(Travel!AA8,TableFunction[Function List])))))</f>
        <v>10000 - General Government</v>
      </c>
      <c r="B7" t="str">
        <v>10005 - Trust-County Insurance</v>
      </c>
      <c r="C7" t="str">
        <v>10015 - Vehicle Inventory Tax</v>
      </c>
      <c r="D7" t="str">
        <v>10020 - Adullt Safety Net Program (ASNP)</v>
      </c>
      <c r="E7" t="str">
        <v>10050 - DC COVID-19 Response</v>
      </c>
      <c r="F7" t="str">
        <v>10051 - DC COVID-19 Vaccination Center</v>
      </c>
      <c r="G7" t="str">
        <v>10052 - Hurriance Laura Response</v>
      </c>
      <c r="H7" t="str">
        <v>10053 - Winter Storm Uri</v>
      </c>
      <c r="I7" t="str">
        <v>10054 - Monkey Pox Cleanup Costs</v>
      </c>
      <c r="J7" t="str">
        <v>10055 - COVID-19 Eastfield College Vaccination</v>
      </c>
      <c r="K7" t="str">
        <v>10999 - General Government</v>
      </c>
      <c r="L7" t="str">
        <v>11470 - General Government</v>
      </c>
      <c r="M7" t="str">
        <v>11471 - General Government</v>
      </c>
      <c r="N7" t="str">
        <v>11473 - General Government</v>
      </c>
      <c r="O7" t="str">
        <v>11474 - General Government</v>
      </c>
      <c r="P7" t="str">
        <v>11475 - General Government</v>
      </c>
      <c r="Q7" t="str">
        <v>11476 - General Government</v>
      </c>
      <c r="R7" t="str">
        <v>11477 - General Government</v>
      </c>
      <c r="S7" t="str">
        <v>11478 - General Government</v>
      </c>
      <c r="T7" t="str">
        <v>19017 - General Government</v>
      </c>
      <c r="U7" t="str">
        <v>20000 - Public Welfare</v>
      </c>
      <c r="V7" t="str">
        <v>20005 - Administration for Immunization</v>
      </c>
      <c r="W7" t="str">
        <v>20010 - Criminal Justice 1115 Waiver</v>
      </c>
      <c r="X7" t="str">
        <v>20015 - Health &amp; Human Service 1115 Wavier</v>
      </c>
      <c r="Y7" t="str">
        <v>20020 - 340B Drug Pricing Program</v>
      </c>
      <c r="Z7" t="str">
        <v>20035 - MWBE General Escrow</v>
      </c>
      <c r="AA7" t="str">
        <v>30000 - Public Safety</v>
      </c>
      <c r="AB7" t="str">
        <v>30005 - Department of Justice Federal Forfeiture Constable Precinct #4</v>
      </c>
      <c r="AC7" t="str">
        <v>30006 - Department of Justice Federal Forfeiture Sheriff</v>
      </c>
      <c r="AD7" t="str">
        <v>30007 - Department of Justice Federal Forfeiture Constable Precinct #5</v>
      </c>
      <c r="AE7" t="str">
        <v>30008 - Department of Justice Federal Forfeiture Constable Precinct #2</v>
      </c>
      <c r="AF7" t="str">
        <v>30009 - Department of Justice Federal Forfeiture Constable Precinct #1</v>
      </c>
      <c r="AG7" t="str">
        <v>30010 - Department of Justice Federal Forfeiture Constable Precinct #3</v>
      </c>
      <c r="AH7" t="str">
        <v xml:space="preserve">30020 - Treasury Federal Forfeiture Sheriff </v>
      </c>
      <c r="AI7" t="str">
        <v>30021 - Treasury Federal Forfeiture Constable Precinct #3</v>
      </c>
      <c r="AJ7" t="str">
        <v>30031 - State Forfeiture Sheriff</v>
      </c>
      <c r="AK7" t="str">
        <v>30032 - State Forfeiture Constable Precinct #1</v>
      </c>
      <c r="AL7" t="str">
        <v>30033 - State Forfeiture Constable Precinct #3</v>
      </c>
      <c r="AM7" t="str">
        <v>30034 - State Forfeiture Constable Precinct #2</v>
      </c>
      <c r="AN7" t="str">
        <v>30035 - State Forfeiture Constable Precinct #4</v>
      </c>
      <c r="AO7" t="str">
        <v>30036 - State Forfeiture Constable Precinct #5</v>
      </c>
      <c r="AP7" t="str">
        <v xml:space="preserve">30046 - Commissary </v>
      </c>
      <c r="AQ7" t="str">
        <v>30055 - CSCD Training</v>
      </c>
      <c r="AR7" t="str">
        <v>30062 - Sex Offender</v>
      </c>
      <c r="AS7" t="str">
        <v>30070 - Bicycle Patrol Donation</v>
      </c>
      <c r="AT7" t="str">
        <v xml:space="preserve">30077 - Juvenile Department Volunteer </v>
      </c>
      <c r="AU7" t="str">
        <v>30086 - Sheriff Honor Guard</v>
      </c>
      <c r="AV7" t="str">
        <v>30099 - Sheriff Badges &amp; Accessories</v>
      </c>
      <c r="AW7" t="str">
        <v>31005 - Forfeiture Clean Air Task Force</v>
      </c>
      <c r="AX7" t="str">
        <v>31010 - Sheriff E- Accident</v>
      </c>
      <c r="AY7" t="str">
        <v>31015 - Print Shop Escrow</v>
      </c>
      <c r="AZ7" t="str">
        <v>31020 - DC Fire Marshal Inspection Fee</v>
      </c>
      <c r="BA7" t="str">
        <v>31025 - Juror Donations</v>
      </c>
      <c r="BB7" t="str">
        <v>31035 - Juvenile Department General Escrow</v>
      </c>
      <c r="BC7" t="str">
        <v xml:space="preserve">31040 - Juvenile Cultural Activities </v>
      </c>
      <c r="BD7" t="str">
        <v>31295 - Public Safety</v>
      </c>
      <c r="BE7" t="str">
        <v>32036 - Public Safety</v>
      </c>
      <c r="BF7" t="str">
        <v>40000 - Judicial</v>
      </c>
      <c r="BG7" t="str">
        <v>40005 - Department of Justice Federal Forfeiture District Attorney</v>
      </c>
      <c r="BH7" t="str">
        <v>40006 - Treasury Federal Forfeiture District Attorney</v>
      </c>
      <c r="BI7" t="str">
        <v>40007 - State Forfeiture District Attorney</v>
      </c>
      <c r="BJ7" t="str">
        <v>40019 - State Probate Courts Guardians Fee</v>
      </c>
      <c r="BK7" t="str">
        <v>40025 - Civil Courts Construction (Facility Fee)</v>
      </c>
      <c r="BL7" t="str">
        <v>40026 - Justice Court Technology</v>
      </c>
      <c r="BM7" t="str">
        <v>40027 - Family Court</v>
      </c>
      <c r="BN7" t="str">
        <v>40040 - Divert Court Special Event</v>
      </c>
      <c r="BO7" t="str">
        <v xml:space="preserve">40041 - Substance Abuse Wilmer </v>
      </c>
      <c r="BP7" t="str">
        <v>40042 - Divert Court Escrow</v>
      </c>
      <c r="BQ7" t="str">
        <v>40055 - Family Protective Order Fee</v>
      </c>
      <c r="BR7" t="str">
        <v>40056 - Misdemeanor Pre-Trial Intervention Program</v>
      </c>
      <c r="BS7" t="str">
        <v>40075 - Probate Court Guardianship Fee</v>
      </c>
      <c r="BT7" t="str">
        <v>40076 - County &amp; District Technology District Clerk</v>
      </c>
      <c r="BU7" t="str">
        <v>40077 - County &amp; District Technology County Clerk</v>
      </c>
      <c r="BV7" t="str">
        <v>40090 - Judicial Officer Time Payment District Clerk</v>
      </c>
      <c r="BW7" t="str">
        <v>40091 - Judicial Officer Time Payment County Clerk</v>
      </c>
      <c r="BX7" t="str">
        <v>41005 - District Attorney Animal Cruelty Escrow</v>
      </c>
      <c r="BY7" t="str">
        <v>41010 - Intoxication &amp; Drug Conviction Fee District Clerk</v>
      </c>
      <c r="BZ7" t="str">
        <v>41011 - Intoxication &amp; Drug Conviction Fee County Clerk</v>
      </c>
      <c r="CA7" t="str">
        <v>41020 - Child Abuse Prevention Fund</v>
      </c>
      <c r="CB7" t="str">
        <v>41030 - Probate Court Education Probate Court #1</v>
      </c>
      <c r="CC7" t="str">
        <v>41031 - Probate Court Education Probate Court #2</v>
      </c>
      <c r="CD7" t="str">
        <v>41032 - Probate Court Education Probate Court #3</v>
      </c>
      <c r="CE7" t="str">
        <v>41050 - Law Library Materials &amp; Equipment</v>
      </c>
      <c r="CF7" t="str">
        <v xml:space="preserve">41055 - Public Probate Administrator Fund </v>
      </c>
      <c r="CG7" t="str">
        <v>43000 - County Clerk Records Management &amp; Preservation</v>
      </c>
      <c r="CH7" t="str">
        <v>43006 - District Clerk Record Management &amp; Preservation</v>
      </c>
      <c r="CI7" t="str">
        <v>43007 - County Clerk Records Management &amp; Preservation</v>
      </c>
      <c r="CJ7" t="str">
        <v>43010 - District Attorney Sale of Criminal Forfeited Assets</v>
      </c>
      <c r="CK7" t="str">
        <v>43015 - County Clerk Archive</v>
      </c>
      <c r="CL7" t="str">
        <v>43016 - District Clerk Archive Fund</v>
      </c>
      <c r="CM7" t="str">
        <v>43024 - Records Management</v>
      </c>
      <c r="CN7" t="str">
        <v>43025 - Records Management County Clerk</v>
      </c>
      <c r="CO7" t="str">
        <v>43026 - Records Management District Clerk</v>
      </c>
      <c r="CP7" t="str">
        <v>43035 - County &amp; District Records Management Fee District Clerk</v>
      </c>
      <c r="CQ7" t="str">
        <v>43036 - County &amp; District Records Management Fee County Clerk</v>
      </c>
      <c r="CR7" t="str">
        <v>43045 - Errors &amp; Omissions Clerk District Clerk</v>
      </c>
      <c r="CS7" t="str">
        <v>43046 - Errors &amp; Omissions Clerk County  Clerk</v>
      </c>
      <c r="CT7" t="str">
        <v xml:space="preserve">44220 - Juvenile Delinquency &amp; Graffiti Eradication Fund </v>
      </c>
      <c r="CU7" t="str">
        <v>44240 - Juvenile Case Manager Fee</v>
      </c>
      <c r="CV7" t="str">
        <v>50000 - Health</v>
      </c>
      <c r="CW7" t="str">
        <v>60000 - Education</v>
      </c>
      <c r="CX7" t="str">
        <v>70000 - Highways and Streets</v>
      </c>
      <c r="CY7" t="str">
        <v>80000 - Debt Service</v>
      </c>
      <c r="CZ7" t="str">
        <v>90000 - Other Functions</v>
      </c>
      <c r="DA7" t="str">
        <v>91000 - CSCD Functions</v>
      </c>
      <c r="DB7" t="str">
        <v>91010 - CSCD PPM</v>
      </c>
      <c r="DC7" t="str">
        <v>91100 - Basic Supervision Y0</v>
      </c>
      <c r="DD7" t="str">
        <v>91101 - Basic Supervision Y1</v>
      </c>
      <c r="DE7" t="str">
        <v>91102 - Basic Supervision Y2</v>
      </c>
      <c r="DF7" t="str">
        <v>91103 - Basic Supervision Y3</v>
      </c>
      <c r="DG7" t="str">
        <v>91104 - Basic Supervision Y4</v>
      </c>
      <c r="DH7" t="str">
        <v>91105 - Basic Supervision Y5</v>
      </c>
      <c r="DI7" t="str">
        <v>91106 - Basic Supervision Y6</v>
      </c>
      <c r="DJ7" t="str">
        <v>91107 - Basic Supervision Y7</v>
      </c>
      <c r="DK7" t="str">
        <v>91108 - Basic Supervision Y8</v>
      </c>
      <c r="DL7" t="str">
        <v>91109 - Basic Supervision Y9</v>
      </c>
      <c r="DM7" t="str">
        <v>91900 - T.A.I.P Y0</v>
      </c>
      <c r="DN7" t="str">
        <v>91901 - T.A.I.P Y1</v>
      </c>
      <c r="DO7" t="str">
        <v>91902 - T.A.I.P Y2</v>
      </c>
      <c r="DP7" t="str">
        <v>91903 - T.A.I.P Y3</v>
      </c>
      <c r="DQ7" t="str">
        <v>91904 - T.A.I.P Y4</v>
      </c>
      <c r="DR7" t="str">
        <v>91905 - T.A.I.P Y5</v>
      </c>
      <c r="DS7" t="str">
        <v>91906 - T.A.I.P Y6</v>
      </c>
      <c r="DT7" t="str">
        <v>91907 - T.A.I.P Y7</v>
      </c>
      <c r="DU7" t="str">
        <v>91908 - T.A.I.P Y8</v>
      </c>
      <c r="DV7" t="str">
        <v>91909 - T.A.I.P Y9</v>
      </c>
    </row>
    <row r="8" spans="1:126" x14ac:dyDescent="0.25">
      <c r="A8" t="str" cm="1">
        <f t="array" ref="A8:DV8">TRANSPOSE(_xlfn._xlws.SORT(_xlfn._xlws.FILTER(TableFunction[Function List],ISNUMBER(SEARCH(Travel!AA9,TableFunction[Function List])))))</f>
        <v>10000 - General Government</v>
      </c>
      <c r="B8" t="str">
        <v>10005 - Trust-County Insurance</v>
      </c>
      <c r="C8" t="str">
        <v>10015 - Vehicle Inventory Tax</v>
      </c>
      <c r="D8" t="str">
        <v>10020 - Adullt Safety Net Program (ASNP)</v>
      </c>
      <c r="E8" t="str">
        <v>10050 - DC COVID-19 Response</v>
      </c>
      <c r="F8" t="str">
        <v>10051 - DC COVID-19 Vaccination Center</v>
      </c>
      <c r="G8" t="str">
        <v>10052 - Hurriance Laura Response</v>
      </c>
      <c r="H8" t="str">
        <v>10053 - Winter Storm Uri</v>
      </c>
      <c r="I8" t="str">
        <v>10054 - Monkey Pox Cleanup Costs</v>
      </c>
      <c r="J8" t="str">
        <v>10055 - COVID-19 Eastfield College Vaccination</v>
      </c>
      <c r="K8" t="str">
        <v>10999 - General Government</v>
      </c>
      <c r="L8" t="str">
        <v>11470 - General Government</v>
      </c>
      <c r="M8" t="str">
        <v>11471 - General Government</v>
      </c>
      <c r="N8" t="str">
        <v>11473 - General Government</v>
      </c>
      <c r="O8" t="str">
        <v>11474 - General Government</v>
      </c>
      <c r="P8" t="str">
        <v>11475 - General Government</v>
      </c>
      <c r="Q8" t="str">
        <v>11476 - General Government</v>
      </c>
      <c r="R8" t="str">
        <v>11477 - General Government</v>
      </c>
      <c r="S8" t="str">
        <v>11478 - General Government</v>
      </c>
      <c r="T8" t="str">
        <v>19017 - General Government</v>
      </c>
      <c r="U8" t="str">
        <v>20000 - Public Welfare</v>
      </c>
      <c r="V8" t="str">
        <v>20005 - Administration for Immunization</v>
      </c>
      <c r="W8" t="str">
        <v>20010 - Criminal Justice 1115 Waiver</v>
      </c>
      <c r="X8" t="str">
        <v>20015 - Health &amp; Human Service 1115 Wavier</v>
      </c>
      <c r="Y8" t="str">
        <v>20020 - 340B Drug Pricing Program</v>
      </c>
      <c r="Z8" t="str">
        <v>20035 - MWBE General Escrow</v>
      </c>
      <c r="AA8" t="str">
        <v>30000 - Public Safety</v>
      </c>
      <c r="AB8" t="str">
        <v>30005 - Department of Justice Federal Forfeiture Constable Precinct #4</v>
      </c>
      <c r="AC8" t="str">
        <v>30006 - Department of Justice Federal Forfeiture Sheriff</v>
      </c>
      <c r="AD8" t="str">
        <v>30007 - Department of Justice Federal Forfeiture Constable Precinct #5</v>
      </c>
      <c r="AE8" t="str">
        <v>30008 - Department of Justice Federal Forfeiture Constable Precinct #2</v>
      </c>
      <c r="AF8" t="str">
        <v>30009 - Department of Justice Federal Forfeiture Constable Precinct #1</v>
      </c>
      <c r="AG8" t="str">
        <v>30010 - Department of Justice Federal Forfeiture Constable Precinct #3</v>
      </c>
      <c r="AH8" t="str">
        <v xml:space="preserve">30020 - Treasury Federal Forfeiture Sheriff </v>
      </c>
      <c r="AI8" t="str">
        <v>30021 - Treasury Federal Forfeiture Constable Precinct #3</v>
      </c>
      <c r="AJ8" t="str">
        <v>30031 - State Forfeiture Sheriff</v>
      </c>
      <c r="AK8" t="str">
        <v>30032 - State Forfeiture Constable Precinct #1</v>
      </c>
      <c r="AL8" t="str">
        <v>30033 - State Forfeiture Constable Precinct #3</v>
      </c>
      <c r="AM8" t="str">
        <v>30034 - State Forfeiture Constable Precinct #2</v>
      </c>
      <c r="AN8" t="str">
        <v>30035 - State Forfeiture Constable Precinct #4</v>
      </c>
      <c r="AO8" t="str">
        <v>30036 - State Forfeiture Constable Precinct #5</v>
      </c>
      <c r="AP8" t="str">
        <v xml:space="preserve">30046 - Commissary </v>
      </c>
      <c r="AQ8" t="str">
        <v>30055 - CSCD Training</v>
      </c>
      <c r="AR8" t="str">
        <v>30062 - Sex Offender</v>
      </c>
      <c r="AS8" t="str">
        <v>30070 - Bicycle Patrol Donation</v>
      </c>
      <c r="AT8" t="str">
        <v xml:space="preserve">30077 - Juvenile Department Volunteer </v>
      </c>
      <c r="AU8" t="str">
        <v>30086 - Sheriff Honor Guard</v>
      </c>
      <c r="AV8" t="str">
        <v>30099 - Sheriff Badges &amp; Accessories</v>
      </c>
      <c r="AW8" t="str">
        <v>31005 - Forfeiture Clean Air Task Force</v>
      </c>
      <c r="AX8" t="str">
        <v>31010 - Sheriff E- Accident</v>
      </c>
      <c r="AY8" t="str">
        <v>31015 - Print Shop Escrow</v>
      </c>
      <c r="AZ8" t="str">
        <v>31020 - DC Fire Marshal Inspection Fee</v>
      </c>
      <c r="BA8" t="str">
        <v>31025 - Juror Donations</v>
      </c>
      <c r="BB8" t="str">
        <v>31035 - Juvenile Department General Escrow</v>
      </c>
      <c r="BC8" t="str">
        <v xml:space="preserve">31040 - Juvenile Cultural Activities </v>
      </c>
      <c r="BD8" t="str">
        <v>31295 - Public Safety</v>
      </c>
      <c r="BE8" t="str">
        <v>32036 - Public Safety</v>
      </c>
      <c r="BF8" t="str">
        <v>40000 - Judicial</v>
      </c>
      <c r="BG8" t="str">
        <v>40005 - Department of Justice Federal Forfeiture District Attorney</v>
      </c>
      <c r="BH8" t="str">
        <v>40006 - Treasury Federal Forfeiture District Attorney</v>
      </c>
      <c r="BI8" t="str">
        <v>40007 - State Forfeiture District Attorney</v>
      </c>
      <c r="BJ8" t="str">
        <v>40019 - State Probate Courts Guardians Fee</v>
      </c>
      <c r="BK8" t="str">
        <v>40025 - Civil Courts Construction (Facility Fee)</v>
      </c>
      <c r="BL8" t="str">
        <v>40026 - Justice Court Technology</v>
      </c>
      <c r="BM8" t="str">
        <v>40027 - Family Court</v>
      </c>
      <c r="BN8" t="str">
        <v>40040 - Divert Court Special Event</v>
      </c>
      <c r="BO8" t="str">
        <v xml:space="preserve">40041 - Substance Abuse Wilmer </v>
      </c>
      <c r="BP8" t="str">
        <v>40042 - Divert Court Escrow</v>
      </c>
      <c r="BQ8" t="str">
        <v>40055 - Family Protective Order Fee</v>
      </c>
      <c r="BR8" t="str">
        <v>40056 - Misdemeanor Pre-Trial Intervention Program</v>
      </c>
      <c r="BS8" t="str">
        <v>40075 - Probate Court Guardianship Fee</v>
      </c>
      <c r="BT8" t="str">
        <v>40076 - County &amp; District Technology District Clerk</v>
      </c>
      <c r="BU8" t="str">
        <v>40077 - County &amp; District Technology County Clerk</v>
      </c>
      <c r="BV8" t="str">
        <v>40090 - Judicial Officer Time Payment District Clerk</v>
      </c>
      <c r="BW8" t="str">
        <v>40091 - Judicial Officer Time Payment County Clerk</v>
      </c>
      <c r="BX8" t="str">
        <v>41005 - District Attorney Animal Cruelty Escrow</v>
      </c>
      <c r="BY8" t="str">
        <v>41010 - Intoxication &amp; Drug Conviction Fee District Clerk</v>
      </c>
      <c r="BZ8" t="str">
        <v>41011 - Intoxication &amp; Drug Conviction Fee County Clerk</v>
      </c>
      <c r="CA8" t="str">
        <v>41020 - Child Abuse Prevention Fund</v>
      </c>
      <c r="CB8" t="str">
        <v>41030 - Probate Court Education Probate Court #1</v>
      </c>
      <c r="CC8" t="str">
        <v>41031 - Probate Court Education Probate Court #2</v>
      </c>
      <c r="CD8" t="str">
        <v>41032 - Probate Court Education Probate Court #3</v>
      </c>
      <c r="CE8" t="str">
        <v>41050 - Law Library Materials &amp; Equipment</v>
      </c>
      <c r="CF8" t="str">
        <v xml:space="preserve">41055 - Public Probate Administrator Fund </v>
      </c>
      <c r="CG8" t="str">
        <v>43000 - County Clerk Records Management &amp; Preservation</v>
      </c>
      <c r="CH8" t="str">
        <v>43006 - District Clerk Record Management &amp; Preservation</v>
      </c>
      <c r="CI8" t="str">
        <v>43007 - County Clerk Records Management &amp; Preservation</v>
      </c>
      <c r="CJ8" t="str">
        <v>43010 - District Attorney Sale of Criminal Forfeited Assets</v>
      </c>
      <c r="CK8" t="str">
        <v>43015 - County Clerk Archive</v>
      </c>
      <c r="CL8" t="str">
        <v>43016 - District Clerk Archive Fund</v>
      </c>
      <c r="CM8" t="str">
        <v>43024 - Records Management</v>
      </c>
      <c r="CN8" t="str">
        <v>43025 - Records Management County Clerk</v>
      </c>
      <c r="CO8" t="str">
        <v>43026 - Records Management District Clerk</v>
      </c>
      <c r="CP8" t="str">
        <v>43035 - County &amp; District Records Management Fee District Clerk</v>
      </c>
      <c r="CQ8" t="str">
        <v>43036 - County &amp; District Records Management Fee County Clerk</v>
      </c>
      <c r="CR8" t="str">
        <v>43045 - Errors &amp; Omissions Clerk District Clerk</v>
      </c>
      <c r="CS8" t="str">
        <v>43046 - Errors &amp; Omissions Clerk County  Clerk</v>
      </c>
      <c r="CT8" t="str">
        <v xml:space="preserve">44220 - Juvenile Delinquency &amp; Graffiti Eradication Fund </v>
      </c>
      <c r="CU8" t="str">
        <v>44240 - Juvenile Case Manager Fee</v>
      </c>
      <c r="CV8" t="str">
        <v>50000 - Health</v>
      </c>
      <c r="CW8" t="str">
        <v>60000 - Education</v>
      </c>
      <c r="CX8" t="str">
        <v>70000 - Highways and Streets</v>
      </c>
      <c r="CY8" t="str">
        <v>80000 - Debt Service</v>
      </c>
      <c r="CZ8" t="str">
        <v>90000 - Other Functions</v>
      </c>
      <c r="DA8" t="str">
        <v>91000 - CSCD Functions</v>
      </c>
      <c r="DB8" t="str">
        <v>91010 - CSCD PPM</v>
      </c>
      <c r="DC8" t="str">
        <v>91100 - Basic Supervision Y0</v>
      </c>
      <c r="DD8" t="str">
        <v>91101 - Basic Supervision Y1</v>
      </c>
      <c r="DE8" t="str">
        <v>91102 - Basic Supervision Y2</v>
      </c>
      <c r="DF8" t="str">
        <v>91103 - Basic Supervision Y3</v>
      </c>
      <c r="DG8" t="str">
        <v>91104 - Basic Supervision Y4</v>
      </c>
      <c r="DH8" t="str">
        <v>91105 - Basic Supervision Y5</v>
      </c>
      <c r="DI8" t="str">
        <v>91106 - Basic Supervision Y6</v>
      </c>
      <c r="DJ8" t="str">
        <v>91107 - Basic Supervision Y7</v>
      </c>
      <c r="DK8" t="str">
        <v>91108 - Basic Supervision Y8</v>
      </c>
      <c r="DL8" t="str">
        <v>91109 - Basic Supervision Y9</v>
      </c>
      <c r="DM8" t="str">
        <v>91900 - T.A.I.P Y0</v>
      </c>
      <c r="DN8" t="str">
        <v>91901 - T.A.I.P Y1</v>
      </c>
      <c r="DO8" t="str">
        <v>91902 - T.A.I.P Y2</v>
      </c>
      <c r="DP8" t="str">
        <v>91903 - T.A.I.P Y3</v>
      </c>
      <c r="DQ8" t="str">
        <v>91904 - T.A.I.P Y4</v>
      </c>
      <c r="DR8" t="str">
        <v>91905 - T.A.I.P Y5</v>
      </c>
      <c r="DS8" t="str">
        <v>91906 - T.A.I.P Y6</v>
      </c>
      <c r="DT8" t="str">
        <v>91907 - T.A.I.P Y7</v>
      </c>
      <c r="DU8" t="str">
        <v>91908 - T.A.I.P Y8</v>
      </c>
      <c r="DV8" t="str">
        <v>91909 - T.A.I.P Y9</v>
      </c>
    </row>
    <row r="9" spans="1:126" x14ac:dyDescent="0.25">
      <c r="A9" t="str" cm="1">
        <f t="array" ref="A9:DV9">TRANSPOSE(_xlfn._xlws.SORT(_xlfn._xlws.FILTER(TableFunction[Function List],ISNUMBER(SEARCH(Travel!AA10,TableFunction[Function List])))))</f>
        <v>10000 - General Government</v>
      </c>
      <c r="B9" t="str">
        <v>10005 - Trust-County Insurance</v>
      </c>
      <c r="C9" t="str">
        <v>10015 - Vehicle Inventory Tax</v>
      </c>
      <c r="D9" t="str">
        <v>10020 - Adullt Safety Net Program (ASNP)</v>
      </c>
      <c r="E9" t="str">
        <v>10050 - DC COVID-19 Response</v>
      </c>
      <c r="F9" t="str">
        <v>10051 - DC COVID-19 Vaccination Center</v>
      </c>
      <c r="G9" t="str">
        <v>10052 - Hurriance Laura Response</v>
      </c>
      <c r="H9" t="str">
        <v>10053 - Winter Storm Uri</v>
      </c>
      <c r="I9" t="str">
        <v>10054 - Monkey Pox Cleanup Costs</v>
      </c>
      <c r="J9" t="str">
        <v>10055 - COVID-19 Eastfield College Vaccination</v>
      </c>
      <c r="K9" t="str">
        <v>10999 - General Government</v>
      </c>
      <c r="L9" t="str">
        <v>11470 - General Government</v>
      </c>
      <c r="M9" t="str">
        <v>11471 - General Government</v>
      </c>
      <c r="N9" t="str">
        <v>11473 - General Government</v>
      </c>
      <c r="O9" t="str">
        <v>11474 - General Government</v>
      </c>
      <c r="P9" t="str">
        <v>11475 - General Government</v>
      </c>
      <c r="Q9" t="str">
        <v>11476 - General Government</v>
      </c>
      <c r="R9" t="str">
        <v>11477 - General Government</v>
      </c>
      <c r="S9" t="str">
        <v>11478 - General Government</v>
      </c>
      <c r="T9" t="str">
        <v>19017 - General Government</v>
      </c>
      <c r="U9" t="str">
        <v>20000 - Public Welfare</v>
      </c>
      <c r="V9" t="str">
        <v>20005 - Administration for Immunization</v>
      </c>
      <c r="W9" t="str">
        <v>20010 - Criminal Justice 1115 Waiver</v>
      </c>
      <c r="X9" t="str">
        <v>20015 - Health &amp; Human Service 1115 Wavier</v>
      </c>
      <c r="Y9" t="str">
        <v>20020 - 340B Drug Pricing Program</v>
      </c>
      <c r="Z9" t="str">
        <v>20035 - MWBE General Escrow</v>
      </c>
      <c r="AA9" t="str">
        <v>30000 - Public Safety</v>
      </c>
      <c r="AB9" t="str">
        <v>30005 - Department of Justice Federal Forfeiture Constable Precinct #4</v>
      </c>
      <c r="AC9" t="str">
        <v>30006 - Department of Justice Federal Forfeiture Sheriff</v>
      </c>
      <c r="AD9" t="str">
        <v>30007 - Department of Justice Federal Forfeiture Constable Precinct #5</v>
      </c>
      <c r="AE9" t="str">
        <v>30008 - Department of Justice Federal Forfeiture Constable Precinct #2</v>
      </c>
      <c r="AF9" t="str">
        <v>30009 - Department of Justice Federal Forfeiture Constable Precinct #1</v>
      </c>
      <c r="AG9" t="str">
        <v>30010 - Department of Justice Federal Forfeiture Constable Precinct #3</v>
      </c>
      <c r="AH9" t="str">
        <v xml:space="preserve">30020 - Treasury Federal Forfeiture Sheriff </v>
      </c>
      <c r="AI9" t="str">
        <v>30021 - Treasury Federal Forfeiture Constable Precinct #3</v>
      </c>
      <c r="AJ9" t="str">
        <v>30031 - State Forfeiture Sheriff</v>
      </c>
      <c r="AK9" t="str">
        <v>30032 - State Forfeiture Constable Precinct #1</v>
      </c>
      <c r="AL9" t="str">
        <v>30033 - State Forfeiture Constable Precinct #3</v>
      </c>
      <c r="AM9" t="str">
        <v>30034 - State Forfeiture Constable Precinct #2</v>
      </c>
      <c r="AN9" t="str">
        <v>30035 - State Forfeiture Constable Precinct #4</v>
      </c>
      <c r="AO9" t="str">
        <v>30036 - State Forfeiture Constable Precinct #5</v>
      </c>
      <c r="AP9" t="str">
        <v xml:space="preserve">30046 - Commissary </v>
      </c>
      <c r="AQ9" t="str">
        <v>30055 - CSCD Training</v>
      </c>
      <c r="AR9" t="str">
        <v>30062 - Sex Offender</v>
      </c>
      <c r="AS9" t="str">
        <v>30070 - Bicycle Patrol Donation</v>
      </c>
      <c r="AT9" t="str">
        <v xml:space="preserve">30077 - Juvenile Department Volunteer </v>
      </c>
      <c r="AU9" t="str">
        <v>30086 - Sheriff Honor Guard</v>
      </c>
      <c r="AV9" t="str">
        <v>30099 - Sheriff Badges &amp; Accessories</v>
      </c>
      <c r="AW9" t="str">
        <v>31005 - Forfeiture Clean Air Task Force</v>
      </c>
      <c r="AX9" t="str">
        <v>31010 - Sheriff E- Accident</v>
      </c>
      <c r="AY9" t="str">
        <v>31015 - Print Shop Escrow</v>
      </c>
      <c r="AZ9" t="str">
        <v>31020 - DC Fire Marshal Inspection Fee</v>
      </c>
      <c r="BA9" t="str">
        <v>31025 - Juror Donations</v>
      </c>
      <c r="BB9" t="str">
        <v>31035 - Juvenile Department General Escrow</v>
      </c>
      <c r="BC9" t="str">
        <v xml:space="preserve">31040 - Juvenile Cultural Activities </v>
      </c>
      <c r="BD9" t="str">
        <v>31295 - Public Safety</v>
      </c>
      <c r="BE9" t="str">
        <v>32036 - Public Safety</v>
      </c>
      <c r="BF9" t="str">
        <v>40000 - Judicial</v>
      </c>
      <c r="BG9" t="str">
        <v>40005 - Department of Justice Federal Forfeiture District Attorney</v>
      </c>
      <c r="BH9" t="str">
        <v>40006 - Treasury Federal Forfeiture District Attorney</v>
      </c>
      <c r="BI9" t="str">
        <v>40007 - State Forfeiture District Attorney</v>
      </c>
      <c r="BJ9" t="str">
        <v>40019 - State Probate Courts Guardians Fee</v>
      </c>
      <c r="BK9" t="str">
        <v>40025 - Civil Courts Construction (Facility Fee)</v>
      </c>
      <c r="BL9" t="str">
        <v>40026 - Justice Court Technology</v>
      </c>
      <c r="BM9" t="str">
        <v>40027 - Family Court</v>
      </c>
      <c r="BN9" t="str">
        <v>40040 - Divert Court Special Event</v>
      </c>
      <c r="BO9" t="str">
        <v xml:space="preserve">40041 - Substance Abuse Wilmer </v>
      </c>
      <c r="BP9" t="str">
        <v>40042 - Divert Court Escrow</v>
      </c>
      <c r="BQ9" t="str">
        <v>40055 - Family Protective Order Fee</v>
      </c>
      <c r="BR9" t="str">
        <v>40056 - Misdemeanor Pre-Trial Intervention Program</v>
      </c>
      <c r="BS9" t="str">
        <v>40075 - Probate Court Guardianship Fee</v>
      </c>
      <c r="BT9" t="str">
        <v>40076 - County &amp; District Technology District Clerk</v>
      </c>
      <c r="BU9" t="str">
        <v>40077 - County &amp; District Technology County Clerk</v>
      </c>
      <c r="BV9" t="str">
        <v>40090 - Judicial Officer Time Payment District Clerk</v>
      </c>
      <c r="BW9" t="str">
        <v>40091 - Judicial Officer Time Payment County Clerk</v>
      </c>
      <c r="BX9" t="str">
        <v>41005 - District Attorney Animal Cruelty Escrow</v>
      </c>
      <c r="BY9" t="str">
        <v>41010 - Intoxication &amp; Drug Conviction Fee District Clerk</v>
      </c>
      <c r="BZ9" t="str">
        <v>41011 - Intoxication &amp; Drug Conviction Fee County Clerk</v>
      </c>
      <c r="CA9" t="str">
        <v>41020 - Child Abuse Prevention Fund</v>
      </c>
      <c r="CB9" t="str">
        <v>41030 - Probate Court Education Probate Court #1</v>
      </c>
      <c r="CC9" t="str">
        <v>41031 - Probate Court Education Probate Court #2</v>
      </c>
      <c r="CD9" t="str">
        <v>41032 - Probate Court Education Probate Court #3</v>
      </c>
      <c r="CE9" t="str">
        <v>41050 - Law Library Materials &amp; Equipment</v>
      </c>
      <c r="CF9" t="str">
        <v xml:space="preserve">41055 - Public Probate Administrator Fund </v>
      </c>
      <c r="CG9" t="str">
        <v>43000 - County Clerk Records Management &amp; Preservation</v>
      </c>
      <c r="CH9" t="str">
        <v>43006 - District Clerk Record Management &amp; Preservation</v>
      </c>
      <c r="CI9" t="str">
        <v>43007 - County Clerk Records Management &amp; Preservation</v>
      </c>
      <c r="CJ9" t="str">
        <v>43010 - District Attorney Sale of Criminal Forfeited Assets</v>
      </c>
      <c r="CK9" t="str">
        <v>43015 - County Clerk Archive</v>
      </c>
      <c r="CL9" t="str">
        <v>43016 - District Clerk Archive Fund</v>
      </c>
      <c r="CM9" t="str">
        <v>43024 - Records Management</v>
      </c>
      <c r="CN9" t="str">
        <v>43025 - Records Management County Clerk</v>
      </c>
      <c r="CO9" t="str">
        <v>43026 - Records Management District Clerk</v>
      </c>
      <c r="CP9" t="str">
        <v>43035 - County &amp; District Records Management Fee District Clerk</v>
      </c>
      <c r="CQ9" t="str">
        <v>43036 - County &amp; District Records Management Fee County Clerk</v>
      </c>
      <c r="CR9" t="str">
        <v>43045 - Errors &amp; Omissions Clerk District Clerk</v>
      </c>
      <c r="CS9" t="str">
        <v>43046 - Errors &amp; Omissions Clerk County  Clerk</v>
      </c>
      <c r="CT9" t="str">
        <v xml:space="preserve">44220 - Juvenile Delinquency &amp; Graffiti Eradication Fund </v>
      </c>
      <c r="CU9" t="str">
        <v>44240 - Juvenile Case Manager Fee</v>
      </c>
      <c r="CV9" t="str">
        <v>50000 - Health</v>
      </c>
      <c r="CW9" t="str">
        <v>60000 - Education</v>
      </c>
      <c r="CX9" t="str">
        <v>70000 - Highways and Streets</v>
      </c>
      <c r="CY9" t="str">
        <v>80000 - Debt Service</v>
      </c>
      <c r="CZ9" t="str">
        <v>90000 - Other Functions</v>
      </c>
      <c r="DA9" t="str">
        <v>91000 - CSCD Functions</v>
      </c>
      <c r="DB9" t="str">
        <v>91010 - CSCD PPM</v>
      </c>
      <c r="DC9" t="str">
        <v>91100 - Basic Supervision Y0</v>
      </c>
      <c r="DD9" t="str">
        <v>91101 - Basic Supervision Y1</v>
      </c>
      <c r="DE9" t="str">
        <v>91102 - Basic Supervision Y2</v>
      </c>
      <c r="DF9" t="str">
        <v>91103 - Basic Supervision Y3</v>
      </c>
      <c r="DG9" t="str">
        <v>91104 - Basic Supervision Y4</v>
      </c>
      <c r="DH9" t="str">
        <v>91105 - Basic Supervision Y5</v>
      </c>
      <c r="DI9" t="str">
        <v>91106 - Basic Supervision Y6</v>
      </c>
      <c r="DJ9" t="str">
        <v>91107 - Basic Supervision Y7</v>
      </c>
      <c r="DK9" t="str">
        <v>91108 - Basic Supervision Y8</v>
      </c>
      <c r="DL9" t="str">
        <v>91109 - Basic Supervision Y9</v>
      </c>
      <c r="DM9" t="str">
        <v>91900 - T.A.I.P Y0</v>
      </c>
      <c r="DN9" t="str">
        <v>91901 - T.A.I.P Y1</v>
      </c>
      <c r="DO9" t="str">
        <v>91902 - T.A.I.P Y2</v>
      </c>
      <c r="DP9" t="str">
        <v>91903 - T.A.I.P Y3</v>
      </c>
      <c r="DQ9" t="str">
        <v>91904 - T.A.I.P Y4</v>
      </c>
      <c r="DR9" t="str">
        <v>91905 - T.A.I.P Y5</v>
      </c>
      <c r="DS9" t="str">
        <v>91906 - T.A.I.P Y6</v>
      </c>
      <c r="DT9" t="str">
        <v>91907 - T.A.I.P Y7</v>
      </c>
      <c r="DU9" t="str">
        <v>91908 - T.A.I.P Y8</v>
      </c>
      <c r="DV9" t="str">
        <v>91909 - T.A.I.P Y9</v>
      </c>
    </row>
    <row r="10" spans="1:126" x14ac:dyDescent="0.25">
      <c r="A10" t="str" cm="1">
        <f t="array" ref="A10:DV10">TRANSPOSE(_xlfn._xlws.SORT(_xlfn._xlws.FILTER(TableFunction[Function List],ISNUMBER(SEARCH(Travel!AA11,TableFunction[Function List])))))</f>
        <v>10000 - General Government</v>
      </c>
      <c r="B10" t="str">
        <v>10005 - Trust-County Insurance</v>
      </c>
      <c r="C10" t="str">
        <v>10015 - Vehicle Inventory Tax</v>
      </c>
      <c r="D10" t="str">
        <v>10020 - Adullt Safety Net Program (ASNP)</v>
      </c>
      <c r="E10" t="str">
        <v>10050 - DC COVID-19 Response</v>
      </c>
      <c r="F10" t="str">
        <v>10051 - DC COVID-19 Vaccination Center</v>
      </c>
      <c r="G10" t="str">
        <v>10052 - Hurriance Laura Response</v>
      </c>
      <c r="H10" t="str">
        <v>10053 - Winter Storm Uri</v>
      </c>
      <c r="I10" t="str">
        <v>10054 - Monkey Pox Cleanup Costs</v>
      </c>
      <c r="J10" t="str">
        <v>10055 - COVID-19 Eastfield College Vaccination</v>
      </c>
      <c r="K10" t="str">
        <v>10999 - General Government</v>
      </c>
      <c r="L10" t="str">
        <v>11470 - General Government</v>
      </c>
      <c r="M10" t="str">
        <v>11471 - General Government</v>
      </c>
      <c r="N10" t="str">
        <v>11473 - General Government</v>
      </c>
      <c r="O10" t="str">
        <v>11474 - General Government</v>
      </c>
      <c r="P10" t="str">
        <v>11475 - General Government</v>
      </c>
      <c r="Q10" t="str">
        <v>11476 - General Government</v>
      </c>
      <c r="R10" t="str">
        <v>11477 - General Government</v>
      </c>
      <c r="S10" t="str">
        <v>11478 - General Government</v>
      </c>
      <c r="T10" t="str">
        <v>19017 - General Government</v>
      </c>
      <c r="U10" t="str">
        <v>20000 - Public Welfare</v>
      </c>
      <c r="V10" t="str">
        <v>20005 - Administration for Immunization</v>
      </c>
      <c r="W10" t="str">
        <v>20010 - Criminal Justice 1115 Waiver</v>
      </c>
      <c r="X10" t="str">
        <v>20015 - Health &amp; Human Service 1115 Wavier</v>
      </c>
      <c r="Y10" t="str">
        <v>20020 - 340B Drug Pricing Program</v>
      </c>
      <c r="Z10" t="str">
        <v>20035 - MWBE General Escrow</v>
      </c>
      <c r="AA10" t="str">
        <v>30000 - Public Safety</v>
      </c>
      <c r="AB10" t="str">
        <v>30005 - Department of Justice Federal Forfeiture Constable Precinct #4</v>
      </c>
      <c r="AC10" t="str">
        <v>30006 - Department of Justice Federal Forfeiture Sheriff</v>
      </c>
      <c r="AD10" t="str">
        <v>30007 - Department of Justice Federal Forfeiture Constable Precinct #5</v>
      </c>
      <c r="AE10" t="str">
        <v>30008 - Department of Justice Federal Forfeiture Constable Precinct #2</v>
      </c>
      <c r="AF10" t="str">
        <v>30009 - Department of Justice Federal Forfeiture Constable Precinct #1</v>
      </c>
      <c r="AG10" t="str">
        <v>30010 - Department of Justice Federal Forfeiture Constable Precinct #3</v>
      </c>
      <c r="AH10" t="str">
        <v xml:space="preserve">30020 - Treasury Federal Forfeiture Sheriff </v>
      </c>
      <c r="AI10" t="str">
        <v>30021 - Treasury Federal Forfeiture Constable Precinct #3</v>
      </c>
      <c r="AJ10" t="str">
        <v>30031 - State Forfeiture Sheriff</v>
      </c>
      <c r="AK10" t="str">
        <v>30032 - State Forfeiture Constable Precinct #1</v>
      </c>
      <c r="AL10" t="str">
        <v>30033 - State Forfeiture Constable Precinct #3</v>
      </c>
      <c r="AM10" t="str">
        <v>30034 - State Forfeiture Constable Precinct #2</v>
      </c>
      <c r="AN10" t="str">
        <v>30035 - State Forfeiture Constable Precinct #4</v>
      </c>
      <c r="AO10" t="str">
        <v>30036 - State Forfeiture Constable Precinct #5</v>
      </c>
      <c r="AP10" t="str">
        <v xml:space="preserve">30046 - Commissary </v>
      </c>
      <c r="AQ10" t="str">
        <v>30055 - CSCD Training</v>
      </c>
      <c r="AR10" t="str">
        <v>30062 - Sex Offender</v>
      </c>
      <c r="AS10" t="str">
        <v>30070 - Bicycle Patrol Donation</v>
      </c>
      <c r="AT10" t="str">
        <v xml:space="preserve">30077 - Juvenile Department Volunteer </v>
      </c>
      <c r="AU10" t="str">
        <v>30086 - Sheriff Honor Guard</v>
      </c>
      <c r="AV10" t="str">
        <v>30099 - Sheriff Badges &amp; Accessories</v>
      </c>
      <c r="AW10" t="str">
        <v>31005 - Forfeiture Clean Air Task Force</v>
      </c>
      <c r="AX10" t="str">
        <v>31010 - Sheriff E- Accident</v>
      </c>
      <c r="AY10" t="str">
        <v>31015 - Print Shop Escrow</v>
      </c>
      <c r="AZ10" t="str">
        <v>31020 - DC Fire Marshal Inspection Fee</v>
      </c>
      <c r="BA10" t="str">
        <v>31025 - Juror Donations</v>
      </c>
      <c r="BB10" t="str">
        <v>31035 - Juvenile Department General Escrow</v>
      </c>
      <c r="BC10" t="str">
        <v xml:space="preserve">31040 - Juvenile Cultural Activities </v>
      </c>
      <c r="BD10" t="str">
        <v>31295 - Public Safety</v>
      </c>
      <c r="BE10" t="str">
        <v>32036 - Public Safety</v>
      </c>
      <c r="BF10" t="str">
        <v>40000 - Judicial</v>
      </c>
      <c r="BG10" t="str">
        <v>40005 - Department of Justice Federal Forfeiture District Attorney</v>
      </c>
      <c r="BH10" t="str">
        <v>40006 - Treasury Federal Forfeiture District Attorney</v>
      </c>
      <c r="BI10" t="str">
        <v>40007 - State Forfeiture District Attorney</v>
      </c>
      <c r="BJ10" t="str">
        <v>40019 - State Probate Courts Guardians Fee</v>
      </c>
      <c r="BK10" t="str">
        <v>40025 - Civil Courts Construction (Facility Fee)</v>
      </c>
      <c r="BL10" t="str">
        <v>40026 - Justice Court Technology</v>
      </c>
      <c r="BM10" t="str">
        <v>40027 - Family Court</v>
      </c>
      <c r="BN10" t="str">
        <v>40040 - Divert Court Special Event</v>
      </c>
      <c r="BO10" t="str">
        <v xml:space="preserve">40041 - Substance Abuse Wilmer </v>
      </c>
      <c r="BP10" t="str">
        <v>40042 - Divert Court Escrow</v>
      </c>
      <c r="BQ10" t="str">
        <v>40055 - Family Protective Order Fee</v>
      </c>
      <c r="BR10" t="str">
        <v>40056 - Misdemeanor Pre-Trial Intervention Program</v>
      </c>
      <c r="BS10" t="str">
        <v>40075 - Probate Court Guardianship Fee</v>
      </c>
      <c r="BT10" t="str">
        <v>40076 - County &amp; District Technology District Clerk</v>
      </c>
      <c r="BU10" t="str">
        <v>40077 - County &amp; District Technology County Clerk</v>
      </c>
      <c r="BV10" t="str">
        <v>40090 - Judicial Officer Time Payment District Clerk</v>
      </c>
      <c r="BW10" t="str">
        <v>40091 - Judicial Officer Time Payment County Clerk</v>
      </c>
      <c r="BX10" t="str">
        <v>41005 - District Attorney Animal Cruelty Escrow</v>
      </c>
      <c r="BY10" t="str">
        <v>41010 - Intoxication &amp; Drug Conviction Fee District Clerk</v>
      </c>
      <c r="BZ10" t="str">
        <v>41011 - Intoxication &amp; Drug Conviction Fee County Clerk</v>
      </c>
      <c r="CA10" t="str">
        <v>41020 - Child Abuse Prevention Fund</v>
      </c>
      <c r="CB10" t="str">
        <v>41030 - Probate Court Education Probate Court #1</v>
      </c>
      <c r="CC10" t="str">
        <v>41031 - Probate Court Education Probate Court #2</v>
      </c>
      <c r="CD10" t="str">
        <v>41032 - Probate Court Education Probate Court #3</v>
      </c>
      <c r="CE10" t="str">
        <v>41050 - Law Library Materials &amp; Equipment</v>
      </c>
      <c r="CF10" t="str">
        <v xml:space="preserve">41055 - Public Probate Administrator Fund </v>
      </c>
      <c r="CG10" t="str">
        <v>43000 - County Clerk Records Management &amp; Preservation</v>
      </c>
      <c r="CH10" t="str">
        <v>43006 - District Clerk Record Management &amp; Preservation</v>
      </c>
      <c r="CI10" t="str">
        <v>43007 - County Clerk Records Management &amp; Preservation</v>
      </c>
      <c r="CJ10" t="str">
        <v>43010 - District Attorney Sale of Criminal Forfeited Assets</v>
      </c>
      <c r="CK10" t="str">
        <v>43015 - County Clerk Archive</v>
      </c>
      <c r="CL10" t="str">
        <v>43016 - District Clerk Archive Fund</v>
      </c>
      <c r="CM10" t="str">
        <v>43024 - Records Management</v>
      </c>
      <c r="CN10" t="str">
        <v>43025 - Records Management County Clerk</v>
      </c>
      <c r="CO10" t="str">
        <v>43026 - Records Management District Clerk</v>
      </c>
      <c r="CP10" t="str">
        <v>43035 - County &amp; District Records Management Fee District Clerk</v>
      </c>
      <c r="CQ10" t="str">
        <v>43036 - County &amp; District Records Management Fee County Clerk</v>
      </c>
      <c r="CR10" t="str">
        <v>43045 - Errors &amp; Omissions Clerk District Clerk</v>
      </c>
      <c r="CS10" t="str">
        <v>43046 - Errors &amp; Omissions Clerk County  Clerk</v>
      </c>
      <c r="CT10" t="str">
        <v xml:space="preserve">44220 - Juvenile Delinquency &amp; Graffiti Eradication Fund </v>
      </c>
      <c r="CU10" t="str">
        <v>44240 - Juvenile Case Manager Fee</v>
      </c>
      <c r="CV10" t="str">
        <v>50000 - Health</v>
      </c>
      <c r="CW10" t="str">
        <v>60000 - Education</v>
      </c>
      <c r="CX10" t="str">
        <v>70000 - Highways and Streets</v>
      </c>
      <c r="CY10" t="str">
        <v>80000 - Debt Service</v>
      </c>
      <c r="CZ10" t="str">
        <v>90000 - Other Functions</v>
      </c>
      <c r="DA10" t="str">
        <v>91000 - CSCD Functions</v>
      </c>
      <c r="DB10" t="str">
        <v>91010 - CSCD PPM</v>
      </c>
      <c r="DC10" t="str">
        <v>91100 - Basic Supervision Y0</v>
      </c>
      <c r="DD10" t="str">
        <v>91101 - Basic Supervision Y1</v>
      </c>
      <c r="DE10" t="str">
        <v>91102 - Basic Supervision Y2</v>
      </c>
      <c r="DF10" t="str">
        <v>91103 - Basic Supervision Y3</v>
      </c>
      <c r="DG10" t="str">
        <v>91104 - Basic Supervision Y4</v>
      </c>
      <c r="DH10" t="str">
        <v>91105 - Basic Supervision Y5</v>
      </c>
      <c r="DI10" t="str">
        <v>91106 - Basic Supervision Y6</v>
      </c>
      <c r="DJ10" t="str">
        <v>91107 - Basic Supervision Y7</v>
      </c>
      <c r="DK10" t="str">
        <v>91108 - Basic Supervision Y8</v>
      </c>
      <c r="DL10" t="str">
        <v>91109 - Basic Supervision Y9</v>
      </c>
      <c r="DM10" t="str">
        <v>91900 - T.A.I.P Y0</v>
      </c>
      <c r="DN10" t="str">
        <v>91901 - T.A.I.P Y1</v>
      </c>
      <c r="DO10" t="str">
        <v>91902 - T.A.I.P Y2</v>
      </c>
      <c r="DP10" t="str">
        <v>91903 - T.A.I.P Y3</v>
      </c>
      <c r="DQ10" t="str">
        <v>91904 - T.A.I.P Y4</v>
      </c>
      <c r="DR10" t="str">
        <v>91905 - T.A.I.P Y5</v>
      </c>
      <c r="DS10" t="str">
        <v>91906 - T.A.I.P Y6</v>
      </c>
      <c r="DT10" t="str">
        <v>91907 - T.A.I.P Y7</v>
      </c>
      <c r="DU10" t="str">
        <v>91908 - T.A.I.P Y8</v>
      </c>
      <c r="DV10" t="str">
        <v>91909 - T.A.I.P Y9</v>
      </c>
    </row>
    <row r="11" spans="1:126" x14ac:dyDescent="0.25">
      <c r="A11" t="str" cm="1">
        <f t="array" ref="A11:DV11">TRANSPOSE(_xlfn._xlws.SORT(_xlfn._xlws.FILTER(TableFunction[Function List],ISNUMBER(SEARCH(Travel!AA12,TableFunction[Function List])))))</f>
        <v>10000 - General Government</v>
      </c>
      <c r="B11" t="str">
        <v>10005 - Trust-County Insurance</v>
      </c>
      <c r="C11" t="str">
        <v>10015 - Vehicle Inventory Tax</v>
      </c>
      <c r="D11" t="str">
        <v>10020 - Adullt Safety Net Program (ASNP)</v>
      </c>
      <c r="E11" t="str">
        <v>10050 - DC COVID-19 Response</v>
      </c>
      <c r="F11" t="str">
        <v>10051 - DC COVID-19 Vaccination Center</v>
      </c>
      <c r="G11" t="str">
        <v>10052 - Hurriance Laura Response</v>
      </c>
      <c r="H11" t="str">
        <v>10053 - Winter Storm Uri</v>
      </c>
      <c r="I11" t="str">
        <v>10054 - Monkey Pox Cleanup Costs</v>
      </c>
      <c r="J11" t="str">
        <v>10055 - COVID-19 Eastfield College Vaccination</v>
      </c>
      <c r="K11" t="str">
        <v>10999 - General Government</v>
      </c>
      <c r="L11" t="str">
        <v>11470 - General Government</v>
      </c>
      <c r="M11" t="str">
        <v>11471 - General Government</v>
      </c>
      <c r="N11" t="str">
        <v>11473 - General Government</v>
      </c>
      <c r="O11" t="str">
        <v>11474 - General Government</v>
      </c>
      <c r="P11" t="str">
        <v>11475 - General Government</v>
      </c>
      <c r="Q11" t="str">
        <v>11476 - General Government</v>
      </c>
      <c r="R11" t="str">
        <v>11477 - General Government</v>
      </c>
      <c r="S11" t="str">
        <v>11478 - General Government</v>
      </c>
      <c r="T11" t="str">
        <v>19017 - General Government</v>
      </c>
      <c r="U11" t="str">
        <v>20000 - Public Welfare</v>
      </c>
      <c r="V11" t="str">
        <v>20005 - Administration for Immunization</v>
      </c>
      <c r="W11" t="str">
        <v>20010 - Criminal Justice 1115 Waiver</v>
      </c>
      <c r="X11" t="str">
        <v>20015 - Health &amp; Human Service 1115 Wavier</v>
      </c>
      <c r="Y11" t="str">
        <v>20020 - 340B Drug Pricing Program</v>
      </c>
      <c r="Z11" t="str">
        <v>20035 - MWBE General Escrow</v>
      </c>
      <c r="AA11" t="str">
        <v>30000 - Public Safety</v>
      </c>
      <c r="AB11" t="str">
        <v>30005 - Department of Justice Federal Forfeiture Constable Precinct #4</v>
      </c>
      <c r="AC11" t="str">
        <v>30006 - Department of Justice Federal Forfeiture Sheriff</v>
      </c>
      <c r="AD11" t="str">
        <v>30007 - Department of Justice Federal Forfeiture Constable Precinct #5</v>
      </c>
      <c r="AE11" t="str">
        <v>30008 - Department of Justice Federal Forfeiture Constable Precinct #2</v>
      </c>
      <c r="AF11" t="str">
        <v>30009 - Department of Justice Federal Forfeiture Constable Precinct #1</v>
      </c>
      <c r="AG11" t="str">
        <v>30010 - Department of Justice Federal Forfeiture Constable Precinct #3</v>
      </c>
      <c r="AH11" t="str">
        <v xml:space="preserve">30020 - Treasury Federal Forfeiture Sheriff </v>
      </c>
      <c r="AI11" t="str">
        <v>30021 - Treasury Federal Forfeiture Constable Precinct #3</v>
      </c>
      <c r="AJ11" t="str">
        <v>30031 - State Forfeiture Sheriff</v>
      </c>
      <c r="AK11" t="str">
        <v>30032 - State Forfeiture Constable Precinct #1</v>
      </c>
      <c r="AL11" t="str">
        <v>30033 - State Forfeiture Constable Precinct #3</v>
      </c>
      <c r="AM11" t="str">
        <v>30034 - State Forfeiture Constable Precinct #2</v>
      </c>
      <c r="AN11" t="str">
        <v>30035 - State Forfeiture Constable Precinct #4</v>
      </c>
      <c r="AO11" t="str">
        <v>30036 - State Forfeiture Constable Precinct #5</v>
      </c>
      <c r="AP11" t="str">
        <v xml:space="preserve">30046 - Commissary </v>
      </c>
      <c r="AQ11" t="str">
        <v>30055 - CSCD Training</v>
      </c>
      <c r="AR11" t="str">
        <v>30062 - Sex Offender</v>
      </c>
      <c r="AS11" t="str">
        <v>30070 - Bicycle Patrol Donation</v>
      </c>
      <c r="AT11" t="str">
        <v xml:space="preserve">30077 - Juvenile Department Volunteer </v>
      </c>
      <c r="AU11" t="str">
        <v>30086 - Sheriff Honor Guard</v>
      </c>
      <c r="AV11" t="str">
        <v>30099 - Sheriff Badges &amp; Accessories</v>
      </c>
      <c r="AW11" t="str">
        <v>31005 - Forfeiture Clean Air Task Force</v>
      </c>
      <c r="AX11" t="str">
        <v>31010 - Sheriff E- Accident</v>
      </c>
      <c r="AY11" t="str">
        <v>31015 - Print Shop Escrow</v>
      </c>
      <c r="AZ11" t="str">
        <v>31020 - DC Fire Marshal Inspection Fee</v>
      </c>
      <c r="BA11" t="str">
        <v>31025 - Juror Donations</v>
      </c>
      <c r="BB11" t="str">
        <v>31035 - Juvenile Department General Escrow</v>
      </c>
      <c r="BC11" t="str">
        <v xml:space="preserve">31040 - Juvenile Cultural Activities </v>
      </c>
      <c r="BD11" t="str">
        <v>31295 - Public Safety</v>
      </c>
      <c r="BE11" t="str">
        <v>32036 - Public Safety</v>
      </c>
      <c r="BF11" t="str">
        <v>40000 - Judicial</v>
      </c>
      <c r="BG11" t="str">
        <v>40005 - Department of Justice Federal Forfeiture District Attorney</v>
      </c>
      <c r="BH11" t="str">
        <v>40006 - Treasury Federal Forfeiture District Attorney</v>
      </c>
      <c r="BI11" t="str">
        <v>40007 - State Forfeiture District Attorney</v>
      </c>
      <c r="BJ11" t="str">
        <v>40019 - State Probate Courts Guardians Fee</v>
      </c>
      <c r="BK11" t="str">
        <v>40025 - Civil Courts Construction (Facility Fee)</v>
      </c>
      <c r="BL11" t="str">
        <v>40026 - Justice Court Technology</v>
      </c>
      <c r="BM11" t="str">
        <v>40027 - Family Court</v>
      </c>
      <c r="BN11" t="str">
        <v>40040 - Divert Court Special Event</v>
      </c>
      <c r="BO11" t="str">
        <v xml:space="preserve">40041 - Substance Abuse Wilmer </v>
      </c>
      <c r="BP11" t="str">
        <v>40042 - Divert Court Escrow</v>
      </c>
      <c r="BQ11" t="str">
        <v>40055 - Family Protective Order Fee</v>
      </c>
      <c r="BR11" t="str">
        <v>40056 - Misdemeanor Pre-Trial Intervention Program</v>
      </c>
      <c r="BS11" t="str">
        <v>40075 - Probate Court Guardianship Fee</v>
      </c>
      <c r="BT11" t="str">
        <v>40076 - County &amp; District Technology District Clerk</v>
      </c>
      <c r="BU11" t="str">
        <v>40077 - County &amp; District Technology County Clerk</v>
      </c>
      <c r="BV11" t="str">
        <v>40090 - Judicial Officer Time Payment District Clerk</v>
      </c>
      <c r="BW11" t="str">
        <v>40091 - Judicial Officer Time Payment County Clerk</v>
      </c>
      <c r="BX11" t="str">
        <v>41005 - District Attorney Animal Cruelty Escrow</v>
      </c>
      <c r="BY11" t="str">
        <v>41010 - Intoxication &amp; Drug Conviction Fee District Clerk</v>
      </c>
      <c r="BZ11" t="str">
        <v>41011 - Intoxication &amp; Drug Conviction Fee County Clerk</v>
      </c>
      <c r="CA11" t="str">
        <v>41020 - Child Abuse Prevention Fund</v>
      </c>
      <c r="CB11" t="str">
        <v>41030 - Probate Court Education Probate Court #1</v>
      </c>
      <c r="CC11" t="str">
        <v>41031 - Probate Court Education Probate Court #2</v>
      </c>
      <c r="CD11" t="str">
        <v>41032 - Probate Court Education Probate Court #3</v>
      </c>
      <c r="CE11" t="str">
        <v>41050 - Law Library Materials &amp; Equipment</v>
      </c>
      <c r="CF11" t="str">
        <v xml:space="preserve">41055 - Public Probate Administrator Fund </v>
      </c>
      <c r="CG11" t="str">
        <v>43000 - County Clerk Records Management &amp; Preservation</v>
      </c>
      <c r="CH11" t="str">
        <v>43006 - District Clerk Record Management &amp; Preservation</v>
      </c>
      <c r="CI11" t="str">
        <v>43007 - County Clerk Records Management &amp; Preservation</v>
      </c>
      <c r="CJ11" t="str">
        <v>43010 - District Attorney Sale of Criminal Forfeited Assets</v>
      </c>
      <c r="CK11" t="str">
        <v>43015 - County Clerk Archive</v>
      </c>
      <c r="CL11" t="str">
        <v>43016 - District Clerk Archive Fund</v>
      </c>
      <c r="CM11" t="str">
        <v>43024 - Records Management</v>
      </c>
      <c r="CN11" t="str">
        <v>43025 - Records Management County Clerk</v>
      </c>
      <c r="CO11" t="str">
        <v>43026 - Records Management District Clerk</v>
      </c>
      <c r="CP11" t="str">
        <v>43035 - County &amp; District Records Management Fee District Clerk</v>
      </c>
      <c r="CQ11" t="str">
        <v>43036 - County &amp; District Records Management Fee County Clerk</v>
      </c>
      <c r="CR11" t="str">
        <v>43045 - Errors &amp; Omissions Clerk District Clerk</v>
      </c>
      <c r="CS11" t="str">
        <v>43046 - Errors &amp; Omissions Clerk County  Clerk</v>
      </c>
      <c r="CT11" t="str">
        <v xml:space="preserve">44220 - Juvenile Delinquency &amp; Graffiti Eradication Fund </v>
      </c>
      <c r="CU11" t="str">
        <v>44240 - Juvenile Case Manager Fee</v>
      </c>
      <c r="CV11" t="str">
        <v>50000 - Health</v>
      </c>
      <c r="CW11" t="str">
        <v>60000 - Education</v>
      </c>
      <c r="CX11" t="str">
        <v>70000 - Highways and Streets</v>
      </c>
      <c r="CY11" t="str">
        <v>80000 - Debt Service</v>
      </c>
      <c r="CZ11" t="str">
        <v>90000 - Other Functions</v>
      </c>
      <c r="DA11" t="str">
        <v>91000 - CSCD Functions</v>
      </c>
      <c r="DB11" t="str">
        <v>91010 - CSCD PPM</v>
      </c>
      <c r="DC11" t="str">
        <v>91100 - Basic Supervision Y0</v>
      </c>
      <c r="DD11" t="str">
        <v>91101 - Basic Supervision Y1</v>
      </c>
      <c r="DE11" t="str">
        <v>91102 - Basic Supervision Y2</v>
      </c>
      <c r="DF11" t="str">
        <v>91103 - Basic Supervision Y3</v>
      </c>
      <c r="DG11" t="str">
        <v>91104 - Basic Supervision Y4</v>
      </c>
      <c r="DH11" t="str">
        <v>91105 - Basic Supervision Y5</v>
      </c>
      <c r="DI11" t="str">
        <v>91106 - Basic Supervision Y6</v>
      </c>
      <c r="DJ11" t="str">
        <v>91107 - Basic Supervision Y7</v>
      </c>
      <c r="DK11" t="str">
        <v>91108 - Basic Supervision Y8</v>
      </c>
      <c r="DL11" t="str">
        <v>91109 - Basic Supervision Y9</v>
      </c>
      <c r="DM11" t="str">
        <v>91900 - T.A.I.P Y0</v>
      </c>
      <c r="DN11" t="str">
        <v>91901 - T.A.I.P Y1</v>
      </c>
      <c r="DO11" t="str">
        <v>91902 - T.A.I.P Y2</v>
      </c>
      <c r="DP11" t="str">
        <v>91903 - T.A.I.P Y3</v>
      </c>
      <c r="DQ11" t="str">
        <v>91904 - T.A.I.P Y4</v>
      </c>
      <c r="DR11" t="str">
        <v>91905 - T.A.I.P Y5</v>
      </c>
      <c r="DS11" t="str">
        <v>91906 - T.A.I.P Y6</v>
      </c>
      <c r="DT11" t="str">
        <v>91907 - T.A.I.P Y7</v>
      </c>
      <c r="DU11" t="str">
        <v>91908 - T.A.I.P Y8</v>
      </c>
      <c r="DV11" t="str">
        <v>91909 - T.A.I.P Y9</v>
      </c>
    </row>
    <row r="12" spans="1:126" x14ac:dyDescent="0.25">
      <c r="A12" t="str" cm="1">
        <f t="array" ref="A12:DV12">TRANSPOSE(_xlfn._xlws.SORT(_xlfn._xlws.FILTER(TableFunction[Function List],ISNUMBER(SEARCH(Travel!AA13,TableFunction[Function List])))))</f>
        <v>10000 - General Government</v>
      </c>
      <c r="B12" t="str">
        <v>10005 - Trust-County Insurance</v>
      </c>
      <c r="C12" t="str">
        <v>10015 - Vehicle Inventory Tax</v>
      </c>
      <c r="D12" t="str">
        <v>10020 - Adullt Safety Net Program (ASNP)</v>
      </c>
      <c r="E12" t="str">
        <v>10050 - DC COVID-19 Response</v>
      </c>
      <c r="F12" t="str">
        <v>10051 - DC COVID-19 Vaccination Center</v>
      </c>
      <c r="G12" t="str">
        <v>10052 - Hurriance Laura Response</v>
      </c>
      <c r="H12" t="str">
        <v>10053 - Winter Storm Uri</v>
      </c>
      <c r="I12" t="str">
        <v>10054 - Monkey Pox Cleanup Costs</v>
      </c>
      <c r="J12" t="str">
        <v>10055 - COVID-19 Eastfield College Vaccination</v>
      </c>
      <c r="K12" t="str">
        <v>10999 - General Government</v>
      </c>
      <c r="L12" t="str">
        <v>11470 - General Government</v>
      </c>
      <c r="M12" t="str">
        <v>11471 - General Government</v>
      </c>
      <c r="N12" t="str">
        <v>11473 - General Government</v>
      </c>
      <c r="O12" t="str">
        <v>11474 - General Government</v>
      </c>
      <c r="P12" t="str">
        <v>11475 - General Government</v>
      </c>
      <c r="Q12" t="str">
        <v>11476 - General Government</v>
      </c>
      <c r="R12" t="str">
        <v>11477 - General Government</v>
      </c>
      <c r="S12" t="str">
        <v>11478 - General Government</v>
      </c>
      <c r="T12" t="str">
        <v>19017 - General Government</v>
      </c>
      <c r="U12" t="str">
        <v>20000 - Public Welfare</v>
      </c>
      <c r="V12" t="str">
        <v>20005 - Administration for Immunization</v>
      </c>
      <c r="W12" t="str">
        <v>20010 - Criminal Justice 1115 Waiver</v>
      </c>
      <c r="X12" t="str">
        <v>20015 - Health &amp; Human Service 1115 Wavier</v>
      </c>
      <c r="Y12" t="str">
        <v>20020 - 340B Drug Pricing Program</v>
      </c>
      <c r="Z12" t="str">
        <v>20035 - MWBE General Escrow</v>
      </c>
      <c r="AA12" t="str">
        <v>30000 - Public Safety</v>
      </c>
      <c r="AB12" t="str">
        <v>30005 - Department of Justice Federal Forfeiture Constable Precinct #4</v>
      </c>
      <c r="AC12" t="str">
        <v>30006 - Department of Justice Federal Forfeiture Sheriff</v>
      </c>
      <c r="AD12" t="str">
        <v>30007 - Department of Justice Federal Forfeiture Constable Precinct #5</v>
      </c>
      <c r="AE12" t="str">
        <v>30008 - Department of Justice Federal Forfeiture Constable Precinct #2</v>
      </c>
      <c r="AF12" t="str">
        <v>30009 - Department of Justice Federal Forfeiture Constable Precinct #1</v>
      </c>
      <c r="AG12" t="str">
        <v>30010 - Department of Justice Federal Forfeiture Constable Precinct #3</v>
      </c>
      <c r="AH12" t="str">
        <v xml:space="preserve">30020 - Treasury Federal Forfeiture Sheriff </v>
      </c>
      <c r="AI12" t="str">
        <v>30021 - Treasury Federal Forfeiture Constable Precinct #3</v>
      </c>
      <c r="AJ12" t="str">
        <v>30031 - State Forfeiture Sheriff</v>
      </c>
      <c r="AK12" t="str">
        <v>30032 - State Forfeiture Constable Precinct #1</v>
      </c>
      <c r="AL12" t="str">
        <v>30033 - State Forfeiture Constable Precinct #3</v>
      </c>
      <c r="AM12" t="str">
        <v>30034 - State Forfeiture Constable Precinct #2</v>
      </c>
      <c r="AN12" t="str">
        <v>30035 - State Forfeiture Constable Precinct #4</v>
      </c>
      <c r="AO12" t="str">
        <v>30036 - State Forfeiture Constable Precinct #5</v>
      </c>
      <c r="AP12" t="str">
        <v xml:space="preserve">30046 - Commissary </v>
      </c>
      <c r="AQ12" t="str">
        <v>30055 - CSCD Training</v>
      </c>
      <c r="AR12" t="str">
        <v>30062 - Sex Offender</v>
      </c>
      <c r="AS12" t="str">
        <v>30070 - Bicycle Patrol Donation</v>
      </c>
      <c r="AT12" t="str">
        <v xml:space="preserve">30077 - Juvenile Department Volunteer </v>
      </c>
      <c r="AU12" t="str">
        <v>30086 - Sheriff Honor Guard</v>
      </c>
      <c r="AV12" t="str">
        <v>30099 - Sheriff Badges &amp; Accessories</v>
      </c>
      <c r="AW12" t="str">
        <v>31005 - Forfeiture Clean Air Task Force</v>
      </c>
      <c r="AX12" t="str">
        <v>31010 - Sheriff E- Accident</v>
      </c>
      <c r="AY12" t="str">
        <v>31015 - Print Shop Escrow</v>
      </c>
      <c r="AZ12" t="str">
        <v>31020 - DC Fire Marshal Inspection Fee</v>
      </c>
      <c r="BA12" t="str">
        <v>31025 - Juror Donations</v>
      </c>
      <c r="BB12" t="str">
        <v>31035 - Juvenile Department General Escrow</v>
      </c>
      <c r="BC12" t="str">
        <v xml:space="preserve">31040 - Juvenile Cultural Activities </v>
      </c>
      <c r="BD12" t="str">
        <v>31295 - Public Safety</v>
      </c>
      <c r="BE12" t="str">
        <v>32036 - Public Safety</v>
      </c>
      <c r="BF12" t="str">
        <v>40000 - Judicial</v>
      </c>
      <c r="BG12" t="str">
        <v>40005 - Department of Justice Federal Forfeiture District Attorney</v>
      </c>
      <c r="BH12" t="str">
        <v>40006 - Treasury Federal Forfeiture District Attorney</v>
      </c>
      <c r="BI12" t="str">
        <v>40007 - State Forfeiture District Attorney</v>
      </c>
      <c r="BJ12" t="str">
        <v>40019 - State Probate Courts Guardians Fee</v>
      </c>
      <c r="BK12" t="str">
        <v>40025 - Civil Courts Construction (Facility Fee)</v>
      </c>
      <c r="BL12" t="str">
        <v>40026 - Justice Court Technology</v>
      </c>
      <c r="BM12" t="str">
        <v>40027 - Family Court</v>
      </c>
      <c r="BN12" t="str">
        <v>40040 - Divert Court Special Event</v>
      </c>
      <c r="BO12" t="str">
        <v xml:space="preserve">40041 - Substance Abuse Wilmer </v>
      </c>
      <c r="BP12" t="str">
        <v>40042 - Divert Court Escrow</v>
      </c>
      <c r="BQ12" t="str">
        <v>40055 - Family Protective Order Fee</v>
      </c>
      <c r="BR12" t="str">
        <v>40056 - Misdemeanor Pre-Trial Intervention Program</v>
      </c>
      <c r="BS12" t="str">
        <v>40075 - Probate Court Guardianship Fee</v>
      </c>
      <c r="BT12" t="str">
        <v>40076 - County &amp; District Technology District Clerk</v>
      </c>
      <c r="BU12" t="str">
        <v>40077 - County &amp; District Technology County Clerk</v>
      </c>
      <c r="BV12" t="str">
        <v>40090 - Judicial Officer Time Payment District Clerk</v>
      </c>
      <c r="BW12" t="str">
        <v>40091 - Judicial Officer Time Payment County Clerk</v>
      </c>
      <c r="BX12" t="str">
        <v>41005 - District Attorney Animal Cruelty Escrow</v>
      </c>
      <c r="BY12" t="str">
        <v>41010 - Intoxication &amp; Drug Conviction Fee District Clerk</v>
      </c>
      <c r="BZ12" t="str">
        <v>41011 - Intoxication &amp; Drug Conviction Fee County Clerk</v>
      </c>
      <c r="CA12" t="str">
        <v>41020 - Child Abuse Prevention Fund</v>
      </c>
      <c r="CB12" t="str">
        <v>41030 - Probate Court Education Probate Court #1</v>
      </c>
      <c r="CC12" t="str">
        <v>41031 - Probate Court Education Probate Court #2</v>
      </c>
      <c r="CD12" t="str">
        <v>41032 - Probate Court Education Probate Court #3</v>
      </c>
      <c r="CE12" t="str">
        <v>41050 - Law Library Materials &amp; Equipment</v>
      </c>
      <c r="CF12" t="str">
        <v xml:space="preserve">41055 - Public Probate Administrator Fund </v>
      </c>
      <c r="CG12" t="str">
        <v>43000 - County Clerk Records Management &amp; Preservation</v>
      </c>
      <c r="CH12" t="str">
        <v>43006 - District Clerk Record Management &amp; Preservation</v>
      </c>
      <c r="CI12" t="str">
        <v>43007 - County Clerk Records Management &amp; Preservation</v>
      </c>
      <c r="CJ12" t="str">
        <v>43010 - District Attorney Sale of Criminal Forfeited Assets</v>
      </c>
      <c r="CK12" t="str">
        <v>43015 - County Clerk Archive</v>
      </c>
      <c r="CL12" t="str">
        <v>43016 - District Clerk Archive Fund</v>
      </c>
      <c r="CM12" t="str">
        <v>43024 - Records Management</v>
      </c>
      <c r="CN12" t="str">
        <v>43025 - Records Management County Clerk</v>
      </c>
      <c r="CO12" t="str">
        <v>43026 - Records Management District Clerk</v>
      </c>
      <c r="CP12" t="str">
        <v>43035 - County &amp; District Records Management Fee District Clerk</v>
      </c>
      <c r="CQ12" t="str">
        <v>43036 - County &amp; District Records Management Fee County Clerk</v>
      </c>
      <c r="CR12" t="str">
        <v>43045 - Errors &amp; Omissions Clerk District Clerk</v>
      </c>
      <c r="CS12" t="str">
        <v>43046 - Errors &amp; Omissions Clerk County  Clerk</v>
      </c>
      <c r="CT12" t="str">
        <v xml:space="preserve">44220 - Juvenile Delinquency &amp; Graffiti Eradication Fund </v>
      </c>
      <c r="CU12" t="str">
        <v>44240 - Juvenile Case Manager Fee</v>
      </c>
      <c r="CV12" t="str">
        <v>50000 - Health</v>
      </c>
      <c r="CW12" t="str">
        <v>60000 - Education</v>
      </c>
      <c r="CX12" t="str">
        <v>70000 - Highways and Streets</v>
      </c>
      <c r="CY12" t="str">
        <v>80000 - Debt Service</v>
      </c>
      <c r="CZ12" t="str">
        <v>90000 - Other Functions</v>
      </c>
      <c r="DA12" t="str">
        <v>91000 - CSCD Functions</v>
      </c>
      <c r="DB12" t="str">
        <v>91010 - CSCD PPM</v>
      </c>
      <c r="DC12" t="str">
        <v>91100 - Basic Supervision Y0</v>
      </c>
      <c r="DD12" t="str">
        <v>91101 - Basic Supervision Y1</v>
      </c>
      <c r="DE12" t="str">
        <v>91102 - Basic Supervision Y2</v>
      </c>
      <c r="DF12" t="str">
        <v>91103 - Basic Supervision Y3</v>
      </c>
      <c r="DG12" t="str">
        <v>91104 - Basic Supervision Y4</v>
      </c>
      <c r="DH12" t="str">
        <v>91105 - Basic Supervision Y5</v>
      </c>
      <c r="DI12" t="str">
        <v>91106 - Basic Supervision Y6</v>
      </c>
      <c r="DJ12" t="str">
        <v>91107 - Basic Supervision Y7</v>
      </c>
      <c r="DK12" t="str">
        <v>91108 - Basic Supervision Y8</v>
      </c>
      <c r="DL12" t="str">
        <v>91109 - Basic Supervision Y9</v>
      </c>
      <c r="DM12" t="str">
        <v>91900 - T.A.I.P Y0</v>
      </c>
      <c r="DN12" t="str">
        <v>91901 - T.A.I.P Y1</v>
      </c>
      <c r="DO12" t="str">
        <v>91902 - T.A.I.P Y2</v>
      </c>
      <c r="DP12" t="str">
        <v>91903 - T.A.I.P Y3</v>
      </c>
      <c r="DQ12" t="str">
        <v>91904 - T.A.I.P Y4</v>
      </c>
      <c r="DR12" t="str">
        <v>91905 - T.A.I.P Y5</v>
      </c>
      <c r="DS12" t="str">
        <v>91906 - T.A.I.P Y6</v>
      </c>
      <c r="DT12" t="str">
        <v>91907 - T.A.I.P Y7</v>
      </c>
      <c r="DU12" t="str">
        <v>91908 - T.A.I.P Y8</v>
      </c>
      <c r="DV12" t="str">
        <v>91909 - T.A.I.P Y9</v>
      </c>
    </row>
    <row r="13" spans="1:126" x14ac:dyDescent="0.25">
      <c r="A13" t="str" cm="1">
        <f t="array" ref="A13:DV13">TRANSPOSE(_xlfn._xlws.SORT(_xlfn._xlws.FILTER(TableFunction[Function List],ISNUMBER(SEARCH(Travel!AA14,TableFunction[Function List])))))</f>
        <v>10000 - General Government</v>
      </c>
      <c r="B13" t="str">
        <v>10005 - Trust-County Insurance</v>
      </c>
      <c r="C13" t="str">
        <v>10015 - Vehicle Inventory Tax</v>
      </c>
      <c r="D13" t="str">
        <v>10020 - Adullt Safety Net Program (ASNP)</v>
      </c>
      <c r="E13" t="str">
        <v>10050 - DC COVID-19 Response</v>
      </c>
      <c r="F13" t="str">
        <v>10051 - DC COVID-19 Vaccination Center</v>
      </c>
      <c r="G13" t="str">
        <v>10052 - Hurriance Laura Response</v>
      </c>
      <c r="H13" t="str">
        <v>10053 - Winter Storm Uri</v>
      </c>
      <c r="I13" t="str">
        <v>10054 - Monkey Pox Cleanup Costs</v>
      </c>
      <c r="J13" t="str">
        <v>10055 - COVID-19 Eastfield College Vaccination</v>
      </c>
      <c r="K13" t="str">
        <v>10999 - General Government</v>
      </c>
      <c r="L13" t="str">
        <v>11470 - General Government</v>
      </c>
      <c r="M13" t="str">
        <v>11471 - General Government</v>
      </c>
      <c r="N13" t="str">
        <v>11473 - General Government</v>
      </c>
      <c r="O13" t="str">
        <v>11474 - General Government</v>
      </c>
      <c r="P13" t="str">
        <v>11475 - General Government</v>
      </c>
      <c r="Q13" t="str">
        <v>11476 - General Government</v>
      </c>
      <c r="R13" t="str">
        <v>11477 - General Government</v>
      </c>
      <c r="S13" t="str">
        <v>11478 - General Government</v>
      </c>
      <c r="T13" t="str">
        <v>19017 - General Government</v>
      </c>
      <c r="U13" t="str">
        <v>20000 - Public Welfare</v>
      </c>
      <c r="V13" t="str">
        <v>20005 - Administration for Immunization</v>
      </c>
      <c r="W13" t="str">
        <v>20010 - Criminal Justice 1115 Waiver</v>
      </c>
      <c r="X13" t="str">
        <v>20015 - Health &amp; Human Service 1115 Wavier</v>
      </c>
      <c r="Y13" t="str">
        <v>20020 - 340B Drug Pricing Program</v>
      </c>
      <c r="Z13" t="str">
        <v>20035 - MWBE General Escrow</v>
      </c>
      <c r="AA13" t="str">
        <v>30000 - Public Safety</v>
      </c>
      <c r="AB13" t="str">
        <v>30005 - Department of Justice Federal Forfeiture Constable Precinct #4</v>
      </c>
      <c r="AC13" t="str">
        <v>30006 - Department of Justice Federal Forfeiture Sheriff</v>
      </c>
      <c r="AD13" t="str">
        <v>30007 - Department of Justice Federal Forfeiture Constable Precinct #5</v>
      </c>
      <c r="AE13" t="str">
        <v>30008 - Department of Justice Federal Forfeiture Constable Precinct #2</v>
      </c>
      <c r="AF13" t="str">
        <v>30009 - Department of Justice Federal Forfeiture Constable Precinct #1</v>
      </c>
      <c r="AG13" t="str">
        <v>30010 - Department of Justice Federal Forfeiture Constable Precinct #3</v>
      </c>
      <c r="AH13" t="str">
        <v xml:space="preserve">30020 - Treasury Federal Forfeiture Sheriff </v>
      </c>
      <c r="AI13" t="str">
        <v>30021 - Treasury Federal Forfeiture Constable Precinct #3</v>
      </c>
      <c r="AJ13" t="str">
        <v>30031 - State Forfeiture Sheriff</v>
      </c>
      <c r="AK13" t="str">
        <v>30032 - State Forfeiture Constable Precinct #1</v>
      </c>
      <c r="AL13" t="str">
        <v>30033 - State Forfeiture Constable Precinct #3</v>
      </c>
      <c r="AM13" t="str">
        <v>30034 - State Forfeiture Constable Precinct #2</v>
      </c>
      <c r="AN13" t="str">
        <v>30035 - State Forfeiture Constable Precinct #4</v>
      </c>
      <c r="AO13" t="str">
        <v>30036 - State Forfeiture Constable Precinct #5</v>
      </c>
      <c r="AP13" t="str">
        <v xml:space="preserve">30046 - Commissary </v>
      </c>
      <c r="AQ13" t="str">
        <v>30055 - CSCD Training</v>
      </c>
      <c r="AR13" t="str">
        <v>30062 - Sex Offender</v>
      </c>
      <c r="AS13" t="str">
        <v>30070 - Bicycle Patrol Donation</v>
      </c>
      <c r="AT13" t="str">
        <v xml:space="preserve">30077 - Juvenile Department Volunteer </v>
      </c>
      <c r="AU13" t="str">
        <v>30086 - Sheriff Honor Guard</v>
      </c>
      <c r="AV13" t="str">
        <v>30099 - Sheriff Badges &amp; Accessories</v>
      </c>
      <c r="AW13" t="str">
        <v>31005 - Forfeiture Clean Air Task Force</v>
      </c>
      <c r="AX13" t="str">
        <v>31010 - Sheriff E- Accident</v>
      </c>
      <c r="AY13" t="str">
        <v>31015 - Print Shop Escrow</v>
      </c>
      <c r="AZ13" t="str">
        <v>31020 - DC Fire Marshal Inspection Fee</v>
      </c>
      <c r="BA13" t="str">
        <v>31025 - Juror Donations</v>
      </c>
      <c r="BB13" t="str">
        <v>31035 - Juvenile Department General Escrow</v>
      </c>
      <c r="BC13" t="str">
        <v xml:space="preserve">31040 - Juvenile Cultural Activities </v>
      </c>
      <c r="BD13" t="str">
        <v>31295 - Public Safety</v>
      </c>
      <c r="BE13" t="str">
        <v>32036 - Public Safety</v>
      </c>
      <c r="BF13" t="str">
        <v>40000 - Judicial</v>
      </c>
      <c r="BG13" t="str">
        <v>40005 - Department of Justice Federal Forfeiture District Attorney</v>
      </c>
      <c r="BH13" t="str">
        <v>40006 - Treasury Federal Forfeiture District Attorney</v>
      </c>
      <c r="BI13" t="str">
        <v>40007 - State Forfeiture District Attorney</v>
      </c>
      <c r="BJ13" t="str">
        <v>40019 - State Probate Courts Guardians Fee</v>
      </c>
      <c r="BK13" t="str">
        <v>40025 - Civil Courts Construction (Facility Fee)</v>
      </c>
      <c r="BL13" t="str">
        <v>40026 - Justice Court Technology</v>
      </c>
      <c r="BM13" t="str">
        <v>40027 - Family Court</v>
      </c>
      <c r="BN13" t="str">
        <v>40040 - Divert Court Special Event</v>
      </c>
      <c r="BO13" t="str">
        <v xml:space="preserve">40041 - Substance Abuse Wilmer </v>
      </c>
      <c r="BP13" t="str">
        <v>40042 - Divert Court Escrow</v>
      </c>
      <c r="BQ13" t="str">
        <v>40055 - Family Protective Order Fee</v>
      </c>
      <c r="BR13" t="str">
        <v>40056 - Misdemeanor Pre-Trial Intervention Program</v>
      </c>
      <c r="BS13" t="str">
        <v>40075 - Probate Court Guardianship Fee</v>
      </c>
      <c r="BT13" t="str">
        <v>40076 - County &amp; District Technology District Clerk</v>
      </c>
      <c r="BU13" t="str">
        <v>40077 - County &amp; District Technology County Clerk</v>
      </c>
      <c r="BV13" t="str">
        <v>40090 - Judicial Officer Time Payment District Clerk</v>
      </c>
      <c r="BW13" t="str">
        <v>40091 - Judicial Officer Time Payment County Clerk</v>
      </c>
      <c r="BX13" t="str">
        <v>41005 - District Attorney Animal Cruelty Escrow</v>
      </c>
      <c r="BY13" t="str">
        <v>41010 - Intoxication &amp; Drug Conviction Fee District Clerk</v>
      </c>
      <c r="BZ13" t="str">
        <v>41011 - Intoxication &amp; Drug Conviction Fee County Clerk</v>
      </c>
      <c r="CA13" t="str">
        <v>41020 - Child Abuse Prevention Fund</v>
      </c>
      <c r="CB13" t="str">
        <v>41030 - Probate Court Education Probate Court #1</v>
      </c>
      <c r="CC13" t="str">
        <v>41031 - Probate Court Education Probate Court #2</v>
      </c>
      <c r="CD13" t="str">
        <v>41032 - Probate Court Education Probate Court #3</v>
      </c>
      <c r="CE13" t="str">
        <v>41050 - Law Library Materials &amp; Equipment</v>
      </c>
      <c r="CF13" t="str">
        <v xml:space="preserve">41055 - Public Probate Administrator Fund </v>
      </c>
      <c r="CG13" t="str">
        <v>43000 - County Clerk Records Management &amp; Preservation</v>
      </c>
      <c r="CH13" t="str">
        <v>43006 - District Clerk Record Management &amp; Preservation</v>
      </c>
      <c r="CI13" t="str">
        <v>43007 - County Clerk Records Management &amp; Preservation</v>
      </c>
      <c r="CJ13" t="str">
        <v>43010 - District Attorney Sale of Criminal Forfeited Assets</v>
      </c>
      <c r="CK13" t="str">
        <v>43015 - County Clerk Archive</v>
      </c>
      <c r="CL13" t="str">
        <v>43016 - District Clerk Archive Fund</v>
      </c>
      <c r="CM13" t="str">
        <v>43024 - Records Management</v>
      </c>
      <c r="CN13" t="str">
        <v>43025 - Records Management County Clerk</v>
      </c>
      <c r="CO13" t="str">
        <v>43026 - Records Management District Clerk</v>
      </c>
      <c r="CP13" t="str">
        <v>43035 - County &amp; District Records Management Fee District Clerk</v>
      </c>
      <c r="CQ13" t="str">
        <v>43036 - County &amp; District Records Management Fee County Clerk</v>
      </c>
      <c r="CR13" t="str">
        <v>43045 - Errors &amp; Omissions Clerk District Clerk</v>
      </c>
      <c r="CS13" t="str">
        <v>43046 - Errors &amp; Omissions Clerk County  Clerk</v>
      </c>
      <c r="CT13" t="str">
        <v xml:space="preserve">44220 - Juvenile Delinquency &amp; Graffiti Eradication Fund </v>
      </c>
      <c r="CU13" t="str">
        <v>44240 - Juvenile Case Manager Fee</v>
      </c>
      <c r="CV13" t="str">
        <v>50000 - Health</v>
      </c>
      <c r="CW13" t="str">
        <v>60000 - Education</v>
      </c>
      <c r="CX13" t="str">
        <v>70000 - Highways and Streets</v>
      </c>
      <c r="CY13" t="str">
        <v>80000 - Debt Service</v>
      </c>
      <c r="CZ13" t="str">
        <v>90000 - Other Functions</v>
      </c>
      <c r="DA13" t="str">
        <v>91000 - CSCD Functions</v>
      </c>
      <c r="DB13" t="str">
        <v>91010 - CSCD PPM</v>
      </c>
      <c r="DC13" t="str">
        <v>91100 - Basic Supervision Y0</v>
      </c>
      <c r="DD13" t="str">
        <v>91101 - Basic Supervision Y1</v>
      </c>
      <c r="DE13" t="str">
        <v>91102 - Basic Supervision Y2</v>
      </c>
      <c r="DF13" t="str">
        <v>91103 - Basic Supervision Y3</v>
      </c>
      <c r="DG13" t="str">
        <v>91104 - Basic Supervision Y4</v>
      </c>
      <c r="DH13" t="str">
        <v>91105 - Basic Supervision Y5</v>
      </c>
      <c r="DI13" t="str">
        <v>91106 - Basic Supervision Y6</v>
      </c>
      <c r="DJ13" t="str">
        <v>91107 - Basic Supervision Y7</v>
      </c>
      <c r="DK13" t="str">
        <v>91108 - Basic Supervision Y8</v>
      </c>
      <c r="DL13" t="str">
        <v>91109 - Basic Supervision Y9</v>
      </c>
      <c r="DM13" t="str">
        <v>91900 - T.A.I.P Y0</v>
      </c>
      <c r="DN13" t="str">
        <v>91901 - T.A.I.P Y1</v>
      </c>
      <c r="DO13" t="str">
        <v>91902 - T.A.I.P Y2</v>
      </c>
      <c r="DP13" t="str">
        <v>91903 - T.A.I.P Y3</v>
      </c>
      <c r="DQ13" t="str">
        <v>91904 - T.A.I.P Y4</v>
      </c>
      <c r="DR13" t="str">
        <v>91905 - T.A.I.P Y5</v>
      </c>
      <c r="DS13" t="str">
        <v>91906 - T.A.I.P Y6</v>
      </c>
      <c r="DT13" t="str">
        <v>91907 - T.A.I.P Y7</v>
      </c>
      <c r="DU13" t="str">
        <v>91908 - T.A.I.P Y8</v>
      </c>
      <c r="DV13" t="str">
        <v>91909 - T.A.I.P Y9</v>
      </c>
    </row>
    <row r="14" spans="1:126" x14ac:dyDescent="0.25">
      <c r="A14" t="str" cm="1">
        <f t="array" ref="A14:DV14">TRANSPOSE(_xlfn._xlws.SORT(_xlfn._xlws.FILTER(TableFunction[Function List],ISNUMBER(SEARCH(Travel!AA15,TableFunction[Function List])))))</f>
        <v>10000 - General Government</v>
      </c>
      <c r="B14" t="str">
        <v>10005 - Trust-County Insurance</v>
      </c>
      <c r="C14" t="str">
        <v>10015 - Vehicle Inventory Tax</v>
      </c>
      <c r="D14" t="str">
        <v>10020 - Adullt Safety Net Program (ASNP)</v>
      </c>
      <c r="E14" t="str">
        <v>10050 - DC COVID-19 Response</v>
      </c>
      <c r="F14" t="str">
        <v>10051 - DC COVID-19 Vaccination Center</v>
      </c>
      <c r="G14" t="str">
        <v>10052 - Hurriance Laura Response</v>
      </c>
      <c r="H14" t="str">
        <v>10053 - Winter Storm Uri</v>
      </c>
      <c r="I14" t="str">
        <v>10054 - Monkey Pox Cleanup Costs</v>
      </c>
      <c r="J14" t="str">
        <v>10055 - COVID-19 Eastfield College Vaccination</v>
      </c>
      <c r="K14" t="str">
        <v>10999 - General Government</v>
      </c>
      <c r="L14" t="str">
        <v>11470 - General Government</v>
      </c>
      <c r="M14" t="str">
        <v>11471 - General Government</v>
      </c>
      <c r="N14" t="str">
        <v>11473 - General Government</v>
      </c>
      <c r="O14" t="str">
        <v>11474 - General Government</v>
      </c>
      <c r="P14" t="str">
        <v>11475 - General Government</v>
      </c>
      <c r="Q14" t="str">
        <v>11476 - General Government</v>
      </c>
      <c r="R14" t="str">
        <v>11477 - General Government</v>
      </c>
      <c r="S14" t="str">
        <v>11478 - General Government</v>
      </c>
      <c r="T14" t="str">
        <v>19017 - General Government</v>
      </c>
      <c r="U14" t="str">
        <v>20000 - Public Welfare</v>
      </c>
      <c r="V14" t="str">
        <v>20005 - Administration for Immunization</v>
      </c>
      <c r="W14" t="str">
        <v>20010 - Criminal Justice 1115 Waiver</v>
      </c>
      <c r="X14" t="str">
        <v>20015 - Health &amp; Human Service 1115 Wavier</v>
      </c>
      <c r="Y14" t="str">
        <v>20020 - 340B Drug Pricing Program</v>
      </c>
      <c r="Z14" t="str">
        <v>20035 - MWBE General Escrow</v>
      </c>
      <c r="AA14" t="str">
        <v>30000 - Public Safety</v>
      </c>
      <c r="AB14" t="str">
        <v>30005 - Department of Justice Federal Forfeiture Constable Precinct #4</v>
      </c>
      <c r="AC14" t="str">
        <v>30006 - Department of Justice Federal Forfeiture Sheriff</v>
      </c>
      <c r="AD14" t="str">
        <v>30007 - Department of Justice Federal Forfeiture Constable Precinct #5</v>
      </c>
      <c r="AE14" t="str">
        <v>30008 - Department of Justice Federal Forfeiture Constable Precinct #2</v>
      </c>
      <c r="AF14" t="str">
        <v>30009 - Department of Justice Federal Forfeiture Constable Precinct #1</v>
      </c>
      <c r="AG14" t="str">
        <v>30010 - Department of Justice Federal Forfeiture Constable Precinct #3</v>
      </c>
      <c r="AH14" t="str">
        <v xml:space="preserve">30020 - Treasury Federal Forfeiture Sheriff </v>
      </c>
      <c r="AI14" t="str">
        <v>30021 - Treasury Federal Forfeiture Constable Precinct #3</v>
      </c>
      <c r="AJ14" t="str">
        <v>30031 - State Forfeiture Sheriff</v>
      </c>
      <c r="AK14" t="str">
        <v>30032 - State Forfeiture Constable Precinct #1</v>
      </c>
      <c r="AL14" t="str">
        <v>30033 - State Forfeiture Constable Precinct #3</v>
      </c>
      <c r="AM14" t="str">
        <v>30034 - State Forfeiture Constable Precinct #2</v>
      </c>
      <c r="AN14" t="str">
        <v>30035 - State Forfeiture Constable Precinct #4</v>
      </c>
      <c r="AO14" t="str">
        <v>30036 - State Forfeiture Constable Precinct #5</v>
      </c>
      <c r="AP14" t="str">
        <v xml:space="preserve">30046 - Commissary </v>
      </c>
      <c r="AQ14" t="str">
        <v>30055 - CSCD Training</v>
      </c>
      <c r="AR14" t="str">
        <v>30062 - Sex Offender</v>
      </c>
      <c r="AS14" t="str">
        <v>30070 - Bicycle Patrol Donation</v>
      </c>
      <c r="AT14" t="str">
        <v xml:space="preserve">30077 - Juvenile Department Volunteer </v>
      </c>
      <c r="AU14" t="str">
        <v>30086 - Sheriff Honor Guard</v>
      </c>
      <c r="AV14" t="str">
        <v>30099 - Sheriff Badges &amp; Accessories</v>
      </c>
      <c r="AW14" t="str">
        <v>31005 - Forfeiture Clean Air Task Force</v>
      </c>
      <c r="AX14" t="str">
        <v>31010 - Sheriff E- Accident</v>
      </c>
      <c r="AY14" t="str">
        <v>31015 - Print Shop Escrow</v>
      </c>
      <c r="AZ14" t="str">
        <v>31020 - DC Fire Marshal Inspection Fee</v>
      </c>
      <c r="BA14" t="str">
        <v>31025 - Juror Donations</v>
      </c>
      <c r="BB14" t="str">
        <v>31035 - Juvenile Department General Escrow</v>
      </c>
      <c r="BC14" t="str">
        <v xml:space="preserve">31040 - Juvenile Cultural Activities </v>
      </c>
      <c r="BD14" t="str">
        <v>31295 - Public Safety</v>
      </c>
      <c r="BE14" t="str">
        <v>32036 - Public Safety</v>
      </c>
      <c r="BF14" t="str">
        <v>40000 - Judicial</v>
      </c>
      <c r="BG14" t="str">
        <v>40005 - Department of Justice Federal Forfeiture District Attorney</v>
      </c>
      <c r="BH14" t="str">
        <v>40006 - Treasury Federal Forfeiture District Attorney</v>
      </c>
      <c r="BI14" t="str">
        <v>40007 - State Forfeiture District Attorney</v>
      </c>
      <c r="BJ14" t="str">
        <v>40019 - State Probate Courts Guardians Fee</v>
      </c>
      <c r="BK14" t="str">
        <v>40025 - Civil Courts Construction (Facility Fee)</v>
      </c>
      <c r="BL14" t="str">
        <v>40026 - Justice Court Technology</v>
      </c>
      <c r="BM14" t="str">
        <v>40027 - Family Court</v>
      </c>
      <c r="BN14" t="str">
        <v>40040 - Divert Court Special Event</v>
      </c>
      <c r="BO14" t="str">
        <v xml:space="preserve">40041 - Substance Abuse Wilmer </v>
      </c>
      <c r="BP14" t="str">
        <v>40042 - Divert Court Escrow</v>
      </c>
      <c r="BQ14" t="str">
        <v>40055 - Family Protective Order Fee</v>
      </c>
      <c r="BR14" t="str">
        <v>40056 - Misdemeanor Pre-Trial Intervention Program</v>
      </c>
      <c r="BS14" t="str">
        <v>40075 - Probate Court Guardianship Fee</v>
      </c>
      <c r="BT14" t="str">
        <v>40076 - County &amp; District Technology District Clerk</v>
      </c>
      <c r="BU14" t="str">
        <v>40077 - County &amp; District Technology County Clerk</v>
      </c>
      <c r="BV14" t="str">
        <v>40090 - Judicial Officer Time Payment District Clerk</v>
      </c>
      <c r="BW14" t="str">
        <v>40091 - Judicial Officer Time Payment County Clerk</v>
      </c>
      <c r="BX14" t="str">
        <v>41005 - District Attorney Animal Cruelty Escrow</v>
      </c>
      <c r="BY14" t="str">
        <v>41010 - Intoxication &amp; Drug Conviction Fee District Clerk</v>
      </c>
      <c r="BZ14" t="str">
        <v>41011 - Intoxication &amp; Drug Conviction Fee County Clerk</v>
      </c>
      <c r="CA14" t="str">
        <v>41020 - Child Abuse Prevention Fund</v>
      </c>
      <c r="CB14" t="str">
        <v>41030 - Probate Court Education Probate Court #1</v>
      </c>
      <c r="CC14" t="str">
        <v>41031 - Probate Court Education Probate Court #2</v>
      </c>
      <c r="CD14" t="str">
        <v>41032 - Probate Court Education Probate Court #3</v>
      </c>
      <c r="CE14" t="str">
        <v>41050 - Law Library Materials &amp; Equipment</v>
      </c>
      <c r="CF14" t="str">
        <v xml:space="preserve">41055 - Public Probate Administrator Fund </v>
      </c>
      <c r="CG14" t="str">
        <v>43000 - County Clerk Records Management &amp; Preservation</v>
      </c>
      <c r="CH14" t="str">
        <v>43006 - District Clerk Record Management &amp; Preservation</v>
      </c>
      <c r="CI14" t="str">
        <v>43007 - County Clerk Records Management &amp; Preservation</v>
      </c>
      <c r="CJ14" t="str">
        <v>43010 - District Attorney Sale of Criminal Forfeited Assets</v>
      </c>
      <c r="CK14" t="str">
        <v>43015 - County Clerk Archive</v>
      </c>
      <c r="CL14" t="str">
        <v>43016 - District Clerk Archive Fund</v>
      </c>
      <c r="CM14" t="str">
        <v>43024 - Records Management</v>
      </c>
      <c r="CN14" t="str">
        <v>43025 - Records Management County Clerk</v>
      </c>
      <c r="CO14" t="str">
        <v>43026 - Records Management District Clerk</v>
      </c>
      <c r="CP14" t="str">
        <v>43035 - County &amp; District Records Management Fee District Clerk</v>
      </c>
      <c r="CQ14" t="str">
        <v>43036 - County &amp; District Records Management Fee County Clerk</v>
      </c>
      <c r="CR14" t="str">
        <v>43045 - Errors &amp; Omissions Clerk District Clerk</v>
      </c>
      <c r="CS14" t="str">
        <v>43046 - Errors &amp; Omissions Clerk County  Clerk</v>
      </c>
      <c r="CT14" t="str">
        <v xml:space="preserve">44220 - Juvenile Delinquency &amp; Graffiti Eradication Fund </v>
      </c>
      <c r="CU14" t="str">
        <v>44240 - Juvenile Case Manager Fee</v>
      </c>
      <c r="CV14" t="str">
        <v>50000 - Health</v>
      </c>
      <c r="CW14" t="str">
        <v>60000 - Education</v>
      </c>
      <c r="CX14" t="str">
        <v>70000 - Highways and Streets</v>
      </c>
      <c r="CY14" t="str">
        <v>80000 - Debt Service</v>
      </c>
      <c r="CZ14" t="str">
        <v>90000 - Other Functions</v>
      </c>
      <c r="DA14" t="str">
        <v>91000 - CSCD Functions</v>
      </c>
      <c r="DB14" t="str">
        <v>91010 - CSCD PPM</v>
      </c>
      <c r="DC14" t="str">
        <v>91100 - Basic Supervision Y0</v>
      </c>
      <c r="DD14" t="str">
        <v>91101 - Basic Supervision Y1</v>
      </c>
      <c r="DE14" t="str">
        <v>91102 - Basic Supervision Y2</v>
      </c>
      <c r="DF14" t="str">
        <v>91103 - Basic Supervision Y3</v>
      </c>
      <c r="DG14" t="str">
        <v>91104 - Basic Supervision Y4</v>
      </c>
      <c r="DH14" t="str">
        <v>91105 - Basic Supervision Y5</v>
      </c>
      <c r="DI14" t="str">
        <v>91106 - Basic Supervision Y6</v>
      </c>
      <c r="DJ14" t="str">
        <v>91107 - Basic Supervision Y7</v>
      </c>
      <c r="DK14" t="str">
        <v>91108 - Basic Supervision Y8</v>
      </c>
      <c r="DL14" t="str">
        <v>91109 - Basic Supervision Y9</v>
      </c>
      <c r="DM14" t="str">
        <v>91900 - T.A.I.P Y0</v>
      </c>
      <c r="DN14" t="str">
        <v>91901 - T.A.I.P Y1</v>
      </c>
      <c r="DO14" t="str">
        <v>91902 - T.A.I.P Y2</v>
      </c>
      <c r="DP14" t="str">
        <v>91903 - T.A.I.P Y3</v>
      </c>
      <c r="DQ14" t="str">
        <v>91904 - T.A.I.P Y4</v>
      </c>
      <c r="DR14" t="str">
        <v>91905 - T.A.I.P Y5</v>
      </c>
      <c r="DS14" t="str">
        <v>91906 - T.A.I.P Y6</v>
      </c>
      <c r="DT14" t="str">
        <v>91907 - T.A.I.P Y7</v>
      </c>
      <c r="DU14" t="str">
        <v>91908 - T.A.I.P Y8</v>
      </c>
      <c r="DV14" t="str">
        <v>91909 - T.A.I.P Y9</v>
      </c>
    </row>
    <row r="15" spans="1:126" x14ac:dyDescent="0.25">
      <c r="A15" t="str" cm="1">
        <f t="array" ref="A15:DV15">TRANSPOSE(_xlfn._xlws.SORT(_xlfn._xlws.FILTER(TableFunction[Function List],ISNUMBER(SEARCH(Travel!AA16,TableFunction[Function List])))))</f>
        <v>10000 - General Government</v>
      </c>
      <c r="B15" t="str">
        <v>10005 - Trust-County Insurance</v>
      </c>
      <c r="C15" t="str">
        <v>10015 - Vehicle Inventory Tax</v>
      </c>
      <c r="D15" t="str">
        <v>10020 - Adullt Safety Net Program (ASNP)</v>
      </c>
      <c r="E15" t="str">
        <v>10050 - DC COVID-19 Response</v>
      </c>
      <c r="F15" t="str">
        <v>10051 - DC COVID-19 Vaccination Center</v>
      </c>
      <c r="G15" t="str">
        <v>10052 - Hurriance Laura Response</v>
      </c>
      <c r="H15" t="str">
        <v>10053 - Winter Storm Uri</v>
      </c>
      <c r="I15" t="str">
        <v>10054 - Monkey Pox Cleanup Costs</v>
      </c>
      <c r="J15" t="str">
        <v>10055 - COVID-19 Eastfield College Vaccination</v>
      </c>
      <c r="K15" t="str">
        <v>10999 - General Government</v>
      </c>
      <c r="L15" t="str">
        <v>11470 - General Government</v>
      </c>
      <c r="M15" t="str">
        <v>11471 - General Government</v>
      </c>
      <c r="N15" t="str">
        <v>11473 - General Government</v>
      </c>
      <c r="O15" t="str">
        <v>11474 - General Government</v>
      </c>
      <c r="P15" t="str">
        <v>11475 - General Government</v>
      </c>
      <c r="Q15" t="str">
        <v>11476 - General Government</v>
      </c>
      <c r="R15" t="str">
        <v>11477 - General Government</v>
      </c>
      <c r="S15" t="str">
        <v>11478 - General Government</v>
      </c>
      <c r="T15" t="str">
        <v>19017 - General Government</v>
      </c>
      <c r="U15" t="str">
        <v>20000 - Public Welfare</v>
      </c>
      <c r="V15" t="str">
        <v>20005 - Administration for Immunization</v>
      </c>
      <c r="W15" t="str">
        <v>20010 - Criminal Justice 1115 Waiver</v>
      </c>
      <c r="X15" t="str">
        <v>20015 - Health &amp; Human Service 1115 Wavier</v>
      </c>
      <c r="Y15" t="str">
        <v>20020 - 340B Drug Pricing Program</v>
      </c>
      <c r="Z15" t="str">
        <v>20035 - MWBE General Escrow</v>
      </c>
      <c r="AA15" t="str">
        <v>30000 - Public Safety</v>
      </c>
      <c r="AB15" t="str">
        <v>30005 - Department of Justice Federal Forfeiture Constable Precinct #4</v>
      </c>
      <c r="AC15" t="str">
        <v>30006 - Department of Justice Federal Forfeiture Sheriff</v>
      </c>
      <c r="AD15" t="str">
        <v>30007 - Department of Justice Federal Forfeiture Constable Precinct #5</v>
      </c>
      <c r="AE15" t="str">
        <v>30008 - Department of Justice Federal Forfeiture Constable Precinct #2</v>
      </c>
      <c r="AF15" t="str">
        <v>30009 - Department of Justice Federal Forfeiture Constable Precinct #1</v>
      </c>
      <c r="AG15" t="str">
        <v>30010 - Department of Justice Federal Forfeiture Constable Precinct #3</v>
      </c>
      <c r="AH15" t="str">
        <v xml:space="preserve">30020 - Treasury Federal Forfeiture Sheriff </v>
      </c>
      <c r="AI15" t="str">
        <v>30021 - Treasury Federal Forfeiture Constable Precinct #3</v>
      </c>
      <c r="AJ15" t="str">
        <v>30031 - State Forfeiture Sheriff</v>
      </c>
      <c r="AK15" t="str">
        <v>30032 - State Forfeiture Constable Precinct #1</v>
      </c>
      <c r="AL15" t="str">
        <v>30033 - State Forfeiture Constable Precinct #3</v>
      </c>
      <c r="AM15" t="str">
        <v>30034 - State Forfeiture Constable Precinct #2</v>
      </c>
      <c r="AN15" t="str">
        <v>30035 - State Forfeiture Constable Precinct #4</v>
      </c>
      <c r="AO15" t="str">
        <v>30036 - State Forfeiture Constable Precinct #5</v>
      </c>
      <c r="AP15" t="str">
        <v xml:space="preserve">30046 - Commissary </v>
      </c>
      <c r="AQ15" t="str">
        <v>30055 - CSCD Training</v>
      </c>
      <c r="AR15" t="str">
        <v>30062 - Sex Offender</v>
      </c>
      <c r="AS15" t="str">
        <v>30070 - Bicycle Patrol Donation</v>
      </c>
      <c r="AT15" t="str">
        <v xml:space="preserve">30077 - Juvenile Department Volunteer </v>
      </c>
      <c r="AU15" t="str">
        <v>30086 - Sheriff Honor Guard</v>
      </c>
      <c r="AV15" t="str">
        <v>30099 - Sheriff Badges &amp; Accessories</v>
      </c>
      <c r="AW15" t="str">
        <v>31005 - Forfeiture Clean Air Task Force</v>
      </c>
      <c r="AX15" t="str">
        <v>31010 - Sheriff E- Accident</v>
      </c>
      <c r="AY15" t="str">
        <v>31015 - Print Shop Escrow</v>
      </c>
      <c r="AZ15" t="str">
        <v>31020 - DC Fire Marshal Inspection Fee</v>
      </c>
      <c r="BA15" t="str">
        <v>31025 - Juror Donations</v>
      </c>
      <c r="BB15" t="str">
        <v>31035 - Juvenile Department General Escrow</v>
      </c>
      <c r="BC15" t="str">
        <v xml:space="preserve">31040 - Juvenile Cultural Activities </v>
      </c>
      <c r="BD15" t="str">
        <v>31295 - Public Safety</v>
      </c>
      <c r="BE15" t="str">
        <v>32036 - Public Safety</v>
      </c>
      <c r="BF15" t="str">
        <v>40000 - Judicial</v>
      </c>
      <c r="BG15" t="str">
        <v>40005 - Department of Justice Federal Forfeiture District Attorney</v>
      </c>
      <c r="BH15" t="str">
        <v>40006 - Treasury Federal Forfeiture District Attorney</v>
      </c>
      <c r="BI15" t="str">
        <v>40007 - State Forfeiture District Attorney</v>
      </c>
      <c r="BJ15" t="str">
        <v>40019 - State Probate Courts Guardians Fee</v>
      </c>
      <c r="BK15" t="str">
        <v>40025 - Civil Courts Construction (Facility Fee)</v>
      </c>
      <c r="BL15" t="str">
        <v>40026 - Justice Court Technology</v>
      </c>
      <c r="BM15" t="str">
        <v>40027 - Family Court</v>
      </c>
      <c r="BN15" t="str">
        <v>40040 - Divert Court Special Event</v>
      </c>
      <c r="BO15" t="str">
        <v xml:space="preserve">40041 - Substance Abuse Wilmer </v>
      </c>
      <c r="BP15" t="str">
        <v>40042 - Divert Court Escrow</v>
      </c>
      <c r="BQ15" t="str">
        <v>40055 - Family Protective Order Fee</v>
      </c>
      <c r="BR15" t="str">
        <v>40056 - Misdemeanor Pre-Trial Intervention Program</v>
      </c>
      <c r="BS15" t="str">
        <v>40075 - Probate Court Guardianship Fee</v>
      </c>
      <c r="BT15" t="str">
        <v>40076 - County &amp; District Technology District Clerk</v>
      </c>
      <c r="BU15" t="str">
        <v>40077 - County &amp; District Technology County Clerk</v>
      </c>
      <c r="BV15" t="str">
        <v>40090 - Judicial Officer Time Payment District Clerk</v>
      </c>
      <c r="BW15" t="str">
        <v>40091 - Judicial Officer Time Payment County Clerk</v>
      </c>
      <c r="BX15" t="str">
        <v>41005 - District Attorney Animal Cruelty Escrow</v>
      </c>
      <c r="BY15" t="str">
        <v>41010 - Intoxication &amp; Drug Conviction Fee District Clerk</v>
      </c>
      <c r="BZ15" t="str">
        <v>41011 - Intoxication &amp; Drug Conviction Fee County Clerk</v>
      </c>
      <c r="CA15" t="str">
        <v>41020 - Child Abuse Prevention Fund</v>
      </c>
      <c r="CB15" t="str">
        <v>41030 - Probate Court Education Probate Court #1</v>
      </c>
      <c r="CC15" t="str">
        <v>41031 - Probate Court Education Probate Court #2</v>
      </c>
      <c r="CD15" t="str">
        <v>41032 - Probate Court Education Probate Court #3</v>
      </c>
      <c r="CE15" t="str">
        <v>41050 - Law Library Materials &amp; Equipment</v>
      </c>
      <c r="CF15" t="str">
        <v xml:space="preserve">41055 - Public Probate Administrator Fund </v>
      </c>
      <c r="CG15" t="str">
        <v>43000 - County Clerk Records Management &amp; Preservation</v>
      </c>
      <c r="CH15" t="str">
        <v>43006 - District Clerk Record Management &amp; Preservation</v>
      </c>
      <c r="CI15" t="str">
        <v>43007 - County Clerk Records Management &amp; Preservation</v>
      </c>
      <c r="CJ15" t="str">
        <v>43010 - District Attorney Sale of Criminal Forfeited Assets</v>
      </c>
      <c r="CK15" t="str">
        <v>43015 - County Clerk Archive</v>
      </c>
      <c r="CL15" t="str">
        <v>43016 - District Clerk Archive Fund</v>
      </c>
      <c r="CM15" t="str">
        <v>43024 - Records Management</v>
      </c>
      <c r="CN15" t="str">
        <v>43025 - Records Management County Clerk</v>
      </c>
      <c r="CO15" t="str">
        <v>43026 - Records Management District Clerk</v>
      </c>
      <c r="CP15" t="str">
        <v>43035 - County &amp; District Records Management Fee District Clerk</v>
      </c>
      <c r="CQ15" t="str">
        <v>43036 - County &amp; District Records Management Fee County Clerk</v>
      </c>
      <c r="CR15" t="str">
        <v>43045 - Errors &amp; Omissions Clerk District Clerk</v>
      </c>
      <c r="CS15" t="str">
        <v>43046 - Errors &amp; Omissions Clerk County  Clerk</v>
      </c>
      <c r="CT15" t="str">
        <v xml:space="preserve">44220 - Juvenile Delinquency &amp; Graffiti Eradication Fund </v>
      </c>
      <c r="CU15" t="str">
        <v>44240 - Juvenile Case Manager Fee</v>
      </c>
      <c r="CV15" t="str">
        <v>50000 - Health</v>
      </c>
      <c r="CW15" t="str">
        <v>60000 - Education</v>
      </c>
      <c r="CX15" t="str">
        <v>70000 - Highways and Streets</v>
      </c>
      <c r="CY15" t="str">
        <v>80000 - Debt Service</v>
      </c>
      <c r="CZ15" t="str">
        <v>90000 - Other Functions</v>
      </c>
      <c r="DA15" t="str">
        <v>91000 - CSCD Functions</v>
      </c>
      <c r="DB15" t="str">
        <v>91010 - CSCD PPM</v>
      </c>
      <c r="DC15" t="str">
        <v>91100 - Basic Supervision Y0</v>
      </c>
      <c r="DD15" t="str">
        <v>91101 - Basic Supervision Y1</v>
      </c>
      <c r="DE15" t="str">
        <v>91102 - Basic Supervision Y2</v>
      </c>
      <c r="DF15" t="str">
        <v>91103 - Basic Supervision Y3</v>
      </c>
      <c r="DG15" t="str">
        <v>91104 - Basic Supervision Y4</v>
      </c>
      <c r="DH15" t="str">
        <v>91105 - Basic Supervision Y5</v>
      </c>
      <c r="DI15" t="str">
        <v>91106 - Basic Supervision Y6</v>
      </c>
      <c r="DJ15" t="str">
        <v>91107 - Basic Supervision Y7</v>
      </c>
      <c r="DK15" t="str">
        <v>91108 - Basic Supervision Y8</v>
      </c>
      <c r="DL15" t="str">
        <v>91109 - Basic Supervision Y9</v>
      </c>
      <c r="DM15" t="str">
        <v>91900 - T.A.I.P Y0</v>
      </c>
      <c r="DN15" t="str">
        <v>91901 - T.A.I.P Y1</v>
      </c>
      <c r="DO15" t="str">
        <v>91902 - T.A.I.P Y2</v>
      </c>
      <c r="DP15" t="str">
        <v>91903 - T.A.I.P Y3</v>
      </c>
      <c r="DQ15" t="str">
        <v>91904 - T.A.I.P Y4</v>
      </c>
      <c r="DR15" t="str">
        <v>91905 - T.A.I.P Y5</v>
      </c>
      <c r="DS15" t="str">
        <v>91906 - T.A.I.P Y6</v>
      </c>
      <c r="DT15" t="str">
        <v>91907 - T.A.I.P Y7</v>
      </c>
      <c r="DU15" t="str">
        <v>91908 - T.A.I.P Y8</v>
      </c>
      <c r="DV15" t="str">
        <v>91909 - T.A.I.P Y9</v>
      </c>
    </row>
    <row r="16" spans="1:126" x14ac:dyDescent="0.25">
      <c r="A16" t="str" cm="1">
        <f t="array" ref="A16:DV16">TRANSPOSE(_xlfn._xlws.SORT(_xlfn._xlws.FILTER(TableFunction[Function List],ISNUMBER(SEARCH(Travel!AA17,TableFunction[Function List])))))</f>
        <v>10000 - General Government</v>
      </c>
      <c r="B16" t="str">
        <v>10005 - Trust-County Insurance</v>
      </c>
      <c r="C16" t="str">
        <v>10015 - Vehicle Inventory Tax</v>
      </c>
      <c r="D16" t="str">
        <v>10020 - Adullt Safety Net Program (ASNP)</v>
      </c>
      <c r="E16" t="str">
        <v>10050 - DC COVID-19 Response</v>
      </c>
      <c r="F16" t="str">
        <v>10051 - DC COVID-19 Vaccination Center</v>
      </c>
      <c r="G16" t="str">
        <v>10052 - Hurriance Laura Response</v>
      </c>
      <c r="H16" t="str">
        <v>10053 - Winter Storm Uri</v>
      </c>
      <c r="I16" t="str">
        <v>10054 - Monkey Pox Cleanup Costs</v>
      </c>
      <c r="J16" t="str">
        <v>10055 - COVID-19 Eastfield College Vaccination</v>
      </c>
      <c r="K16" t="str">
        <v>10999 - General Government</v>
      </c>
      <c r="L16" t="str">
        <v>11470 - General Government</v>
      </c>
      <c r="M16" t="str">
        <v>11471 - General Government</v>
      </c>
      <c r="N16" t="str">
        <v>11473 - General Government</v>
      </c>
      <c r="O16" t="str">
        <v>11474 - General Government</v>
      </c>
      <c r="P16" t="str">
        <v>11475 - General Government</v>
      </c>
      <c r="Q16" t="str">
        <v>11476 - General Government</v>
      </c>
      <c r="R16" t="str">
        <v>11477 - General Government</v>
      </c>
      <c r="S16" t="str">
        <v>11478 - General Government</v>
      </c>
      <c r="T16" t="str">
        <v>19017 - General Government</v>
      </c>
      <c r="U16" t="str">
        <v>20000 - Public Welfare</v>
      </c>
      <c r="V16" t="str">
        <v>20005 - Administration for Immunization</v>
      </c>
      <c r="W16" t="str">
        <v>20010 - Criminal Justice 1115 Waiver</v>
      </c>
      <c r="X16" t="str">
        <v>20015 - Health &amp; Human Service 1115 Wavier</v>
      </c>
      <c r="Y16" t="str">
        <v>20020 - 340B Drug Pricing Program</v>
      </c>
      <c r="Z16" t="str">
        <v>20035 - MWBE General Escrow</v>
      </c>
      <c r="AA16" t="str">
        <v>30000 - Public Safety</v>
      </c>
      <c r="AB16" t="str">
        <v>30005 - Department of Justice Federal Forfeiture Constable Precinct #4</v>
      </c>
      <c r="AC16" t="str">
        <v>30006 - Department of Justice Federal Forfeiture Sheriff</v>
      </c>
      <c r="AD16" t="str">
        <v>30007 - Department of Justice Federal Forfeiture Constable Precinct #5</v>
      </c>
      <c r="AE16" t="str">
        <v>30008 - Department of Justice Federal Forfeiture Constable Precinct #2</v>
      </c>
      <c r="AF16" t="str">
        <v>30009 - Department of Justice Federal Forfeiture Constable Precinct #1</v>
      </c>
      <c r="AG16" t="str">
        <v>30010 - Department of Justice Federal Forfeiture Constable Precinct #3</v>
      </c>
      <c r="AH16" t="str">
        <v xml:space="preserve">30020 - Treasury Federal Forfeiture Sheriff </v>
      </c>
      <c r="AI16" t="str">
        <v>30021 - Treasury Federal Forfeiture Constable Precinct #3</v>
      </c>
      <c r="AJ16" t="str">
        <v>30031 - State Forfeiture Sheriff</v>
      </c>
      <c r="AK16" t="str">
        <v>30032 - State Forfeiture Constable Precinct #1</v>
      </c>
      <c r="AL16" t="str">
        <v>30033 - State Forfeiture Constable Precinct #3</v>
      </c>
      <c r="AM16" t="str">
        <v>30034 - State Forfeiture Constable Precinct #2</v>
      </c>
      <c r="AN16" t="str">
        <v>30035 - State Forfeiture Constable Precinct #4</v>
      </c>
      <c r="AO16" t="str">
        <v>30036 - State Forfeiture Constable Precinct #5</v>
      </c>
      <c r="AP16" t="str">
        <v xml:space="preserve">30046 - Commissary </v>
      </c>
      <c r="AQ16" t="str">
        <v>30055 - CSCD Training</v>
      </c>
      <c r="AR16" t="str">
        <v>30062 - Sex Offender</v>
      </c>
      <c r="AS16" t="str">
        <v>30070 - Bicycle Patrol Donation</v>
      </c>
      <c r="AT16" t="str">
        <v xml:space="preserve">30077 - Juvenile Department Volunteer </v>
      </c>
      <c r="AU16" t="str">
        <v>30086 - Sheriff Honor Guard</v>
      </c>
      <c r="AV16" t="str">
        <v>30099 - Sheriff Badges &amp; Accessories</v>
      </c>
      <c r="AW16" t="str">
        <v>31005 - Forfeiture Clean Air Task Force</v>
      </c>
      <c r="AX16" t="str">
        <v>31010 - Sheriff E- Accident</v>
      </c>
      <c r="AY16" t="str">
        <v>31015 - Print Shop Escrow</v>
      </c>
      <c r="AZ16" t="str">
        <v>31020 - DC Fire Marshal Inspection Fee</v>
      </c>
      <c r="BA16" t="str">
        <v>31025 - Juror Donations</v>
      </c>
      <c r="BB16" t="str">
        <v>31035 - Juvenile Department General Escrow</v>
      </c>
      <c r="BC16" t="str">
        <v xml:space="preserve">31040 - Juvenile Cultural Activities </v>
      </c>
      <c r="BD16" t="str">
        <v>31295 - Public Safety</v>
      </c>
      <c r="BE16" t="str">
        <v>32036 - Public Safety</v>
      </c>
      <c r="BF16" t="str">
        <v>40000 - Judicial</v>
      </c>
      <c r="BG16" t="str">
        <v>40005 - Department of Justice Federal Forfeiture District Attorney</v>
      </c>
      <c r="BH16" t="str">
        <v>40006 - Treasury Federal Forfeiture District Attorney</v>
      </c>
      <c r="BI16" t="str">
        <v>40007 - State Forfeiture District Attorney</v>
      </c>
      <c r="BJ16" t="str">
        <v>40019 - State Probate Courts Guardians Fee</v>
      </c>
      <c r="BK16" t="str">
        <v>40025 - Civil Courts Construction (Facility Fee)</v>
      </c>
      <c r="BL16" t="str">
        <v>40026 - Justice Court Technology</v>
      </c>
      <c r="BM16" t="str">
        <v>40027 - Family Court</v>
      </c>
      <c r="BN16" t="str">
        <v>40040 - Divert Court Special Event</v>
      </c>
      <c r="BO16" t="str">
        <v xml:space="preserve">40041 - Substance Abuse Wilmer </v>
      </c>
      <c r="BP16" t="str">
        <v>40042 - Divert Court Escrow</v>
      </c>
      <c r="BQ16" t="str">
        <v>40055 - Family Protective Order Fee</v>
      </c>
      <c r="BR16" t="str">
        <v>40056 - Misdemeanor Pre-Trial Intervention Program</v>
      </c>
      <c r="BS16" t="str">
        <v>40075 - Probate Court Guardianship Fee</v>
      </c>
      <c r="BT16" t="str">
        <v>40076 - County &amp; District Technology District Clerk</v>
      </c>
      <c r="BU16" t="str">
        <v>40077 - County &amp; District Technology County Clerk</v>
      </c>
      <c r="BV16" t="str">
        <v>40090 - Judicial Officer Time Payment District Clerk</v>
      </c>
      <c r="BW16" t="str">
        <v>40091 - Judicial Officer Time Payment County Clerk</v>
      </c>
      <c r="BX16" t="str">
        <v>41005 - District Attorney Animal Cruelty Escrow</v>
      </c>
      <c r="BY16" t="str">
        <v>41010 - Intoxication &amp; Drug Conviction Fee District Clerk</v>
      </c>
      <c r="BZ16" t="str">
        <v>41011 - Intoxication &amp; Drug Conviction Fee County Clerk</v>
      </c>
      <c r="CA16" t="str">
        <v>41020 - Child Abuse Prevention Fund</v>
      </c>
      <c r="CB16" t="str">
        <v>41030 - Probate Court Education Probate Court #1</v>
      </c>
      <c r="CC16" t="str">
        <v>41031 - Probate Court Education Probate Court #2</v>
      </c>
      <c r="CD16" t="str">
        <v>41032 - Probate Court Education Probate Court #3</v>
      </c>
      <c r="CE16" t="str">
        <v>41050 - Law Library Materials &amp; Equipment</v>
      </c>
      <c r="CF16" t="str">
        <v xml:space="preserve">41055 - Public Probate Administrator Fund </v>
      </c>
      <c r="CG16" t="str">
        <v>43000 - County Clerk Records Management &amp; Preservation</v>
      </c>
      <c r="CH16" t="str">
        <v>43006 - District Clerk Record Management &amp; Preservation</v>
      </c>
      <c r="CI16" t="str">
        <v>43007 - County Clerk Records Management &amp; Preservation</v>
      </c>
      <c r="CJ16" t="str">
        <v>43010 - District Attorney Sale of Criminal Forfeited Assets</v>
      </c>
      <c r="CK16" t="str">
        <v>43015 - County Clerk Archive</v>
      </c>
      <c r="CL16" t="str">
        <v>43016 - District Clerk Archive Fund</v>
      </c>
      <c r="CM16" t="str">
        <v>43024 - Records Management</v>
      </c>
      <c r="CN16" t="str">
        <v>43025 - Records Management County Clerk</v>
      </c>
      <c r="CO16" t="str">
        <v>43026 - Records Management District Clerk</v>
      </c>
      <c r="CP16" t="str">
        <v>43035 - County &amp; District Records Management Fee District Clerk</v>
      </c>
      <c r="CQ16" t="str">
        <v>43036 - County &amp; District Records Management Fee County Clerk</v>
      </c>
      <c r="CR16" t="str">
        <v>43045 - Errors &amp; Omissions Clerk District Clerk</v>
      </c>
      <c r="CS16" t="str">
        <v>43046 - Errors &amp; Omissions Clerk County  Clerk</v>
      </c>
      <c r="CT16" t="str">
        <v xml:space="preserve">44220 - Juvenile Delinquency &amp; Graffiti Eradication Fund </v>
      </c>
      <c r="CU16" t="str">
        <v>44240 - Juvenile Case Manager Fee</v>
      </c>
      <c r="CV16" t="str">
        <v>50000 - Health</v>
      </c>
      <c r="CW16" t="str">
        <v>60000 - Education</v>
      </c>
      <c r="CX16" t="str">
        <v>70000 - Highways and Streets</v>
      </c>
      <c r="CY16" t="str">
        <v>80000 - Debt Service</v>
      </c>
      <c r="CZ16" t="str">
        <v>90000 - Other Functions</v>
      </c>
      <c r="DA16" t="str">
        <v>91000 - CSCD Functions</v>
      </c>
      <c r="DB16" t="str">
        <v>91010 - CSCD PPM</v>
      </c>
      <c r="DC16" t="str">
        <v>91100 - Basic Supervision Y0</v>
      </c>
      <c r="DD16" t="str">
        <v>91101 - Basic Supervision Y1</v>
      </c>
      <c r="DE16" t="str">
        <v>91102 - Basic Supervision Y2</v>
      </c>
      <c r="DF16" t="str">
        <v>91103 - Basic Supervision Y3</v>
      </c>
      <c r="DG16" t="str">
        <v>91104 - Basic Supervision Y4</v>
      </c>
      <c r="DH16" t="str">
        <v>91105 - Basic Supervision Y5</v>
      </c>
      <c r="DI16" t="str">
        <v>91106 - Basic Supervision Y6</v>
      </c>
      <c r="DJ16" t="str">
        <v>91107 - Basic Supervision Y7</v>
      </c>
      <c r="DK16" t="str">
        <v>91108 - Basic Supervision Y8</v>
      </c>
      <c r="DL16" t="str">
        <v>91109 - Basic Supervision Y9</v>
      </c>
      <c r="DM16" t="str">
        <v>91900 - T.A.I.P Y0</v>
      </c>
      <c r="DN16" t="str">
        <v>91901 - T.A.I.P Y1</v>
      </c>
      <c r="DO16" t="str">
        <v>91902 - T.A.I.P Y2</v>
      </c>
      <c r="DP16" t="str">
        <v>91903 - T.A.I.P Y3</v>
      </c>
      <c r="DQ16" t="str">
        <v>91904 - T.A.I.P Y4</v>
      </c>
      <c r="DR16" t="str">
        <v>91905 - T.A.I.P Y5</v>
      </c>
      <c r="DS16" t="str">
        <v>91906 - T.A.I.P Y6</v>
      </c>
      <c r="DT16" t="str">
        <v>91907 - T.A.I.P Y7</v>
      </c>
      <c r="DU16" t="str">
        <v>91908 - T.A.I.P Y8</v>
      </c>
      <c r="DV16" t="str">
        <v>91909 - T.A.I.P Y9</v>
      </c>
    </row>
    <row r="17" spans="1:126" x14ac:dyDescent="0.25">
      <c r="A17" t="str" cm="1">
        <f t="array" ref="A17:DV17">TRANSPOSE(_xlfn._xlws.SORT(_xlfn._xlws.FILTER(TableFunction[Function List],ISNUMBER(SEARCH(Travel!AA18,TableFunction[Function List])))))</f>
        <v>10000 - General Government</v>
      </c>
      <c r="B17" t="str">
        <v>10005 - Trust-County Insurance</v>
      </c>
      <c r="C17" t="str">
        <v>10015 - Vehicle Inventory Tax</v>
      </c>
      <c r="D17" t="str">
        <v>10020 - Adullt Safety Net Program (ASNP)</v>
      </c>
      <c r="E17" t="str">
        <v>10050 - DC COVID-19 Response</v>
      </c>
      <c r="F17" t="str">
        <v>10051 - DC COVID-19 Vaccination Center</v>
      </c>
      <c r="G17" t="str">
        <v>10052 - Hurriance Laura Response</v>
      </c>
      <c r="H17" t="str">
        <v>10053 - Winter Storm Uri</v>
      </c>
      <c r="I17" t="str">
        <v>10054 - Monkey Pox Cleanup Costs</v>
      </c>
      <c r="J17" t="str">
        <v>10055 - COVID-19 Eastfield College Vaccination</v>
      </c>
      <c r="K17" t="str">
        <v>10999 - General Government</v>
      </c>
      <c r="L17" t="str">
        <v>11470 - General Government</v>
      </c>
      <c r="M17" t="str">
        <v>11471 - General Government</v>
      </c>
      <c r="N17" t="str">
        <v>11473 - General Government</v>
      </c>
      <c r="O17" t="str">
        <v>11474 - General Government</v>
      </c>
      <c r="P17" t="str">
        <v>11475 - General Government</v>
      </c>
      <c r="Q17" t="str">
        <v>11476 - General Government</v>
      </c>
      <c r="R17" t="str">
        <v>11477 - General Government</v>
      </c>
      <c r="S17" t="str">
        <v>11478 - General Government</v>
      </c>
      <c r="T17" t="str">
        <v>19017 - General Government</v>
      </c>
      <c r="U17" t="str">
        <v>20000 - Public Welfare</v>
      </c>
      <c r="V17" t="str">
        <v>20005 - Administration for Immunization</v>
      </c>
      <c r="W17" t="str">
        <v>20010 - Criminal Justice 1115 Waiver</v>
      </c>
      <c r="X17" t="str">
        <v>20015 - Health &amp; Human Service 1115 Wavier</v>
      </c>
      <c r="Y17" t="str">
        <v>20020 - 340B Drug Pricing Program</v>
      </c>
      <c r="Z17" t="str">
        <v>20035 - MWBE General Escrow</v>
      </c>
      <c r="AA17" t="str">
        <v>30000 - Public Safety</v>
      </c>
      <c r="AB17" t="str">
        <v>30005 - Department of Justice Federal Forfeiture Constable Precinct #4</v>
      </c>
      <c r="AC17" t="str">
        <v>30006 - Department of Justice Federal Forfeiture Sheriff</v>
      </c>
      <c r="AD17" t="str">
        <v>30007 - Department of Justice Federal Forfeiture Constable Precinct #5</v>
      </c>
      <c r="AE17" t="str">
        <v>30008 - Department of Justice Federal Forfeiture Constable Precinct #2</v>
      </c>
      <c r="AF17" t="str">
        <v>30009 - Department of Justice Federal Forfeiture Constable Precinct #1</v>
      </c>
      <c r="AG17" t="str">
        <v>30010 - Department of Justice Federal Forfeiture Constable Precinct #3</v>
      </c>
      <c r="AH17" t="str">
        <v xml:space="preserve">30020 - Treasury Federal Forfeiture Sheriff </v>
      </c>
      <c r="AI17" t="str">
        <v>30021 - Treasury Federal Forfeiture Constable Precinct #3</v>
      </c>
      <c r="AJ17" t="str">
        <v>30031 - State Forfeiture Sheriff</v>
      </c>
      <c r="AK17" t="str">
        <v>30032 - State Forfeiture Constable Precinct #1</v>
      </c>
      <c r="AL17" t="str">
        <v>30033 - State Forfeiture Constable Precinct #3</v>
      </c>
      <c r="AM17" t="str">
        <v>30034 - State Forfeiture Constable Precinct #2</v>
      </c>
      <c r="AN17" t="str">
        <v>30035 - State Forfeiture Constable Precinct #4</v>
      </c>
      <c r="AO17" t="str">
        <v>30036 - State Forfeiture Constable Precinct #5</v>
      </c>
      <c r="AP17" t="str">
        <v xml:space="preserve">30046 - Commissary </v>
      </c>
      <c r="AQ17" t="str">
        <v>30055 - CSCD Training</v>
      </c>
      <c r="AR17" t="str">
        <v>30062 - Sex Offender</v>
      </c>
      <c r="AS17" t="str">
        <v>30070 - Bicycle Patrol Donation</v>
      </c>
      <c r="AT17" t="str">
        <v xml:space="preserve">30077 - Juvenile Department Volunteer </v>
      </c>
      <c r="AU17" t="str">
        <v>30086 - Sheriff Honor Guard</v>
      </c>
      <c r="AV17" t="str">
        <v>30099 - Sheriff Badges &amp; Accessories</v>
      </c>
      <c r="AW17" t="str">
        <v>31005 - Forfeiture Clean Air Task Force</v>
      </c>
      <c r="AX17" t="str">
        <v>31010 - Sheriff E- Accident</v>
      </c>
      <c r="AY17" t="str">
        <v>31015 - Print Shop Escrow</v>
      </c>
      <c r="AZ17" t="str">
        <v>31020 - DC Fire Marshal Inspection Fee</v>
      </c>
      <c r="BA17" t="str">
        <v>31025 - Juror Donations</v>
      </c>
      <c r="BB17" t="str">
        <v>31035 - Juvenile Department General Escrow</v>
      </c>
      <c r="BC17" t="str">
        <v xml:space="preserve">31040 - Juvenile Cultural Activities </v>
      </c>
      <c r="BD17" t="str">
        <v>31295 - Public Safety</v>
      </c>
      <c r="BE17" t="str">
        <v>32036 - Public Safety</v>
      </c>
      <c r="BF17" t="str">
        <v>40000 - Judicial</v>
      </c>
      <c r="BG17" t="str">
        <v>40005 - Department of Justice Federal Forfeiture District Attorney</v>
      </c>
      <c r="BH17" t="str">
        <v>40006 - Treasury Federal Forfeiture District Attorney</v>
      </c>
      <c r="BI17" t="str">
        <v>40007 - State Forfeiture District Attorney</v>
      </c>
      <c r="BJ17" t="str">
        <v>40019 - State Probate Courts Guardians Fee</v>
      </c>
      <c r="BK17" t="str">
        <v>40025 - Civil Courts Construction (Facility Fee)</v>
      </c>
      <c r="BL17" t="str">
        <v>40026 - Justice Court Technology</v>
      </c>
      <c r="BM17" t="str">
        <v>40027 - Family Court</v>
      </c>
      <c r="BN17" t="str">
        <v>40040 - Divert Court Special Event</v>
      </c>
      <c r="BO17" t="str">
        <v xml:space="preserve">40041 - Substance Abuse Wilmer </v>
      </c>
      <c r="BP17" t="str">
        <v>40042 - Divert Court Escrow</v>
      </c>
      <c r="BQ17" t="str">
        <v>40055 - Family Protective Order Fee</v>
      </c>
      <c r="BR17" t="str">
        <v>40056 - Misdemeanor Pre-Trial Intervention Program</v>
      </c>
      <c r="BS17" t="str">
        <v>40075 - Probate Court Guardianship Fee</v>
      </c>
      <c r="BT17" t="str">
        <v>40076 - County &amp; District Technology District Clerk</v>
      </c>
      <c r="BU17" t="str">
        <v>40077 - County &amp; District Technology County Clerk</v>
      </c>
      <c r="BV17" t="str">
        <v>40090 - Judicial Officer Time Payment District Clerk</v>
      </c>
      <c r="BW17" t="str">
        <v>40091 - Judicial Officer Time Payment County Clerk</v>
      </c>
      <c r="BX17" t="str">
        <v>41005 - District Attorney Animal Cruelty Escrow</v>
      </c>
      <c r="BY17" t="str">
        <v>41010 - Intoxication &amp; Drug Conviction Fee District Clerk</v>
      </c>
      <c r="BZ17" t="str">
        <v>41011 - Intoxication &amp; Drug Conviction Fee County Clerk</v>
      </c>
      <c r="CA17" t="str">
        <v>41020 - Child Abuse Prevention Fund</v>
      </c>
      <c r="CB17" t="str">
        <v>41030 - Probate Court Education Probate Court #1</v>
      </c>
      <c r="CC17" t="str">
        <v>41031 - Probate Court Education Probate Court #2</v>
      </c>
      <c r="CD17" t="str">
        <v>41032 - Probate Court Education Probate Court #3</v>
      </c>
      <c r="CE17" t="str">
        <v>41050 - Law Library Materials &amp; Equipment</v>
      </c>
      <c r="CF17" t="str">
        <v xml:space="preserve">41055 - Public Probate Administrator Fund </v>
      </c>
      <c r="CG17" t="str">
        <v>43000 - County Clerk Records Management &amp; Preservation</v>
      </c>
      <c r="CH17" t="str">
        <v>43006 - District Clerk Record Management &amp; Preservation</v>
      </c>
      <c r="CI17" t="str">
        <v>43007 - County Clerk Records Management &amp; Preservation</v>
      </c>
      <c r="CJ17" t="str">
        <v>43010 - District Attorney Sale of Criminal Forfeited Assets</v>
      </c>
      <c r="CK17" t="str">
        <v>43015 - County Clerk Archive</v>
      </c>
      <c r="CL17" t="str">
        <v>43016 - District Clerk Archive Fund</v>
      </c>
      <c r="CM17" t="str">
        <v>43024 - Records Management</v>
      </c>
      <c r="CN17" t="str">
        <v>43025 - Records Management County Clerk</v>
      </c>
      <c r="CO17" t="str">
        <v>43026 - Records Management District Clerk</v>
      </c>
      <c r="CP17" t="str">
        <v>43035 - County &amp; District Records Management Fee District Clerk</v>
      </c>
      <c r="CQ17" t="str">
        <v>43036 - County &amp; District Records Management Fee County Clerk</v>
      </c>
      <c r="CR17" t="str">
        <v>43045 - Errors &amp; Omissions Clerk District Clerk</v>
      </c>
      <c r="CS17" t="str">
        <v>43046 - Errors &amp; Omissions Clerk County  Clerk</v>
      </c>
      <c r="CT17" t="str">
        <v xml:space="preserve">44220 - Juvenile Delinquency &amp; Graffiti Eradication Fund </v>
      </c>
      <c r="CU17" t="str">
        <v>44240 - Juvenile Case Manager Fee</v>
      </c>
      <c r="CV17" t="str">
        <v>50000 - Health</v>
      </c>
      <c r="CW17" t="str">
        <v>60000 - Education</v>
      </c>
      <c r="CX17" t="str">
        <v>70000 - Highways and Streets</v>
      </c>
      <c r="CY17" t="str">
        <v>80000 - Debt Service</v>
      </c>
      <c r="CZ17" t="str">
        <v>90000 - Other Functions</v>
      </c>
      <c r="DA17" t="str">
        <v>91000 - CSCD Functions</v>
      </c>
      <c r="DB17" t="str">
        <v>91010 - CSCD PPM</v>
      </c>
      <c r="DC17" t="str">
        <v>91100 - Basic Supervision Y0</v>
      </c>
      <c r="DD17" t="str">
        <v>91101 - Basic Supervision Y1</v>
      </c>
      <c r="DE17" t="str">
        <v>91102 - Basic Supervision Y2</v>
      </c>
      <c r="DF17" t="str">
        <v>91103 - Basic Supervision Y3</v>
      </c>
      <c r="DG17" t="str">
        <v>91104 - Basic Supervision Y4</v>
      </c>
      <c r="DH17" t="str">
        <v>91105 - Basic Supervision Y5</v>
      </c>
      <c r="DI17" t="str">
        <v>91106 - Basic Supervision Y6</v>
      </c>
      <c r="DJ17" t="str">
        <v>91107 - Basic Supervision Y7</v>
      </c>
      <c r="DK17" t="str">
        <v>91108 - Basic Supervision Y8</v>
      </c>
      <c r="DL17" t="str">
        <v>91109 - Basic Supervision Y9</v>
      </c>
      <c r="DM17" t="str">
        <v>91900 - T.A.I.P Y0</v>
      </c>
      <c r="DN17" t="str">
        <v>91901 - T.A.I.P Y1</v>
      </c>
      <c r="DO17" t="str">
        <v>91902 - T.A.I.P Y2</v>
      </c>
      <c r="DP17" t="str">
        <v>91903 - T.A.I.P Y3</v>
      </c>
      <c r="DQ17" t="str">
        <v>91904 - T.A.I.P Y4</v>
      </c>
      <c r="DR17" t="str">
        <v>91905 - T.A.I.P Y5</v>
      </c>
      <c r="DS17" t="str">
        <v>91906 - T.A.I.P Y6</v>
      </c>
      <c r="DT17" t="str">
        <v>91907 - T.A.I.P Y7</v>
      </c>
      <c r="DU17" t="str">
        <v>91908 - T.A.I.P Y8</v>
      </c>
      <c r="DV17" t="str">
        <v>91909 - T.A.I.P Y9</v>
      </c>
    </row>
    <row r="18" spans="1:126" x14ac:dyDescent="0.25">
      <c r="A18" t="str" cm="1">
        <f t="array" ref="A18:DV18">TRANSPOSE(_xlfn._xlws.SORT(_xlfn._xlws.FILTER(TableFunction[Function List],ISNUMBER(SEARCH(Travel!AA19,TableFunction[Function List])))))</f>
        <v>10000 - General Government</v>
      </c>
      <c r="B18" t="str">
        <v>10005 - Trust-County Insurance</v>
      </c>
      <c r="C18" t="str">
        <v>10015 - Vehicle Inventory Tax</v>
      </c>
      <c r="D18" t="str">
        <v>10020 - Adullt Safety Net Program (ASNP)</v>
      </c>
      <c r="E18" t="str">
        <v>10050 - DC COVID-19 Response</v>
      </c>
      <c r="F18" t="str">
        <v>10051 - DC COVID-19 Vaccination Center</v>
      </c>
      <c r="G18" t="str">
        <v>10052 - Hurriance Laura Response</v>
      </c>
      <c r="H18" t="str">
        <v>10053 - Winter Storm Uri</v>
      </c>
      <c r="I18" t="str">
        <v>10054 - Monkey Pox Cleanup Costs</v>
      </c>
      <c r="J18" t="str">
        <v>10055 - COVID-19 Eastfield College Vaccination</v>
      </c>
      <c r="K18" t="str">
        <v>10999 - General Government</v>
      </c>
      <c r="L18" t="str">
        <v>11470 - General Government</v>
      </c>
      <c r="M18" t="str">
        <v>11471 - General Government</v>
      </c>
      <c r="N18" t="str">
        <v>11473 - General Government</v>
      </c>
      <c r="O18" t="str">
        <v>11474 - General Government</v>
      </c>
      <c r="P18" t="str">
        <v>11475 - General Government</v>
      </c>
      <c r="Q18" t="str">
        <v>11476 - General Government</v>
      </c>
      <c r="R18" t="str">
        <v>11477 - General Government</v>
      </c>
      <c r="S18" t="str">
        <v>11478 - General Government</v>
      </c>
      <c r="T18" t="str">
        <v>19017 - General Government</v>
      </c>
      <c r="U18" t="str">
        <v>20000 - Public Welfare</v>
      </c>
      <c r="V18" t="str">
        <v>20005 - Administration for Immunization</v>
      </c>
      <c r="W18" t="str">
        <v>20010 - Criminal Justice 1115 Waiver</v>
      </c>
      <c r="X18" t="str">
        <v>20015 - Health &amp; Human Service 1115 Wavier</v>
      </c>
      <c r="Y18" t="str">
        <v>20020 - 340B Drug Pricing Program</v>
      </c>
      <c r="Z18" t="str">
        <v>20035 - MWBE General Escrow</v>
      </c>
      <c r="AA18" t="str">
        <v>30000 - Public Safety</v>
      </c>
      <c r="AB18" t="str">
        <v>30005 - Department of Justice Federal Forfeiture Constable Precinct #4</v>
      </c>
      <c r="AC18" t="str">
        <v>30006 - Department of Justice Federal Forfeiture Sheriff</v>
      </c>
      <c r="AD18" t="str">
        <v>30007 - Department of Justice Federal Forfeiture Constable Precinct #5</v>
      </c>
      <c r="AE18" t="str">
        <v>30008 - Department of Justice Federal Forfeiture Constable Precinct #2</v>
      </c>
      <c r="AF18" t="str">
        <v>30009 - Department of Justice Federal Forfeiture Constable Precinct #1</v>
      </c>
      <c r="AG18" t="str">
        <v>30010 - Department of Justice Federal Forfeiture Constable Precinct #3</v>
      </c>
      <c r="AH18" t="str">
        <v xml:space="preserve">30020 - Treasury Federal Forfeiture Sheriff </v>
      </c>
      <c r="AI18" t="str">
        <v>30021 - Treasury Federal Forfeiture Constable Precinct #3</v>
      </c>
      <c r="AJ18" t="str">
        <v>30031 - State Forfeiture Sheriff</v>
      </c>
      <c r="AK18" t="str">
        <v>30032 - State Forfeiture Constable Precinct #1</v>
      </c>
      <c r="AL18" t="str">
        <v>30033 - State Forfeiture Constable Precinct #3</v>
      </c>
      <c r="AM18" t="str">
        <v>30034 - State Forfeiture Constable Precinct #2</v>
      </c>
      <c r="AN18" t="str">
        <v>30035 - State Forfeiture Constable Precinct #4</v>
      </c>
      <c r="AO18" t="str">
        <v>30036 - State Forfeiture Constable Precinct #5</v>
      </c>
      <c r="AP18" t="str">
        <v xml:space="preserve">30046 - Commissary </v>
      </c>
      <c r="AQ18" t="str">
        <v>30055 - CSCD Training</v>
      </c>
      <c r="AR18" t="str">
        <v>30062 - Sex Offender</v>
      </c>
      <c r="AS18" t="str">
        <v>30070 - Bicycle Patrol Donation</v>
      </c>
      <c r="AT18" t="str">
        <v xml:space="preserve">30077 - Juvenile Department Volunteer </v>
      </c>
      <c r="AU18" t="str">
        <v>30086 - Sheriff Honor Guard</v>
      </c>
      <c r="AV18" t="str">
        <v>30099 - Sheriff Badges &amp; Accessories</v>
      </c>
      <c r="AW18" t="str">
        <v>31005 - Forfeiture Clean Air Task Force</v>
      </c>
      <c r="AX18" t="str">
        <v>31010 - Sheriff E- Accident</v>
      </c>
      <c r="AY18" t="str">
        <v>31015 - Print Shop Escrow</v>
      </c>
      <c r="AZ18" t="str">
        <v>31020 - DC Fire Marshal Inspection Fee</v>
      </c>
      <c r="BA18" t="str">
        <v>31025 - Juror Donations</v>
      </c>
      <c r="BB18" t="str">
        <v>31035 - Juvenile Department General Escrow</v>
      </c>
      <c r="BC18" t="str">
        <v xml:space="preserve">31040 - Juvenile Cultural Activities </v>
      </c>
      <c r="BD18" t="str">
        <v>31295 - Public Safety</v>
      </c>
      <c r="BE18" t="str">
        <v>32036 - Public Safety</v>
      </c>
      <c r="BF18" t="str">
        <v>40000 - Judicial</v>
      </c>
      <c r="BG18" t="str">
        <v>40005 - Department of Justice Federal Forfeiture District Attorney</v>
      </c>
      <c r="BH18" t="str">
        <v>40006 - Treasury Federal Forfeiture District Attorney</v>
      </c>
      <c r="BI18" t="str">
        <v>40007 - State Forfeiture District Attorney</v>
      </c>
      <c r="BJ18" t="str">
        <v>40019 - State Probate Courts Guardians Fee</v>
      </c>
      <c r="BK18" t="str">
        <v>40025 - Civil Courts Construction (Facility Fee)</v>
      </c>
      <c r="BL18" t="str">
        <v>40026 - Justice Court Technology</v>
      </c>
      <c r="BM18" t="str">
        <v>40027 - Family Court</v>
      </c>
      <c r="BN18" t="str">
        <v>40040 - Divert Court Special Event</v>
      </c>
      <c r="BO18" t="str">
        <v xml:space="preserve">40041 - Substance Abuse Wilmer </v>
      </c>
      <c r="BP18" t="str">
        <v>40042 - Divert Court Escrow</v>
      </c>
      <c r="BQ18" t="str">
        <v>40055 - Family Protective Order Fee</v>
      </c>
      <c r="BR18" t="str">
        <v>40056 - Misdemeanor Pre-Trial Intervention Program</v>
      </c>
      <c r="BS18" t="str">
        <v>40075 - Probate Court Guardianship Fee</v>
      </c>
      <c r="BT18" t="str">
        <v>40076 - County &amp; District Technology District Clerk</v>
      </c>
      <c r="BU18" t="str">
        <v>40077 - County &amp; District Technology County Clerk</v>
      </c>
      <c r="BV18" t="str">
        <v>40090 - Judicial Officer Time Payment District Clerk</v>
      </c>
      <c r="BW18" t="str">
        <v>40091 - Judicial Officer Time Payment County Clerk</v>
      </c>
      <c r="BX18" t="str">
        <v>41005 - District Attorney Animal Cruelty Escrow</v>
      </c>
      <c r="BY18" t="str">
        <v>41010 - Intoxication &amp; Drug Conviction Fee District Clerk</v>
      </c>
      <c r="BZ18" t="str">
        <v>41011 - Intoxication &amp; Drug Conviction Fee County Clerk</v>
      </c>
      <c r="CA18" t="str">
        <v>41020 - Child Abuse Prevention Fund</v>
      </c>
      <c r="CB18" t="str">
        <v>41030 - Probate Court Education Probate Court #1</v>
      </c>
      <c r="CC18" t="str">
        <v>41031 - Probate Court Education Probate Court #2</v>
      </c>
      <c r="CD18" t="str">
        <v>41032 - Probate Court Education Probate Court #3</v>
      </c>
      <c r="CE18" t="str">
        <v>41050 - Law Library Materials &amp; Equipment</v>
      </c>
      <c r="CF18" t="str">
        <v xml:space="preserve">41055 - Public Probate Administrator Fund </v>
      </c>
      <c r="CG18" t="str">
        <v>43000 - County Clerk Records Management &amp; Preservation</v>
      </c>
      <c r="CH18" t="str">
        <v>43006 - District Clerk Record Management &amp; Preservation</v>
      </c>
      <c r="CI18" t="str">
        <v>43007 - County Clerk Records Management &amp; Preservation</v>
      </c>
      <c r="CJ18" t="str">
        <v>43010 - District Attorney Sale of Criminal Forfeited Assets</v>
      </c>
      <c r="CK18" t="str">
        <v>43015 - County Clerk Archive</v>
      </c>
      <c r="CL18" t="str">
        <v>43016 - District Clerk Archive Fund</v>
      </c>
      <c r="CM18" t="str">
        <v>43024 - Records Management</v>
      </c>
      <c r="CN18" t="str">
        <v>43025 - Records Management County Clerk</v>
      </c>
      <c r="CO18" t="str">
        <v>43026 - Records Management District Clerk</v>
      </c>
      <c r="CP18" t="str">
        <v>43035 - County &amp; District Records Management Fee District Clerk</v>
      </c>
      <c r="CQ18" t="str">
        <v>43036 - County &amp; District Records Management Fee County Clerk</v>
      </c>
      <c r="CR18" t="str">
        <v>43045 - Errors &amp; Omissions Clerk District Clerk</v>
      </c>
      <c r="CS18" t="str">
        <v>43046 - Errors &amp; Omissions Clerk County  Clerk</v>
      </c>
      <c r="CT18" t="str">
        <v xml:space="preserve">44220 - Juvenile Delinquency &amp; Graffiti Eradication Fund </v>
      </c>
      <c r="CU18" t="str">
        <v>44240 - Juvenile Case Manager Fee</v>
      </c>
      <c r="CV18" t="str">
        <v>50000 - Health</v>
      </c>
      <c r="CW18" t="str">
        <v>60000 - Education</v>
      </c>
      <c r="CX18" t="str">
        <v>70000 - Highways and Streets</v>
      </c>
      <c r="CY18" t="str">
        <v>80000 - Debt Service</v>
      </c>
      <c r="CZ18" t="str">
        <v>90000 - Other Functions</v>
      </c>
      <c r="DA18" t="str">
        <v>91000 - CSCD Functions</v>
      </c>
      <c r="DB18" t="str">
        <v>91010 - CSCD PPM</v>
      </c>
      <c r="DC18" t="str">
        <v>91100 - Basic Supervision Y0</v>
      </c>
      <c r="DD18" t="str">
        <v>91101 - Basic Supervision Y1</v>
      </c>
      <c r="DE18" t="str">
        <v>91102 - Basic Supervision Y2</v>
      </c>
      <c r="DF18" t="str">
        <v>91103 - Basic Supervision Y3</v>
      </c>
      <c r="DG18" t="str">
        <v>91104 - Basic Supervision Y4</v>
      </c>
      <c r="DH18" t="str">
        <v>91105 - Basic Supervision Y5</v>
      </c>
      <c r="DI18" t="str">
        <v>91106 - Basic Supervision Y6</v>
      </c>
      <c r="DJ18" t="str">
        <v>91107 - Basic Supervision Y7</v>
      </c>
      <c r="DK18" t="str">
        <v>91108 - Basic Supervision Y8</v>
      </c>
      <c r="DL18" t="str">
        <v>91109 - Basic Supervision Y9</v>
      </c>
      <c r="DM18" t="str">
        <v>91900 - T.A.I.P Y0</v>
      </c>
      <c r="DN18" t="str">
        <v>91901 - T.A.I.P Y1</v>
      </c>
      <c r="DO18" t="str">
        <v>91902 - T.A.I.P Y2</v>
      </c>
      <c r="DP18" t="str">
        <v>91903 - T.A.I.P Y3</v>
      </c>
      <c r="DQ18" t="str">
        <v>91904 - T.A.I.P Y4</v>
      </c>
      <c r="DR18" t="str">
        <v>91905 - T.A.I.P Y5</v>
      </c>
      <c r="DS18" t="str">
        <v>91906 - T.A.I.P Y6</v>
      </c>
      <c r="DT18" t="str">
        <v>91907 - T.A.I.P Y7</v>
      </c>
      <c r="DU18" t="str">
        <v>91908 - T.A.I.P Y8</v>
      </c>
      <c r="DV18" t="str">
        <v>91909 - T.A.I.P Y9</v>
      </c>
    </row>
    <row r="19" spans="1:126" x14ac:dyDescent="0.25">
      <c r="A19" t="str" cm="1">
        <f t="array" ref="A19:DV19">TRANSPOSE(_xlfn._xlws.SORT(_xlfn._xlws.FILTER(TableFunction[Function List],ISNUMBER(SEARCH(Travel!AA20,TableFunction[Function List])))))</f>
        <v>10000 - General Government</v>
      </c>
      <c r="B19" t="str">
        <v>10005 - Trust-County Insurance</v>
      </c>
      <c r="C19" t="str">
        <v>10015 - Vehicle Inventory Tax</v>
      </c>
      <c r="D19" t="str">
        <v>10020 - Adullt Safety Net Program (ASNP)</v>
      </c>
      <c r="E19" t="str">
        <v>10050 - DC COVID-19 Response</v>
      </c>
      <c r="F19" t="str">
        <v>10051 - DC COVID-19 Vaccination Center</v>
      </c>
      <c r="G19" t="str">
        <v>10052 - Hurriance Laura Response</v>
      </c>
      <c r="H19" t="str">
        <v>10053 - Winter Storm Uri</v>
      </c>
      <c r="I19" t="str">
        <v>10054 - Monkey Pox Cleanup Costs</v>
      </c>
      <c r="J19" t="str">
        <v>10055 - COVID-19 Eastfield College Vaccination</v>
      </c>
      <c r="K19" t="str">
        <v>10999 - General Government</v>
      </c>
      <c r="L19" t="str">
        <v>11470 - General Government</v>
      </c>
      <c r="M19" t="str">
        <v>11471 - General Government</v>
      </c>
      <c r="N19" t="str">
        <v>11473 - General Government</v>
      </c>
      <c r="O19" t="str">
        <v>11474 - General Government</v>
      </c>
      <c r="P19" t="str">
        <v>11475 - General Government</v>
      </c>
      <c r="Q19" t="str">
        <v>11476 - General Government</v>
      </c>
      <c r="R19" t="str">
        <v>11477 - General Government</v>
      </c>
      <c r="S19" t="str">
        <v>11478 - General Government</v>
      </c>
      <c r="T19" t="str">
        <v>19017 - General Government</v>
      </c>
      <c r="U19" t="str">
        <v>20000 - Public Welfare</v>
      </c>
      <c r="V19" t="str">
        <v>20005 - Administration for Immunization</v>
      </c>
      <c r="W19" t="str">
        <v>20010 - Criminal Justice 1115 Waiver</v>
      </c>
      <c r="X19" t="str">
        <v>20015 - Health &amp; Human Service 1115 Wavier</v>
      </c>
      <c r="Y19" t="str">
        <v>20020 - 340B Drug Pricing Program</v>
      </c>
      <c r="Z19" t="str">
        <v>20035 - MWBE General Escrow</v>
      </c>
      <c r="AA19" t="str">
        <v>30000 - Public Safety</v>
      </c>
      <c r="AB19" t="str">
        <v>30005 - Department of Justice Federal Forfeiture Constable Precinct #4</v>
      </c>
      <c r="AC19" t="str">
        <v>30006 - Department of Justice Federal Forfeiture Sheriff</v>
      </c>
      <c r="AD19" t="str">
        <v>30007 - Department of Justice Federal Forfeiture Constable Precinct #5</v>
      </c>
      <c r="AE19" t="str">
        <v>30008 - Department of Justice Federal Forfeiture Constable Precinct #2</v>
      </c>
      <c r="AF19" t="str">
        <v>30009 - Department of Justice Federal Forfeiture Constable Precinct #1</v>
      </c>
      <c r="AG19" t="str">
        <v>30010 - Department of Justice Federal Forfeiture Constable Precinct #3</v>
      </c>
      <c r="AH19" t="str">
        <v xml:space="preserve">30020 - Treasury Federal Forfeiture Sheriff </v>
      </c>
      <c r="AI19" t="str">
        <v>30021 - Treasury Federal Forfeiture Constable Precinct #3</v>
      </c>
      <c r="AJ19" t="str">
        <v>30031 - State Forfeiture Sheriff</v>
      </c>
      <c r="AK19" t="str">
        <v>30032 - State Forfeiture Constable Precinct #1</v>
      </c>
      <c r="AL19" t="str">
        <v>30033 - State Forfeiture Constable Precinct #3</v>
      </c>
      <c r="AM19" t="str">
        <v>30034 - State Forfeiture Constable Precinct #2</v>
      </c>
      <c r="AN19" t="str">
        <v>30035 - State Forfeiture Constable Precinct #4</v>
      </c>
      <c r="AO19" t="str">
        <v>30036 - State Forfeiture Constable Precinct #5</v>
      </c>
      <c r="AP19" t="str">
        <v xml:space="preserve">30046 - Commissary </v>
      </c>
      <c r="AQ19" t="str">
        <v>30055 - CSCD Training</v>
      </c>
      <c r="AR19" t="str">
        <v>30062 - Sex Offender</v>
      </c>
      <c r="AS19" t="str">
        <v>30070 - Bicycle Patrol Donation</v>
      </c>
      <c r="AT19" t="str">
        <v xml:space="preserve">30077 - Juvenile Department Volunteer </v>
      </c>
      <c r="AU19" t="str">
        <v>30086 - Sheriff Honor Guard</v>
      </c>
      <c r="AV19" t="str">
        <v>30099 - Sheriff Badges &amp; Accessories</v>
      </c>
      <c r="AW19" t="str">
        <v>31005 - Forfeiture Clean Air Task Force</v>
      </c>
      <c r="AX19" t="str">
        <v>31010 - Sheriff E- Accident</v>
      </c>
      <c r="AY19" t="str">
        <v>31015 - Print Shop Escrow</v>
      </c>
      <c r="AZ19" t="str">
        <v>31020 - DC Fire Marshal Inspection Fee</v>
      </c>
      <c r="BA19" t="str">
        <v>31025 - Juror Donations</v>
      </c>
      <c r="BB19" t="str">
        <v>31035 - Juvenile Department General Escrow</v>
      </c>
      <c r="BC19" t="str">
        <v xml:space="preserve">31040 - Juvenile Cultural Activities </v>
      </c>
      <c r="BD19" t="str">
        <v>31295 - Public Safety</v>
      </c>
      <c r="BE19" t="str">
        <v>32036 - Public Safety</v>
      </c>
      <c r="BF19" t="str">
        <v>40000 - Judicial</v>
      </c>
      <c r="BG19" t="str">
        <v>40005 - Department of Justice Federal Forfeiture District Attorney</v>
      </c>
      <c r="BH19" t="str">
        <v>40006 - Treasury Federal Forfeiture District Attorney</v>
      </c>
      <c r="BI19" t="str">
        <v>40007 - State Forfeiture District Attorney</v>
      </c>
      <c r="BJ19" t="str">
        <v>40019 - State Probate Courts Guardians Fee</v>
      </c>
      <c r="BK19" t="str">
        <v>40025 - Civil Courts Construction (Facility Fee)</v>
      </c>
      <c r="BL19" t="str">
        <v>40026 - Justice Court Technology</v>
      </c>
      <c r="BM19" t="str">
        <v>40027 - Family Court</v>
      </c>
      <c r="BN19" t="str">
        <v>40040 - Divert Court Special Event</v>
      </c>
      <c r="BO19" t="str">
        <v xml:space="preserve">40041 - Substance Abuse Wilmer </v>
      </c>
      <c r="BP19" t="str">
        <v>40042 - Divert Court Escrow</v>
      </c>
      <c r="BQ19" t="str">
        <v>40055 - Family Protective Order Fee</v>
      </c>
      <c r="BR19" t="str">
        <v>40056 - Misdemeanor Pre-Trial Intervention Program</v>
      </c>
      <c r="BS19" t="str">
        <v>40075 - Probate Court Guardianship Fee</v>
      </c>
      <c r="BT19" t="str">
        <v>40076 - County &amp; District Technology District Clerk</v>
      </c>
      <c r="BU19" t="str">
        <v>40077 - County &amp; District Technology County Clerk</v>
      </c>
      <c r="BV19" t="str">
        <v>40090 - Judicial Officer Time Payment District Clerk</v>
      </c>
      <c r="BW19" t="str">
        <v>40091 - Judicial Officer Time Payment County Clerk</v>
      </c>
      <c r="BX19" t="str">
        <v>41005 - District Attorney Animal Cruelty Escrow</v>
      </c>
      <c r="BY19" t="str">
        <v>41010 - Intoxication &amp; Drug Conviction Fee District Clerk</v>
      </c>
      <c r="BZ19" t="str">
        <v>41011 - Intoxication &amp; Drug Conviction Fee County Clerk</v>
      </c>
      <c r="CA19" t="str">
        <v>41020 - Child Abuse Prevention Fund</v>
      </c>
      <c r="CB19" t="str">
        <v>41030 - Probate Court Education Probate Court #1</v>
      </c>
      <c r="CC19" t="str">
        <v>41031 - Probate Court Education Probate Court #2</v>
      </c>
      <c r="CD19" t="str">
        <v>41032 - Probate Court Education Probate Court #3</v>
      </c>
      <c r="CE19" t="str">
        <v>41050 - Law Library Materials &amp; Equipment</v>
      </c>
      <c r="CF19" t="str">
        <v xml:space="preserve">41055 - Public Probate Administrator Fund </v>
      </c>
      <c r="CG19" t="str">
        <v>43000 - County Clerk Records Management &amp; Preservation</v>
      </c>
      <c r="CH19" t="str">
        <v>43006 - District Clerk Record Management &amp; Preservation</v>
      </c>
      <c r="CI19" t="str">
        <v>43007 - County Clerk Records Management &amp; Preservation</v>
      </c>
      <c r="CJ19" t="str">
        <v>43010 - District Attorney Sale of Criminal Forfeited Assets</v>
      </c>
      <c r="CK19" t="str">
        <v>43015 - County Clerk Archive</v>
      </c>
      <c r="CL19" t="str">
        <v>43016 - District Clerk Archive Fund</v>
      </c>
      <c r="CM19" t="str">
        <v>43024 - Records Management</v>
      </c>
      <c r="CN19" t="str">
        <v>43025 - Records Management County Clerk</v>
      </c>
      <c r="CO19" t="str">
        <v>43026 - Records Management District Clerk</v>
      </c>
      <c r="CP19" t="str">
        <v>43035 - County &amp; District Records Management Fee District Clerk</v>
      </c>
      <c r="CQ19" t="str">
        <v>43036 - County &amp; District Records Management Fee County Clerk</v>
      </c>
      <c r="CR19" t="str">
        <v>43045 - Errors &amp; Omissions Clerk District Clerk</v>
      </c>
      <c r="CS19" t="str">
        <v>43046 - Errors &amp; Omissions Clerk County  Clerk</v>
      </c>
      <c r="CT19" t="str">
        <v xml:space="preserve">44220 - Juvenile Delinquency &amp; Graffiti Eradication Fund </v>
      </c>
      <c r="CU19" t="str">
        <v>44240 - Juvenile Case Manager Fee</v>
      </c>
      <c r="CV19" t="str">
        <v>50000 - Health</v>
      </c>
      <c r="CW19" t="str">
        <v>60000 - Education</v>
      </c>
      <c r="CX19" t="str">
        <v>70000 - Highways and Streets</v>
      </c>
      <c r="CY19" t="str">
        <v>80000 - Debt Service</v>
      </c>
      <c r="CZ19" t="str">
        <v>90000 - Other Functions</v>
      </c>
      <c r="DA19" t="str">
        <v>91000 - CSCD Functions</v>
      </c>
      <c r="DB19" t="str">
        <v>91010 - CSCD PPM</v>
      </c>
      <c r="DC19" t="str">
        <v>91100 - Basic Supervision Y0</v>
      </c>
      <c r="DD19" t="str">
        <v>91101 - Basic Supervision Y1</v>
      </c>
      <c r="DE19" t="str">
        <v>91102 - Basic Supervision Y2</v>
      </c>
      <c r="DF19" t="str">
        <v>91103 - Basic Supervision Y3</v>
      </c>
      <c r="DG19" t="str">
        <v>91104 - Basic Supervision Y4</v>
      </c>
      <c r="DH19" t="str">
        <v>91105 - Basic Supervision Y5</v>
      </c>
      <c r="DI19" t="str">
        <v>91106 - Basic Supervision Y6</v>
      </c>
      <c r="DJ19" t="str">
        <v>91107 - Basic Supervision Y7</v>
      </c>
      <c r="DK19" t="str">
        <v>91108 - Basic Supervision Y8</v>
      </c>
      <c r="DL19" t="str">
        <v>91109 - Basic Supervision Y9</v>
      </c>
      <c r="DM19" t="str">
        <v>91900 - T.A.I.P Y0</v>
      </c>
      <c r="DN19" t="str">
        <v>91901 - T.A.I.P Y1</v>
      </c>
      <c r="DO19" t="str">
        <v>91902 - T.A.I.P Y2</v>
      </c>
      <c r="DP19" t="str">
        <v>91903 - T.A.I.P Y3</v>
      </c>
      <c r="DQ19" t="str">
        <v>91904 - T.A.I.P Y4</v>
      </c>
      <c r="DR19" t="str">
        <v>91905 - T.A.I.P Y5</v>
      </c>
      <c r="DS19" t="str">
        <v>91906 - T.A.I.P Y6</v>
      </c>
      <c r="DT19" t="str">
        <v>91907 - T.A.I.P Y7</v>
      </c>
      <c r="DU19" t="str">
        <v>91908 - T.A.I.P Y8</v>
      </c>
      <c r="DV19" t="str">
        <v>91909 - T.A.I.P Y9</v>
      </c>
    </row>
    <row r="20" spans="1:126" x14ac:dyDescent="0.25">
      <c r="A20" t="str" cm="1">
        <f t="array" ref="A20:DV20">TRANSPOSE(_xlfn._xlws.SORT(_xlfn._xlws.FILTER(TableFunction[Function List],ISNUMBER(SEARCH(Travel!AA21,TableFunction[Function List])))))</f>
        <v>10000 - General Government</v>
      </c>
      <c r="B20" t="str">
        <v>10005 - Trust-County Insurance</v>
      </c>
      <c r="C20" t="str">
        <v>10015 - Vehicle Inventory Tax</v>
      </c>
      <c r="D20" t="str">
        <v>10020 - Adullt Safety Net Program (ASNP)</v>
      </c>
      <c r="E20" t="str">
        <v>10050 - DC COVID-19 Response</v>
      </c>
      <c r="F20" t="str">
        <v>10051 - DC COVID-19 Vaccination Center</v>
      </c>
      <c r="G20" t="str">
        <v>10052 - Hurriance Laura Response</v>
      </c>
      <c r="H20" t="str">
        <v>10053 - Winter Storm Uri</v>
      </c>
      <c r="I20" t="str">
        <v>10054 - Monkey Pox Cleanup Costs</v>
      </c>
      <c r="J20" t="str">
        <v>10055 - COVID-19 Eastfield College Vaccination</v>
      </c>
      <c r="K20" t="str">
        <v>10999 - General Government</v>
      </c>
      <c r="L20" t="str">
        <v>11470 - General Government</v>
      </c>
      <c r="M20" t="str">
        <v>11471 - General Government</v>
      </c>
      <c r="N20" t="str">
        <v>11473 - General Government</v>
      </c>
      <c r="O20" t="str">
        <v>11474 - General Government</v>
      </c>
      <c r="P20" t="str">
        <v>11475 - General Government</v>
      </c>
      <c r="Q20" t="str">
        <v>11476 - General Government</v>
      </c>
      <c r="R20" t="str">
        <v>11477 - General Government</v>
      </c>
      <c r="S20" t="str">
        <v>11478 - General Government</v>
      </c>
      <c r="T20" t="str">
        <v>19017 - General Government</v>
      </c>
      <c r="U20" t="str">
        <v>20000 - Public Welfare</v>
      </c>
      <c r="V20" t="str">
        <v>20005 - Administration for Immunization</v>
      </c>
      <c r="W20" t="str">
        <v>20010 - Criminal Justice 1115 Waiver</v>
      </c>
      <c r="X20" t="str">
        <v>20015 - Health &amp; Human Service 1115 Wavier</v>
      </c>
      <c r="Y20" t="str">
        <v>20020 - 340B Drug Pricing Program</v>
      </c>
      <c r="Z20" t="str">
        <v>20035 - MWBE General Escrow</v>
      </c>
      <c r="AA20" t="str">
        <v>30000 - Public Safety</v>
      </c>
      <c r="AB20" t="str">
        <v>30005 - Department of Justice Federal Forfeiture Constable Precinct #4</v>
      </c>
      <c r="AC20" t="str">
        <v>30006 - Department of Justice Federal Forfeiture Sheriff</v>
      </c>
      <c r="AD20" t="str">
        <v>30007 - Department of Justice Federal Forfeiture Constable Precinct #5</v>
      </c>
      <c r="AE20" t="str">
        <v>30008 - Department of Justice Federal Forfeiture Constable Precinct #2</v>
      </c>
      <c r="AF20" t="str">
        <v>30009 - Department of Justice Federal Forfeiture Constable Precinct #1</v>
      </c>
      <c r="AG20" t="str">
        <v>30010 - Department of Justice Federal Forfeiture Constable Precinct #3</v>
      </c>
      <c r="AH20" t="str">
        <v xml:space="preserve">30020 - Treasury Federal Forfeiture Sheriff </v>
      </c>
      <c r="AI20" t="str">
        <v>30021 - Treasury Federal Forfeiture Constable Precinct #3</v>
      </c>
      <c r="AJ20" t="str">
        <v>30031 - State Forfeiture Sheriff</v>
      </c>
      <c r="AK20" t="str">
        <v>30032 - State Forfeiture Constable Precinct #1</v>
      </c>
      <c r="AL20" t="str">
        <v>30033 - State Forfeiture Constable Precinct #3</v>
      </c>
      <c r="AM20" t="str">
        <v>30034 - State Forfeiture Constable Precinct #2</v>
      </c>
      <c r="AN20" t="str">
        <v>30035 - State Forfeiture Constable Precinct #4</v>
      </c>
      <c r="AO20" t="str">
        <v>30036 - State Forfeiture Constable Precinct #5</v>
      </c>
      <c r="AP20" t="str">
        <v xml:space="preserve">30046 - Commissary </v>
      </c>
      <c r="AQ20" t="str">
        <v>30055 - CSCD Training</v>
      </c>
      <c r="AR20" t="str">
        <v>30062 - Sex Offender</v>
      </c>
      <c r="AS20" t="str">
        <v>30070 - Bicycle Patrol Donation</v>
      </c>
      <c r="AT20" t="str">
        <v xml:space="preserve">30077 - Juvenile Department Volunteer </v>
      </c>
      <c r="AU20" t="str">
        <v>30086 - Sheriff Honor Guard</v>
      </c>
      <c r="AV20" t="str">
        <v>30099 - Sheriff Badges &amp; Accessories</v>
      </c>
      <c r="AW20" t="str">
        <v>31005 - Forfeiture Clean Air Task Force</v>
      </c>
      <c r="AX20" t="str">
        <v>31010 - Sheriff E- Accident</v>
      </c>
      <c r="AY20" t="str">
        <v>31015 - Print Shop Escrow</v>
      </c>
      <c r="AZ20" t="str">
        <v>31020 - DC Fire Marshal Inspection Fee</v>
      </c>
      <c r="BA20" t="str">
        <v>31025 - Juror Donations</v>
      </c>
      <c r="BB20" t="str">
        <v>31035 - Juvenile Department General Escrow</v>
      </c>
      <c r="BC20" t="str">
        <v xml:space="preserve">31040 - Juvenile Cultural Activities </v>
      </c>
      <c r="BD20" t="str">
        <v>31295 - Public Safety</v>
      </c>
      <c r="BE20" t="str">
        <v>32036 - Public Safety</v>
      </c>
      <c r="BF20" t="str">
        <v>40000 - Judicial</v>
      </c>
      <c r="BG20" t="str">
        <v>40005 - Department of Justice Federal Forfeiture District Attorney</v>
      </c>
      <c r="BH20" t="str">
        <v>40006 - Treasury Federal Forfeiture District Attorney</v>
      </c>
      <c r="BI20" t="str">
        <v>40007 - State Forfeiture District Attorney</v>
      </c>
      <c r="BJ20" t="str">
        <v>40019 - State Probate Courts Guardians Fee</v>
      </c>
      <c r="BK20" t="str">
        <v>40025 - Civil Courts Construction (Facility Fee)</v>
      </c>
      <c r="BL20" t="str">
        <v>40026 - Justice Court Technology</v>
      </c>
      <c r="BM20" t="str">
        <v>40027 - Family Court</v>
      </c>
      <c r="BN20" t="str">
        <v>40040 - Divert Court Special Event</v>
      </c>
      <c r="BO20" t="str">
        <v xml:space="preserve">40041 - Substance Abuse Wilmer </v>
      </c>
      <c r="BP20" t="str">
        <v>40042 - Divert Court Escrow</v>
      </c>
      <c r="BQ20" t="str">
        <v>40055 - Family Protective Order Fee</v>
      </c>
      <c r="BR20" t="str">
        <v>40056 - Misdemeanor Pre-Trial Intervention Program</v>
      </c>
      <c r="BS20" t="str">
        <v>40075 - Probate Court Guardianship Fee</v>
      </c>
      <c r="BT20" t="str">
        <v>40076 - County &amp; District Technology District Clerk</v>
      </c>
      <c r="BU20" t="str">
        <v>40077 - County &amp; District Technology County Clerk</v>
      </c>
      <c r="BV20" t="str">
        <v>40090 - Judicial Officer Time Payment District Clerk</v>
      </c>
      <c r="BW20" t="str">
        <v>40091 - Judicial Officer Time Payment County Clerk</v>
      </c>
      <c r="BX20" t="str">
        <v>41005 - District Attorney Animal Cruelty Escrow</v>
      </c>
      <c r="BY20" t="str">
        <v>41010 - Intoxication &amp; Drug Conviction Fee District Clerk</v>
      </c>
      <c r="BZ20" t="str">
        <v>41011 - Intoxication &amp; Drug Conviction Fee County Clerk</v>
      </c>
      <c r="CA20" t="str">
        <v>41020 - Child Abuse Prevention Fund</v>
      </c>
      <c r="CB20" t="str">
        <v>41030 - Probate Court Education Probate Court #1</v>
      </c>
      <c r="CC20" t="str">
        <v>41031 - Probate Court Education Probate Court #2</v>
      </c>
      <c r="CD20" t="str">
        <v>41032 - Probate Court Education Probate Court #3</v>
      </c>
      <c r="CE20" t="str">
        <v>41050 - Law Library Materials &amp; Equipment</v>
      </c>
      <c r="CF20" t="str">
        <v xml:space="preserve">41055 - Public Probate Administrator Fund </v>
      </c>
      <c r="CG20" t="str">
        <v>43000 - County Clerk Records Management &amp; Preservation</v>
      </c>
      <c r="CH20" t="str">
        <v>43006 - District Clerk Record Management &amp; Preservation</v>
      </c>
      <c r="CI20" t="str">
        <v>43007 - County Clerk Records Management &amp; Preservation</v>
      </c>
      <c r="CJ20" t="str">
        <v>43010 - District Attorney Sale of Criminal Forfeited Assets</v>
      </c>
      <c r="CK20" t="str">
        <v>43015 - County Clerk Archive</v>
      </c>
      <c r="CL20" t="str">
        <v>43016 - District Clerk Archive Fund</v>
      </c>
      <c r="CM20" t="str">
        <v>43024 - Records Management</v>
      </c>
      <c r="CN20" t="str">
        <v>43025 - Records Management County Clerk</v>
      </c>
      <c r="CO20" t="str">
        <v>43026 - Records Management District Clerk</v>
      </c>
      <c r="CP20" t="str">
        <v>43035 - County &amp; District Records Management Fee District Clerk</v>
      </c>
      <c r="CQ20" t="str">
        <v>43036 - County &amp; District Records Management Fee County Clerk</v>
      </c>
      <c r="CR20" t="str">
        <v>43045 - Errors &amp; Omissions Clerk District Clerk</v>
      </c>
      <c r="CS20" t="str">
        <v>43046 - Errors &amp; Omissions Clerk County  Clerk</v>
      </c>
      <c r="CT20" t="str">
        <v xml:space="preserve">44220 - Juvenile Delinquency &amp; Graffiti Eradication Fund </v>
      </c>
      <c r="CU20" t="str">
        <v>44240 - Juvenile Case Manager Fee</v>
      </c>
      <c r="CV20" t="str">
        <v>50000 - Health</v>
      </c>
      <c r="CW20" t="str">
        <v>60000 - Education</v>
      </c>
      <c r="CX20" t="str">
        <v>70000 - Highways and Streets</v>
      </c>
      <c r="CY20" t="str">
        <v>80000 - Debt Service</v>
      </c>
      <c r="CZ20" t="str">
        <v>90000 - Other Functions</v>
      </c>
      <c r="DA20" t="str">
        <v>91000 - CSCD Functions</v>
      </c>
      <c r="DB20" t="str">
        <v>91010 - CSCD PPM</v>
      </c>
      <c r="DC20" t="str">
        <v>91100 - Basic Supervision Y0</v>
      </c>
      <c r="DD20" t="str">
        <v>91101 - Basic Supervision Y1</v>
      </c>
      <c r="DE20" t="str">
        <v>91102 - Basic Supervision Y2</v>
      </c>
      <c r="DF20" t="str">
        <v>91103 - Basic Supervision Y3</v>
      </c>
      <c r="DG20" t="str">
        <v>91104 - Basic Supervision Y4</v>
      </c>
      <c r="DH20" t="str">
        <v>91105 - Basic Supervision Y5</v>
      </c>
      <c r="DI20" t="str">
        <v>91106 - Basic Supervision Y6</v>
      </c>
      <c r="DJ20" t="str">
        <v>91107 - Basic Supervision Y7</v>
      </c>
      <c r="DK20" t="str">
        <v>91108 - Basic Supervision Y8</v>
      </c>
      <c r="DL20" t="str">
        <v>91109 - Basic Supervision Y9</v>
      </c>
      <c r="DM20" t="str">
        <v>91900 - T.A.I.P Y0</v>
      </c>
      <c r="DN20" t="str">
        <v>91901 - T.A.I.P Y1</v>
      </c>
      <c r="DO20" t="str">
        <v>91902 - T.A.I.P Y2</v>
      </c>
      <c r="DP20" t="str">
        <v>91903 - T.A.I.P Y3</v>
      </c>
      <c r="DQ20" t="str">
        <v>91904 - T.A.I.P Y4</v>
      </c>
      <c r="DR20" t="str">
        <v>91905 - T.A.I.P Y5</v>
      </c>
      <c r="DS20" t="str">
        <v>91906 - T.A.I.P Y6</v>
      </c>
      <c r="DT20" t="str">
        <v>91907 - T.A.I.P Y7</v>
      </c>
      <c r="DU20" t="str">
        <v>91908 - T.A.I.P Y8</v>
      </c>
      <c r="DV20" t="str">
        <v>91909 - T.A.I.P Y9</v>
      </c>
    </row>
    <row r="21" spans="1:126" x14ac:dyDescent="0.25">
      <c r="A21" t="str" cm="1">
        <f t="array" ref="A21:DV21">TRANSPOSE(_xlfn._xlws.SORT(_xlfn._xlws.FILTER(TableFunction[Function List],ISNUMBER(SEARCH(Travel!AA22,TableFunction[Function List])))))</f>
        <v>10000 - General Government</v>
      </c>
      <c r="B21" t="str">
        <v>10005 - Trust-County Insurance</v>
      </c>
      <c r="C21" t="str">
        <v>10015 - Vehicle Inventory Tax</v>
      </c>
      <c r="D21" t="str">
        <v>10020 - Adullt Safety Net Program (ASNP)</v>
      </c>
      <c r="E21" t="str">
        <v>10050 - DC COVID-19 Response</v>
      </c>
      <c r="F21" t="str">
        <v>10051 - DC COVID-19 Vaccination Center</v>
      </c>
      <c r="G21" t="str">
        <v>10052 - Hurriance Laura Response</v>
      </c>
      <c r="H21" t="str">
        <v>10053 - Winter Storm Uri</v>
      </c>
      <c r="I21" t="str">
        <v>10054 - Monkey Pox Cleanup Costs</v>
      </c>
      <c r="J21" t="str">
        <v>10055 - COVID-19 Eastfield College Vaccination</v>
      </c>
      <c r="K21" t="str">
        <v>10999 - General Government</v>
      </c>
      <c r="L21" t="str">
        <v>11470 - General Government</v>
      </c>
      <c r="M21" t="str">
        <v>11471 - General Government</v>
      </c>
      <c r="N21" t="str">
        <v>11473 - General Government</v>
      </c>
      <c r="O21" t="str">
        <v>11474 - General Government</v>
      </c>
      <c r="P21" t="str">
        <v>11475 - General Government</v>
      </c>
      <c r="Q21" t="str">
        <v>11476 - General Government</v>
      </c>
      <c r="R21" t="str">
        <v>11477 - General Government</v>
      </c>
      <c r="S21" t="str">
        <v>11478 - General Government</v>
      </c>
      <c r="T21" t="str">
        <v>19017 - General Government</v>
      </c>
      <c r="U21" t="str">
        <v>20000 - Public Welfare</v>
      </c>
      <c r="V21" t="str">
        <v>20005 - Administration for Immunization</v>
      </c>
      <c r="W21" t="str">
        <v>20010 - Criminal Justice 1115 Waiver</v>
      </c>
      <c r="X21" t="str">
        <v>20015 - Health &amp; Human Service 1115 Wavier</v>
      </c>
      <c r="Y21" t="str">
        <v>20020 - 340B Drug Pricing Program</v>
      </c>
      <c r="Z21" t="str">
        <v>20035 - MWBE General Escrow</v>
      </c>
      <c r="AA21" t="str">
        <v>30000 - Public Safety</v>
      </c>
      <c r="AB21" t="str">
        <v>30005 - Department of Justice Federal Forfeiture Constable Precinct #4</v>
      </c>
      <c r="AC21" t="str">
        <v>30006 - Department of Justice Federal Forfeiture Sheriff</v>
      </c>
      <c r="AD21" t="str">
        <v>30007 - Department of Justice Federal Forfeiture Constable Precinct #5</v>
      </c>
      <c r="AE21" t="str">
        <v>30008 - Department of Justice Federal Forfeiture Constable Precinct #2</v>
      </c>
      <c r="AF21" t="str">
        <v>30009 - Department of Justice Federal Forfeiture Constable Precinct #1</v>
      </c>
      <c r="AG21" t="str">
        <v>30010 - Department of Justice Federal Forfeiture Constable Precinct #3</v>
      </c>
      <c r="AH21" t="str">
        <v xml:space="preserve">30020 - Treasury Federal Forfeiture Sheriff </v>
      </c>
      <c r="AI21" t="str">
        <v>30021 - Treasury Federal Forfeiture Constable Precinct #3</v>
      </c>
      <c r="AJ21" t="str">
        <v>30031 - State Forfeiture Sheriff</v>
      </c>
      <c r="AK21" t="str">
        <v>30032 - State Forfeiture Constable Precinct #1</v>
      </c>
      <c r="AL21" t="str">
        <v>30033 - State Forfeiture Constable Precinct #3</v>
      </c>
      <c r="AM21" t="str">
        <v>30034 - State Forfeiture Constable Precinct #2</v>
      </c>
      <c r="AN21" t="str">
        <v>30035 - State Forfeiture Constable Precinct #4</v>
      </c>
      <c r="AO21" t="str">
        <v>30036 - State Forfeiture Constable Precinct #5</v>
      </c>
      <c r="AP21" t="str">
        <v xml:space="preserve">30046 - Commissary </v>
      </c>
      <c r="AQ21" t="str">
        <v>30055 - CSCD Training</v>
      </c>
      <c r="AR21" t="str">
        <v>30062 - Sex Offender</v>
      </c>
      <c r="AS21" t="str">
        <v>30070 - Bicycle Patrol Donation</v>
      </c>
      <c r="AT21" t="str">
        <v xml:space="preserve">30077 - Juvenile Department Volunteer </v>
      </c>
      <c r="AU21" t="str">
        <v>30086 - Sheriff Honor Guard</v>
      </c>
      <c r="AV21" t="str">
        <v>30099 - Sheriff Badges &amp; Accessories</v>
      </c>
      <c r="AW21" t="str">
        <v>31005 - Forfeiture Clean Air Task Force</v>
      </c>
      <c r="AX21" t="str">
        <v>31010 - Sheriff E- Accident</v>
      </c>
      <c r="AY21" t="str">
        <v>31015 - Print Shop Escrow</v>
      </c>
      <c r="AZ21" t="str">
        <v>31020 - DC Fire Marshal Inspection Fee</v>
      </c>
      <c r="BA21" t="str">
        <v>31025 - Juror Donations</v>
      </c>
      <c r="BB21" t="str">
        <v>31035 - Juvenile Department General Escrow</v>
      </c>
      <c r="BC21" t="str">
        <v xml:space="preserve">31040 - Juvenile Cultural Activities </v>
      </c>
      <c r="BD21" t="str">
        <v>31295 - Public Safety</v>
      </c>
      <c r="BE21" t="str">
        <v>32036 - Public Safety</v>
      </c>
      <c r="BF21" t="str">
        <v>40000 - Judicial</v>
      </c>
      <c r="BG21" t="str">
        <v>40005 - Department of Justice Federal Forfeiture District Attorney</v>
      </c>
      <c r="BH21" t="str">
        <v>40006 - Treasury Federal Forfeiture District Attorney</v>
      </c>
      <c r="BI21" t="str">
        <v>40007 - State Forfeiture District Attorney</v>
      </c>
      <c r="BJ21" t="str">
        <v>40019 - State Probate Courts Guardians Fee</v>
      </c>
      <c r="BK21" t="str">
        <v>40025 - Civil Courts Construction (Facility Fee)</v>
      </c>
      <c r="BL21" t="str">
        <v>40026 - Justice Court Technology</v>
      </c>
      <c r="BM21" t="str">
        <v>40027 - Family Court</v>
      </c>
      <c r="BN21" t="str">
        <v>40040 - Divert Court Special Event</v>
      </c>
      <c r="BO21" t="str">
        <v xml:space="preserve">40041 - Substance Abuse Wilmer </v>
      </c>
      <c r="BP21" t="str">
        <v>40042 - Divert Court Escrow</v>
      </c>
      <c r="BQ21" t="str">
        <v>40055 - Family Protective Order Fee</v>
      </c>
      <c r="BR21" t="str">
        <v>40056 - Misdemeanor Pre-Trial Intervention Program</v>
      </c>
      <c r="BS21" t="str">
        <v>40075 - Probate Court Guardianship Fee</v>
      </c>
      <c r="BT21" t="str">
        <v>40076 - County &amp; District Technology District Clerk</v>
      </c>
      <c r="BU21" t="str">
        <v>40077 - County &amp; District Technology County Clerk</v>
      </c>
      <c r="BV21" t="str">
        <v>40090 - Judicial Officer Time Payment District Clerk</v>
      </c>
      <c r="BW21" t="str">
        <v>40091 - Judicial Officer Time Payment County Clerk</v>
      </c>
      <c r="BX21" t="str">
        <v>41005 - District Attorney Animal Cruelty Escrow</v>
      </c>
      <c r="BY21" t="str">
        <v>41010 - Intoxication &amp; Drug Conviction Fee District Clerk</v>
      </c>
      <c r="BZ21" t="str">
        <v>41011 - Intoxication &amp; Drug Conviction Fee County Clerk</v>
      </c>
      <c r="CA21" t="str">
        <v>41020 - Child Abuse Prevention Fund</v>
      </c>
      <c r="CB21" t="str">
        <v>41030 - Probate Court Education Probate Court #1</v>
      </c>
      <c r="CC21" t="str">
        <v>41031 - Probate Court Education Probate Court #2</v>
      </c>
      <c r="CD21" t="str">
        <v>41032 - Probate Court Education Probate Court #3</v>
      </c>
      <c r="CE21" t="str">
        <v>41050 - Law Library Materials &amp; Equipment</v>
      </c>
      <c r="CF21" t="str">
        <v xml:space="preserve">41055 - Public Probate Administrator Fund </v>
      </c>
      <c r="CG21" t="str">
        <v>43000 - County Clerk Records Management &amp; Preservation</v>
      </c>
      <c r="CH21" t="str">
        <v>43006 - District Clerk Record Management &amp; Preservation</v>
      </c>
      <c r="CI21" t="str">
        <v>43007 - County Clerk Records Management &amp; Preservation</v>
      </c>
      <c r="CJ21" t="str">
        <v>43010 - District Attorney Sale of Criminal Forfeited Assets</v>
      </c>
      <c r="CK21" t="str">
        <v>43015 - County Clerk Archive</v>
      </c>
      <c r="CL21" t="str">
        <v>43016 - District Clerk Archive Fund</v>
      </c>
      <c r="CM21" t="str">
        <v>43024 - Records Management</v>
      </c>
      <c r="CN21" t="str">
        <v>43025 - Records Management County Clerk</v>
      </c>
      <c r="CO21" t="str">
        <v>43026 - Records Management District Clerk</v>
      </c>
      <c r="CP21" t="str">
        <v>43035 - County &amp; District Records Management Fee District Clerk</v>
      </c>
      <c r="CQ21" t="str">
        <v>43036 - County &amp; District Records Management Fee County Clerk</v>
      </c>
      <c r="CR21" t="str">
        <v>43045 - Errors &amp; Omissions Clerk District Clerk</v>
      </c>
      <c r="CS21" t="str">
        <v>43046 - Errors &amp; Omissions Clerk County  Clerk</v>
      </c>
      <c r="CT21" t="str">
        <v xml:space="preserve">44220 - Juvenile Delinquency &amp; Graffiti Eradication Fund </v>
      </c>
      <c r="CU21" t="str">
        <v>44240 - Juvenile Case Manager Fee</v>
      </c>
      <c r="CV21" t="str">
        <v>50000 - Health</v>
      </c>
      <c r="CW21" t="str">
        <v>60000 - Education</v>
      </c>
      <c r="CX21" t="str">
        <v>70000 - Highways and Streets</v>
      </c>
      <c r="CY21" t="str">
        <v>80000 - Debt Service</v>
      </c>
      <c r="CZ21" t="str">
        <v>90000 - Other Functions</v>
      </c>
      <c r="DA21" t="str">
        <v>91000 - CSCD Functions</v>
      </c>
      <c r="DB21" t="str">
        <v>91010 - CSCD PPM</v>
      </c>
      <c r="DC21" t="str">
        <v>91100 - Basic Supervision Y0</v>
      </c>
      <c r="DD21" t="str">
        <v>91101 - Basic Supervision Y1</v>
      </c>
      <c r="DE21" t="str">
        <v>91102 - Basic Supervision Y2</v>
      </c>
      <c r="DF21" t="str">
        <v>91103 - Basic Supervision Y3</v>
      </c>
      <c r="DG21" t="str">
        <v>91104 - Basic Supervision Y4</v>
      </c>
      <c r="DH21" t="str">
        <v>91105 - Basic Supervision Y5</v>
      </c>
      <c r="DI21" t="str">
        <v>91106 - Basic Supervision Y6</v>
      </c>
      <c r="DJ21" t="str">
        <v>91107 - Basic Supervision Y7</v>
      </c>
      <c r="DK21" t="str">
        <v>91108 - Basic Supervision Y8</v>
      </c>
      <c r="DL21" t="str">
        <v>91109 - Basic Supervision Y9</v>
      </c>
      <c r="DM21" t="str">
        <v>91900 - T.A.I.P Y0</v>
      </c>
      <c r="DN21" t="str">
        <v>91901 - T.A.I.P Y1</v>
      </c>
      <c r="DO21" t="str">
        <v>91902 - T.A.I.P Y2</v>
      </c>
      <c r="DP21" t="str">
        <v>91903 - T.A.I.P Y3</v>
      </c>
      <c r="DQ21" t="str">
        <v>91904 - T.A.I.P Y4</v>
      </c>
      <c r="DR21" t="str">
        <v>91905 - T.A.I.P Y5</v>
      </c>
      <c r="DS21" t="str">
        <v>91906 - T.A.I.P Y6</v>
      </c>
      <c r="DT21" t="str">
        <v>91907 - T.A.I.P Y7</v>
      </c>
      <c r="DU21" t="str">
        <v>91908 - T.A.I.P Y8</v>
      </c>
      <c r="DV21" t="str">
        <v>91909 - T.A.I.P Y9</v>
      </c>
    </row>
    <row r="22" spans="1:126" x14ac:dyDescent="0.25">
      <c r="A22" t="str" cm="1">
        <f t="array" ref="A22:DV22">TRANSPOSE(_xlfn._xlws.SORT(_xlfn._xlws.FILTER(TableFunction[Function List],ISNUMBER(SEARCH(Travel!AA23,TableFunction[Function List])))))</f>
        <v>10000 - General Government</v>
      </c>
      <c r="B22" t="str">
        <v>10005 - Trust-County Insurance</v>
      </c>
      <c r="C22" t="str">
        <v>10015 - Vehicle Inventory Tax</v>
      </c>
      <c r="D22" t="str">
        <v>10020 - Adullt Safety Net Program (ASNP)</v>
      </c>
      <c r="E22" t="str">
        <v>10050 - DC COVID-19 Response</v>
      </c>
      <c r="F22" t="str">
        <v>10051 - DC COVID-19 Vaccination Center</v>
      </c>
      <c r="G22" t="str">
        <v>10052 - Hurriance Laura Response</v>
      </c>
      <c r="H22" t="str">
        <v>10053 - Winter Storm Uri</v>
      </c>
      <c r="I22" t="str">
        <v>10054 - Monkey Pox Cleanup Costs</v>
      </c>
      <c r="J22" t="str">
        <v>10055 - COVID-19 Eastfield College Vaccination</v>
      </c>
      <c r="K22" t="str">
        <v>10999 - General Government</v>
      </c>
      <c r="L22" t="str">
        <v>11470 - General Government</v>
      </c>
      <c r="M22" t="str">
        <v>11471 - General Government</v>
      </c>
      <c r="N22" t="str">
        <v>11473 - General Government</v>
      </c>
      <c r="O22" t="str">
        <v>11474 - General Government</v>
      </c>
      <c r="P22" t="str">
        <v>11475 - General Government</v>
      </c>
      <c r="Q22" t="str">
        <v>11476 - General Government</v>
      </c>
      <c r="R22" t="str">
        <v>11477 - General Government</v>
      </c>
      <c r="S22" t="str">
        <v>11478 - General Government</v>
      </c>
      <c r="T22" t="str">
        <v>19017 - General Government</v>
      </c>
      <c r="U22" t="str">
        <v>20000 - Public Welfare</v>
      </c>
      <c r="V22" t="str">
        <v>20005 - Administration for Immunization</v>
      </c>
      <c r="W22" t="str">
        <v>20010 - Criminal Justice 1115 Waiver</v>
      </c>
      <c r="X22" t="str">
        <v>20015 - Health &amp; Human Service 1115 Wavier</v>
      </c>
      <c r="Y22" t="str">
        <v>20020 - 340B Drug Pricing Program</v>
      </c>
      <c r="Z22" t="str">
        <v>20035 - MWBE General Escrow</v>
      </c>
      <c r="AA22" t="str">
        <v>30000 - Public Safety</v>
      </c>
      <c r="AB22" t="str">
        <v>30005 - Department of Justice Federal Forfeiture Constable Precinct #4</v>
      </c>
      <c r="AC22" t="str">
        <v>30006 - Department of Justice Federal Forfeiture Sheriff</v>
      </c>
      <c r="AD22" t="str">
        <v>30007 - Department of Justice Federal Forfeiture Constable Precinct #5</v>
      </c>
      <c r="AE22" t="str">
        <v>30008 - Department of Justice Federal Forfeiture Constable Precinct #2</v>
      </c>
      <c r="AF22" t="str">
        <v>30009 - Department of Justice Federal Forfeiture Constable Precinct #1</v>
      </c>
      <c r="AG22" t="str">
        <v>30010 - Department of Justice Federal Forfeiture Constable Precinct #3</v>
      </c>
      <c r="AH22" t="str">
        <v xml:space="preserve">30020 - Treasury Federal Forfeiture Sheriff </v>
      </c>
      <c r="AI22" t="str">
        <v>30021 - Treasury Federal Forfeiture Constable Precinct #3</v>
      </c>
      <c r="AJ22" t="str">
        <v>30031 - State Forfeiture Sheriff</v>
      </c>
      <c r="AK22" t="str">
        <v>30032 - State Forfeiture Constable Precinct #1</v>
      </c>
      <c r="AL22" t="str">
        <v>30033 - State Forfeiture Constable Precinct #3</v>
      </c>
      <c r="AM22" t="str">
        <v>30034 - State Forfeiture Constable Precinct #2</v>
      </c>
      <c r="AN22" t="str">
        <v>30035 - State Forfeiture Constable Precinct #4</v>
      </c>
      <c r="AO22" t="str">
        <v>30036 - State Forfeiture Constable Precinct #5</v>
      </c>
      <c r="AP22" t="str">
        <v xml:space="preserve">30046 - Commissary </v>
      </c>
      <c r="AQ22" t="str">
        <v>30055 - CSCD Training</v>
      </c>
      <c r="AR22" t="str">
        <v>30062 - Sex Offender</v>
      </c>
      <c r="AS22" t="str">
        <v>30070 - Bicycle Patrol Donation</v>
      </c>
      <c r="AT22" t="str">
        <v xml:space="preserve">30077 - Juvenile Department Volunteer </v>
      </c>
      <c r="AU22" t="str">
        <v>30086 - Sheriff Honor Guard</v>
      </c>
      <c r="AV22" t="str">
        <v>30099 - Sheriff Badges &amp; Accessories</v>
      </c>
      <c r="AW22" t="str">
        <v>31005 - Forfeiture Clean Air Task Force</v>
      </c>
      <c r="AX22" t="str">
        <v>31010 - Sheriff E- Accident</v>
      </c>
      <c r="AY22" t="str">
        <v>31015 - Print Shop Escrow</v>
      </c>
      <c r="AZ22" t="str">
        <v>31020 - DC Fire Marshal Inspection Fee</v>
      </c>
      <c r="BA22" t="str">
        <v>31025 - Juror Donations</v>
      </c>
      <c r="BB22" t="str">
        <v>31035 - Juvenile Department General Escrow</v>
      </c>
      <c r="BC22" t="str">
        <v xml:space="preserve">31040 - Juvenile Cultural Activities </v>
      </c>
      <c r="BD22" t="str">
        <v>31295 - Public Safety</v>
      </c>
      <c r="BE22" t="str">
        <v>32036 - Public Safety</v>
      </c>
      <c r="BF22" t="str">
        <v>40000 - Judicial</v>
      </c>
      <c r="BG22" t="str">
        <v>40005 - Department of Justice Federal Forfeiture District Attorney</v>
      </c>
      <c r="BH22" t="str">
        <v>40006 - Treasury Federal Forfeiture District Attorney</v>
      </c>
      <c r="BI22" t="str">
        <v>40007 - State Forfeiture District Attorney</v>
      </c>
      <c r="BJ22" t="str">
        <v>40019 - State Probate Courts Guardians Fee</v>
      </c>
      <c r="BK22" t="str">
        <v>40025 - Civil Courts Construction (Facility Fee)</v>
      </c>
      <c r="BL22" t="str">
        <v>40026 - Justice Court Technology</v>
      </c>
      <c r="BM22" t="str">
        <v>40027 - Family Court</v>
      </c>
      <c r="BN22" t="str">
        <v>40040 - Divert Court Special Event</v>
      </c>
      <c r="BO22" t="str">
        <v xml:space="preserve">40041 - Substance Abuse Wilmer </v>
      </c>
      <c r="BP22" t="str">
        <v>40042 - Divert Court Escrow</v>
      </c>
      <c r="BQ22" t="str">
        <v>40055 - Family Protective Order Fee</v>
      </c>
      <c r="BR22" t="str">
        <v>40056 - Misdemeanor Pre-Trial Intervention Program</v>
      </c>
      <c r="BS22" t="str">
        <v>40075 - Probate Court Guardianship Fee</v>
      </c>
      <c r="BT22" t="str">
        <v>40076 - County &amp; District Technology District Clerk</v>
      </c>
      <c r="BU22" t="str">
        <v>40077 - County &amp; District Technology County Clerk</v>
      </c>
      <c r="BV22" t="str">
        <v>40090 - Judicial Officer Time Payment District Clerk</v>
      </c>
      <c r="BW22" t="str">
        <v>40091 - Judicial Officer Time Payment County Clerk</v>
      </c>
      <c r="BX22" t="str">
        <v>41005 - District Attorney Animal Cruelty Escrow</v>
      </c>
      <c r="BY22" t="str">
        <v>41010 - Intoxication &amp; Drug Conviction Fee District Clerk</v>
      </c>
      <c r="BZ22" t="str">
        <v>41011 - Intoxication &amp; Drug Conviction Fee County Clerk</v>
      </c>
      <c r="CA22" t="str">
        <v>41020 - Child Abuse Prevention Fund</v>
      </c>
      <c r="CB22" t="str">
        <v>41030 - Probate Court Education Probate Court #1</v>
      </c>
      <c r="CC22" t="str">
        <v>41031 - Probate Court Education Probate Court #2</v>
      </c>
      <c r="CD22" t="str">
        <v>41032 - Probate Court Education Probate Court #3</v>
      </c>
      <c r="CE22" t="str">
        <v>41050 - Law Library Materials &amp; Equipment</v>
      </c>
      <c r="CF22" t="str">
        <v xml:space="preserve">41055 - Public Probate Administrator Fund </v>
      </c>
      <c r="CG22" t="str">
        <v>43000 - County Clerk Records Management &amp; Preservation</v>
      </c>
      <c r="CH22" t="str">
        <v>43006 - District Clerk Record Management &amp; Preservation</v>
      </c>
      <c r="CI22" t="str">
        <v>43007 - County Clerk Records Management &amp; Preservation</v>
      </c>
      <c r="CJ22" t="str">
        <v>43010 - District Attorney Sale of Criminal Forfeited Assets</v>
      </c>
      <c r="CK22" t="str">
        <v>43015 - County Clerk Archive</v>
      </c>
      <c r="CL22" t="str">
        <v>43016 - District Clerk Archive Fund</v>
      </c>
      <c r="CM22" t="str">
        <v>43024 - Records Management</v>
      </c>
      <c r="CN22" t="str">
        <v>43025 - Records Management County Clerk</v>
      </c>
      <c r="CO22" t="str">
        <v>43026 - Records Management District Clerk</v>
      </c>
      <c r="CP22" t="str">
        <v>43035 - County &amp; District Records Management Fee District Clerk</v>
      </c>
      <c r="CQ22" t="str">
        <v>43036 - County &amp; District Records Management Fee County Clerk</v>
      </c>
      <c r="CR22" t="str">
        <v>43045 - Errors &amp; Omissions Clerk District Clerk</v>
      </c>
      <c r="CS22" t="str">
        <v>43046 - Errors &amp; Omissions Clerk County  Clerk</v>
      </c>
      <c r="CT22" t="str">
        <v xml:space="preserve">44220 - Juvenile Delinquency &amp; Graffiti Eradication Fund </v>
      </c>
      <c r="CU22" t="str">
        <v>44240 - Juvenile Case Manager Fee</v>
      </c>
      <c r="CV22" t="str">
        <v>50000 - Health</v>
      </c>
      <c r="CW22" t="str">
        <v>60000 - Education</v>
      </c>
      <c r="CX22" t="str">
        <v>70000 - Highways and Streets</v>
      </c>
      <c r="CY22" t="str">
        <v>80000 - Debt Service</v>
      </c>
      <c r="CZ22" t="str">
        <v>90000 - Other Functions</v>
      </c>
      <c r="DA22" t="str">
        <v>91000 - CSCD Functions</v>
      </c>
      <c r="DB22" t="str">
        <v>91010 - CSCD PPM</v>
      </c>
      <c r="DC22" t="str">
        <v>91100 - Basic Supervision Y0</v>
      </c>
      <c r="DD22" t="str">
        <v>91101 - Basic Supervision Y1</v>
      </c>
      <c r="DE22" t="str">
        <v>91102 - Basic Supervision Y2</v>
      </c>
      <c r="DF22" t="str">
        <v>91103 - Basic Supervision Y3</v>
      </c>
      <c r="DG22" t="str">
        <v>91104 - Basic Supervision Y4</v>
      </c>
      <c r="DH22" t="str">
        <v>91105 - Basic Supervision Y5</v>
      </c>
      <c r="DI22" t="str">
        <v>91106 - Basic Supervision Y6</v>
      </c>
      <c r="DJ22" t="str">
        <v>91107 - Basic Supervision Y7</v>
      </c>
      <c r="DK22" t="str">
        <v>91108 - Basic Supervision Y8</v>
      </c>
      <c r="DL22" t="str">
        <v>91109 - Basic Supervision Y9</v>
      </c>
      <c r="DM22" t="str">
        <v>91900 - T.A.I.P Y0</v>
      </c>
      <c r="DN22" t="str">
        <v>91901 - T.A.I.P Y1</v>
      </c>
      <c r="DO22" t="str">
        <v>91902 - T.A.I.P Y2</v>
      </c>
      <c r="DP22" t="str">
        <v>91903 - T.A.I.P Y3</v>
      </c>
      <c r="DQ22" t="str">
        <v>91904 - T.A.I.P Y4</v>
      </c>
      <c r="DR22" t="str">
        <v>91905 - T.A.I.P Y5</v>
      </c>
      <c r="DS22" t="str">
        <v>91906 - T.A.I.P Y6</v>
      </c>
      <c r="DT22" t="str">
        <v>91907 - T.A.I.P Y7</v>
      </c>
      <c r="DU22" t="str">
        <v>91908 - T.A.I.P Y8</v>
      </c>
      <c r="DV22" t="str">
        <v>91909 - T.A.I.P Y9</v>
      </c>
    </row>
    <row r="23" spans="1:126" x14ac:dyDescent="0.25">
      <c r="A23" t="str" cm="1">
        <f t="array" ref="A23:DV23">TRANSPOSE(_xlfn._xlws.SORT(_xlfn._xlws.FILTER(TableFunction[Function List],ISNUMBER(SEARCH(Travel!AA24,TableFunction[Function List])))))</f>
        <v>10000 - General Government</v>
      </c>
      <c r="B23" t="str">
        <v>10005 - Trust-County Insurance</v>
      </c>
      <c r="C23" t="str">
        <v>10015 - Vehicle Inventory Tax</v>
      </c>
      <c r="D23" t="str">
        <v>10020 - Adullt Safety Net Program (ASNP)</v>
      </c>
      <c r="E23" t="str">
        <v>10050 - DC COVID-19 Response</v>
      </c>
      <c r="F23" t="str">
        <v>10051 - DC COVID-19 Vaccination Center</v>
      </c>
      <c r="G23" t="str">
        <v>10052 - Hurriance Laura Response</v>
      </c>
      <c r="H23" t="str">
        <v>10053 - Winter Storm Uri</v>
      </c>
      <c r="I23" t="str">
        <v>10054 - Monkey Pox Cleanup Costs</v>
      </c>
      <c r="J23" t="str">
        <v>10055 - COVID-19 Eastfield College Vaccination</v>
      </c>
      <c r="K23" t="str">
        <v>10999 - General Government</v>
      </c>
      <c r="L23" t="str">
        <v>11470 - General Government</v>
      </c>
      <c r="M23" t="str">
        <v>11471 - General Government</v>
      </c>
      <c r="N23" t="str">
        <v>11473 - General Government</v>
      </c>
      <c r="O23" t="str">
        <v>11474 - General Government</v>
      </c>
      <c r="P23" t="str">
        <v>11475 - General Government</v>
      </c>
      <c r="Q23" t="str">
        <v>11476 - General Government</v>
      </c>
      <c r="R23" t="str">
        <v>11477 - General Government</v>
      </c>
      <c r="S23" t="str">
        <v>11478 - General Government</v>
      </c>
      <c r="T23" t="str">
        <v>19017 - General Government</v>
      </c>
      <c r="U23" t="str">
        <v>20000 - Public Welfare</v>
      </c>
      <c r="V23" t="str">
        <v>20005 - Administration for Immunization</v>
      </c>
      <c r="W23" t="str">
        <v>20010 - Criminal Justice 1115 Waiver</v>
      </c>
      <c r="X23" t="str">
        <v>20015 - Health &amp; Human Service 1115 Wavier</v>
      </c>
      <c r="Y23" t="str">
        <v>20020 - 340B Drug Pricing Program</v>
      </c>
      <c r="Z23" t="str">
        <v>20035 - MWBE General Escrow</v>
      </c>
      <c r="AA23" t="str">
        <v>30000 - Public Safety</v>
      </c>
      <c r="AB23" t="str">
        <v>30005 - Department of Justice Federal Forfeiture Constable Precinct #4</v>
      </c>
      <c r="AC23" t="str">
        <v>30006 - Department of Justice Federal Forfeiture Sheriff</v>
      </c>
      <c r="AD23" t="str">
        <v>30007 - Department of Justice Federal Forfeiture Constable Precinct #5</v>
      </c>
      <c r="AE23" t="str">
        <v>30008 - Department of Justice Federal Forfeiture Constable Precinct #2</v>
      </c>
      <c r="AF23" t="str">
        <v>30009 - Department of Justice Federal Forfeiture Constable Precinct #1</v>
      </c>
      <c r="AG23" t="str">
        <v>30010 - Department of Justice Federal Forfeiture Constable Precinct #3</v>
      </c>
      <c r="AH23" t="str">
        <v xml:space="preserve">30020 - Treasury Federal Forfeiture Sheriff </v>
      </c>
      <c r="AI23" t="str">
        <v>30021 - Treasury Federal Forfeiture Constable Precinct #3</v>
      </c>
      <c r="AJ23" t="str">
        <v>30031 - State Forfeiture Sheriff</v>
      </c>
      <c r="AK23" t="str">
        <v>30032 - State Forfeiture Constable Precinct #1</v>
      </c>
      <c r="AL23" t="str">
        <v>30033 - State Forfeiture Constable Precinct #3</v>
      </c>
      <c r="AM23" t="str">
        <v>30034 - State Forfeiture Constable Precinct #2</v>
      </c>
      <c r="AN23" t="str">
        <v>30035 - State Forfeiture Constable Precinct #4</v>
      </c>
      <c r="AO23" t="str">
        <v>30036 - State Forfeiture Constable Precinct #5</v>
      </c>
      <c r="AP23" t="str">
        <v xml:space="preserve">30046 - Commissary </v>
      </c>
      <c r="AQ23" t="str">
        <v>30055 - CSCD Training</v>
      </c>
      <c r="AR23" t="str">
        <v>30062 - Sex Offender</v>
      </c>
      <c r="AS23" t="str">
        <v>30070 - Bicycle Patrol Donation</v>
      </c>
      <c r="AT23" t="str">
        <v xml:space="preserve">30077 - Juvenile Department Volunteer </v>
      </c>
      <c r="AU23" t="str">
        <v>30086 - Sheriff Honor Guard</v>
      </c>
      <c r="AV23" t="str">
        <v>30099 - Sheriff Badges &amp; Accessories</v>
      </c>
      <c r="AW23" t="str">
        <v>31005 - Forfeiture Clean Air Task Force</v>
      </c>
      <c r="AX23" t="str">
        <v>31010 - Sheriff E- Accident</v>
      </c>
      <c r="AY23" t="str">
        <v>31015 - Print Shop Escrow</v>
      </c>
      <c r="AZ23" t="str">
        <v>31020 - DC Fire Marshal Inspection Fee</v>
      </c>
      <c r="BA23" t="str">
        <v>31025 - Juror Donations</v>
      </c>
      <c r="BB23" t="str">
        <v>31035 - Juvenile Department General Escrow</v>
      </c>
      <c r="BC23" t="str">
        <v xml:space="preserve">31040 - Juvenile Cultural Activities </v>
      </c>
      <c r="BD23" t="str">
        <v>31295 - Public Safety</v>
      </c>
      <c r="BE23" t="str">
        <v>32036 - Public Safety</v>
      </c>
      <c r="BF23" t="str">
        <v>40000 - Judicial</v>
      </c>
      <c r="BG23" t="str">
        <v>40005 - Department of Justice Federal Forfeiture District Attorney</v>
      </c>
      <c r="BH23" t="str">
        <v>40006 - Treasury Federal Forfeiture District Attorney</v>
      </c>
      <c r="BI23" t="str">
        <v>40007 - State Forfeiture District Attorney</v>
      </c>
      <c r="BJ23" t="str">
        <v>40019 - State Probate Courts Guardians Fee</v>
      </c>
      <c r="BK23" t="str">
        <v>40025 - Civil Courts Construction (Facility Fee)</v>
      </c>
      <c r="BL23" t="str">
        <v>40026 - Justice Court Technology</v>
      </c>
      <c r="BM23" t="str">
        <v>40027 - Family Court</v>
      </c>
      <c r="BN23" t="str">
        <v>40040 - Divert Court Special Event</v>
      </c>
      <c r="BO23" t="str">
        <v xml:space="preserve">40041 - Substance Abuse Wilmer </v>
      </c>
      <c r="BP23" t="str">
        <v>40042 - Divert Court Escrow</v>
      </c>
      <c r="BQ23" t="str">
        <v>40055 - Family Protective Order Fee</v>
      </c>
      <c r="BR23" t="str">
        <v>40056 - Misdemeanor Pre-Trial Intervention Program</v>
      </c>
      <c r="BS23" t="str">
        <v>40075 - Probate Court Guardianship Fee</v>
      </c>
      <c r="BT23" t="str">
        <v>40076 - County &amp; District Technology District Clerk</v>
      </c>
      <c r="BU23" t="str">
        <v>40077 - County &amp; District Technology County Clerk</v>
      </c>
      <c r="BV23" t="str">
        <v>40090 - Judicial Officer Time Payment District Clerk</v>
      </c>
      <c r="BW23" t="str">
        <v>40091 - Judicial Officer Time Payment County Clerk</v>
      </c>
      <c r="BX23" t="str">
        <v>41005 - District Attorney Animal Cruelty Escrow</v>
      </c>
      <c r="BY23" t="str">
        <v>41010 - Intoxication &amp; Drug Conviction Fee District Clerk</v>
      </c>
      <c r="BZ23" t="str">
        <v>41011 - Intoxication &amp; Drug Conviction Fee County Clerk</v>
      </c>
      <c r="CA23" t="str">
        <v>41020 - Child Abuse Prevention Fund</v>
      </c>
      <c r="CB23" t="str">
        <v>41030 - Probate Court Education Probate Court #1</v>
      </c>
      <c r="CC23" t="str">
        <v>41031 - Probate Court Education Probate Court #2</v>
      </c>
      <c r="CD23" t="str">
        <v>41032 - Probate Court Education Probate Court #3</v>
      </c>
      <c r="CE23" t="str">
        <v>41050 - Law Library Materials &amp; Equipment</v>
      </c>
      <c r="CF23" t="str">
        <v xml:space="preserve">41055 - Public Probate Administrator Fund </v>
      </c>
      <c r="CG23" t="str">
        <v>43000 - County Clerk Records Management &amp; Preservation</v>
      </c>
      <c r="CH23" t="str">
        <v>43006 - District Clerk Record Management &amp; Preservation</v>
      </c>
      <c r="CI23" t="str">
        <v>43007 - County Clerk Records Management &amp; Preservation</v>
      </c>
      <c r="CJ23" t="str">
        <v>43010 - District Attorney Sale of Criminal Forfeited Assets</v>
      </c>
      <c r="CK23" t="str">
        <v>43015 - County Clerk Archive</v>
      </c>
      <c r="CL23" t="str">
        <v>43016 - District Clerk Archive Fund</v>
      </c>
      <c r="CM23" t="str">
        <v>43024 - Records Management</v>
      </c>
      <c r="CN23" t="str">
        <v>43025 - Records Management County Clerk</v>
      </c>
      <c r="CO23" t="str">
        <v>43026 - Records Management District Clerk</v>
      </c>
      <c r="CP23" t="str">
        <v>43035 - County &amp; District Records Management Fee District Clerk</v>
      </c>
      <c r="CQ23" t="str">
        <v>43036 - County &amp; District Records Management Fee County Clerk</v>
      </c>
      <c r="CR23" t="str">
        <v>43045 - Errors &amp; Omissions Clerk District Clerk</v>
      </c>
      <c r="CS23" t="str">
        <v>43046 - Errors &amp; Omissions Clerk County  Clerk</v>
      </c>
      <c r="CT23" t="str">
        <v xml:space="preserve">44220 - Juvenile Delinquency &amp; Graffiti Eradication Fund </v>
      </c>
      <c r="CU23" t="str">
        <v>44240 - Juvenile Case Manager Fee</v>
      </c>
      <c r="CV23" t="str">
        <v>50000 - Health</v>
      </c>
      <c r="CW23" t="str">
        <v>60000 - Education</v>
      </c>
      <c r="CX23" t="str">
        <v>70000 - Highways and Streets</v>
      </c>
      <c r="CY23" t="str">
        <v>80000 - Debt Service</v>
      </c>
      <c r="CZ23" t="str">
        <v>90000 - Other Functions</v>
      </c>
      <c r="DA23" t="str">
        <v>91000 - CSCD Functions</v>
      </c>
      <c r="DB23" t="str">
        <v>91010 - CSCD PPM</v>
      </c>
      <c r="DC23" t="str">
        <v>91100 - Basic Supervision Y0</v>
      </c>
      <c r="DD23" t="str">
        <v>91101 - Basic Supervision Y1</v>
      </c>
      <c r="DE23" t="str">
        <v>91102 - Basic Supervision Y2</v>
      </c>
      <c r="DF23" t="str">
        <v>91103 - Basic Supervision Y3</v>
      </c>
      <c r="DG23" t="str">
        <v>91104 - Basic Supervision Y4</v>
      </c>
      <c r="DH23" t="str">
        <v>91105 - Basic Supervision Y5</v>
      </c>
      <c r="DI23" t="str">
        <v>91106 - Basic Supervision Y6</v>
      </c>
      <c r="DJ23" t="str">
        <v>91107 - Basic Supervision Y7</v>
      </c>
      <c r="DK23" t="str">
        <v>91108 - Basic Supervision Y8</v>
      </c>
      <c r="DL23" t="str">
        <v>91109 - Basic Supervision Y9</v>
      </c>
      <c r="DM23" t="str">
        <v>91900 - T.A.I.P Y0</v>
      </c>
      <c r="DN23" t="str">
        <v>91901 - T.A.I.P Y1</v>
      </c>
      <c r="DO23" t="str">
        <v>91902 - T.A.I.P Y2</v>
      </c>
      <c r="DP23" t="str">
        <v>91903 - T.A.I.P Y3</v>
      </c>
      <c r="DQ23" t="str">
        <v>91904 - T.A.I.P Y4</v>
      </c>
      <c r="DR23" t="str">
        <v>91905 - T.A.I.P Y5</v>
      </c>
      <c r="DS23" t="str">
        <v>91906 - T.A.I.P Y6</v>
      </c>
      <c r="DT23" t="str">
        <v>91907 - T.A.I.P Y7</v>
      </c>
      <c r="DU23" t="str">
        <v>91908 - T.A.I.P Y8</v>
      </c>
      <c r="DV23" t="str">
        <v>91909 - T.A.I.P Y9</v>
      </c>
    </row>
    <row r="24" spans="1:126" x14ac:dyDescent="0.25">
      <c r="A24" t="str" cm="1">
        <f t="array" ref="A24:DV24">TRANSPOSE(_xlfn._xlws.SORT(_xlfn._xlws.FILTER(TableFunction[Function List],ISNUMBER(SEARCH(Travel!AA25,TableFunction[Function List])))))</f>
        <v>10000 - General Government</v>
      </c>
      <c r="B24" t="str">
        <v>10005 - Trust-County Insurance</v>
      </c>
      <c r="C24" t="str">
        <v>10015 - Vehicle Inventory Tax</v>
      </c>
      <c r="D24" t="str">
        <v>10020 - Adullt Safety Net Program (ASNP)</v>
      </c>
      <c r="E24" t="str">
        <v>10050 - DC COVID-19 Response</v>
      </c>
      <c r="F24" t="str">
        <v>10051 - DC COVID-19 Vaccination Center</v>
      </c>
      <c r="G24" t="str">
        <v>10052 - Hurriance Laura Response</v>
      </c>
      <c r="H24" t="str">
        <v>10053 - Winter Storm Uri</v>
      </c>
      <c r="I24" t="str">
        <v>10054 - Monkey Pox Cleanup Costs</v>
      </c>
      <c r="J24" t="str">
        <v>10055 - COVID-19 Eastfield College Vaccination</v>
      </c>
      <c r="K24" t="str">
        <v>10999 - General Government</v>
      </c>
      <c r="L24" t="str">
        <v>11470 - General Government</v>
      </c>
      <c r="M24" t="str">
        <v>11471 - General Government</v>
      </c>
      <c r="N24" t="str">
        <v>11473 - General Government</v>
      </c>
      <c r="O24" t="str">
        <v>11474 - General Government</v>
      </c>
      <c r="P24" t="str">
        <v>11475 - General Government</v>
      </c>
      <c r="Q24" t="str">
        <v>11476 - General Government</v>
      </c>
      <c r="R24" t="str">
        <v>11477 - General Government</v>
      </c>
      <c r="S24" t="str">
        <v>11478 - General Government</v>
      </c>
      <c r="T24" t="str">
        <v>19017 - General Government</v>
      </c>
      <c r="U24" t="str">
        <v>20000 - Public Welfare</v>
      </c>
      <c r="V24" t="str">
        <v>20005 - Administration for Immunization</v>
      </c>
      <c r="W24" t="str">
        <v>20010 - Criminal Justice 1115 Waiver</v>
      </c>
      <c r="X24" t="str">
        <v>20015 - Health &amp; Human Service 1115 Wavier</v>
      </c>
      <c r="Y24" t="str">
        <v>20020 - 340B Drug Pricing Program</v>
      </c>
      <c r="Z24" t="str">
        <v>20035 - MWBE General Escrow</v>
      </c>
      <c r="AA24" t="str">
        <v>30000 - Public Safety</v>
      </c>
      <c r="AB24" t="str">
        <v>30005 - Department of Justice Federal Forfeiture Constable Precinct #4</v>
      </c>
      <c r="AC24" t="str">
        <v>30006 - Department of Justice Federal Forfeiture Sheriff</v>
      </c>
      <c r="AD24" t="str">
        <v>30007 - Department of Justice Federal Forfeiture Constable Precinct #5</v>
      </c>
      <c r="AE24" t="str">
        <v>30008 - Department of Justice Federal Forfeiture Constable Precinct #2</v>
      </c>
      <c r="AF24" t="str">
        <v>30009 - Department of Justice Federal Forfeiture Constable Precinct #1</v>
      </c>
      <c r="AG24" t="str">
        <v>30010 - Department of Justice Federal Forfeiture Constable Precinct #3</v>
      </c>
      <c r="AH24" t="str">
        <v xml:space="preserve">30020 - Treasury Federal Forfeiture Sheriff </v>
      </c>
      <c r="AI24" t="str">
        <v>30021 - Treasury Federal Forfeiture Constable Precinct #3</v>
      </c>
      <c r="AJ24" t="str">
        <v>30031 - State Forfeiture Sheriff</v>
      </c>
      <c r="AK24" t="str">
        <v>30032 - State Forfeiture Constable Precinct #1</v>
      </c>
      <c r="AL24" t="str">
        <v>30033 - State Forfeiture Constable Precinct #3</v>
      </c>
      <c r="AM24" t="str">
        <v>30034 - State Forfeiture Constable Precinct #2</v>
      </c>
      <c r="AN24" t="str">
        <v>30035 - State Forfeiture Constable Precinct #4</v>
      </c>
      <c r="AO24" t="str">
        <v>30036 - State Forfeiture Constable Precinct #5</v>
      </c>
      <c r="AP24" t="str">
        <v xml:space="preserve">30046 - Commissary </v>
      </c>
      <c r="AQ24" t="str">
        <v>30055 - CSCD Training</v>
      </c>
      <c r="AR24" t="str">
        <v>30062 - Sex Offender</v>
      </c>
      <c r="AS24" t="str">
        <v>30070 - Bicycle Patrol Donation</v>
      </c>
      <c r="AT24" t="str">
        <v xml:space="preserve">30077 - Juvenile Department Volunteer </v>
      </c>
      <c r="AU24" t="str">
        <v>30086 - Sheriff Honor Guard</v>
      </c>
      <c r="AV24" t="str">
        <v>30099 - Sheriff Badges &amp; Accessories</v>
      </c>
      <c r="AW24" t="str">
        <v>31005 - Forfeiture Clean Air Task Force</v>
      </c>
      <c r="AX24" t="str">
        <v>31010 - Sheriff E- Accident</v>
      </c>
      <c r="AY24" t="str">
        <v>31015 - Print Shop Escrow</v>
      </c>
      <c r="AZ24" t="str">
        <v>31020 - DC Fire Marshal Inspection Fee</v>
      </c>
      <c r="BA24" t="str">
        <v>31025 - Juror Donations</v>
      </c>
      <c r="BB24" t="str">
        <v>31035 - Juvenile Department General Escrow</v>
      </c>
      <c r="BC24" t="str">
        <v xml:space="preserve">31040 - Juvenile Cultural Activities </v>
      </c>
      <c r="BD24" t="str">
        <v>31295 - Public Safety</v>
      </c>
      <c r="BE24" t="str">
        <v>32036 - Public Safety</v>
      </c>
      <c r="BF24" t="str">
        <v>40000 - Judicial</v>
      </c>
      <c r="BG24" t="str">
        <v>40005 - Department of Justice Federal Forfeiture District Attorney</v>
      </c>
      <c r="BH24" t="str">
        <v>40006 - Treasury Federal Forfeiture District Attorney</v>
      </c>
      <c r="BI24" t="str">
        <v>40007 - State Forfeiture District Attorney</v>
      </c>
      <c r="BJ24" t="str">
        <v>40019 - State Probate Courts Guardians Fee</v>
      </c>
      <c r="BK24" t="str">
        <v>40025 - Civil Courts Construction (Facility Fee)</v>
      </c>
      <c r="BL24" t="str">
        <v>40026 - Justice Court Technology</v>
      </c>
      <c r="BM24" t="str">
        <v>40027 - Family Court</v>
      </c>
      <c r="BN24" t="str">
        <v>40040 - Divert Court Special Event</v>
      </c>
      <c r="BO24" t="str">
        <v xml:space="preserve">40041 - Substance Abuse Wilmer </v>
      </c>
      <c r="BP24" t="str">
        <v>40042 - Divert Court Escrow</v>
      </c>
      <c r="BQ24" t="str">
        <v>40055 - Family Protective Order Fee</v>
      </c>
      <c r="BR24" t="str">
        <v>40056 - Misdemeanor Pre-Trial Intervention Program</v>
      </c>
      <c r="BS24" t="str">
        <v>40075 - Probate Court Guardianship Fee</v>
      </c>
      <c r="BT24" t="str">
        <v>40076 - County &amp; District Technology District Clerk</v>
      </c>
      <c r="BU24" t="str">
        <v>40077 - County &amp; District Technology County Clerk</v>
      </c>
      <c r="BV24" t="str">
        <v>40090 - Judicial Officer Time Payment District Clerk</v>
      </c>
      <c r="BW24" t="str">
        <v>40091 - Judicial Officer Time Payment County Clerk</v>
      </c>
      <c r="BX24" t="str">
        <v>41005 - District Attorney Animal Cruelty Escrow</v>
      </c>
      <c r="BY24" t="str">
        <v>41010 - Intoxication &amp; Drug Conviction Fee District Clerk</v>
      </c>
      <c r="BZ24" t="str">
        <v>41011 - Intoxication &amp; Drug Conviction Fee County Clerk</v>
      </c>
      <c r="CA24" t="str">
        <v>41020 - Child Abuse Prevention Fund</v>
      </c>
      <c r="CB24" t="str">
        <v>41030 - Probate Court Education Probate Court #1</v>
      </c>
      <c r="CC24" t="str">
        <v>41031 - Probate Court Education Probate Court #2</v>
      </c>
      <c r="CD24" t="str">
        <v>41032 - Probate Court Education Probate Court #3</v>
      </c>
      <c r="CE24" t="str">
        <v>41050 - Law Library Materials &amp; Equipment</v>
      </c>
      <c r="CF24" t="str">
        <v xml:space="preserve">41055 - Public Probate Administrator Fund </v>
      </c>
      <c r="CG24" t="str">
        <v>43000 - County Clerk Records Management &amp; Preservation</v>
      </c>
      <c r="CH24" t="str">
        <v>43006 - District Clerk Record Management &amp; Preservation</v>
      </c>
      <c r="CI24" t="str">
        <v>43007 - County Clerk Records Management &amp; Preservation</v>
      </c>
      <c r="CJ24" t="str">
        <v>43010 - District Attorney Sale of Criminal Forfeited Assets</v>
      </c>
      <c r="CK24" t="str">
        <v>43015 - County Clerk Archive</v>
      </c>
      <c r="CL24" t="str">
        <v>43016 - District Clerk Archive Fund</v>
      </c>
      <c r="CM24" t="str">
        <v>43024 - Records Management</v>
      </c>
      <c r="CN24" t="str">
        <v>43025 - Records Management County Clerk</v>
      </c>
      <c r="CO24" t="str">
        <v>43026 - Records Management District Clerk</v>
      </c>
      <c r="CP24" t="str">
        <v>43035 - County &amp; District Records Management Fee District Clerk</v>
      </c>
      <c r="CQ24" t="str">
        <v>43036 - County &amp; District Records Management Fee County Clerk</v>
      </c>
      <c r="CR24" t="str">
        <v>43045 - Errors &amp; Omissions Clerk District Clerk</v>
      </c>
      <c r="CS24" t="str">
        <v>43046 - Errors &amp; Omissions Clerk County  Clerk</v>
      </c>
      <c r="CT24" t="str">
        <v xml:space="preserve">44220 - Juvenile Delinquency &amp; Graffiti Eradication Fund </v>
      </c>
      <c r="CU24" t="str">
        <v>44240 - Juvenile Case Manager Fee</v>
      </c>
      <c r="CV24" t="str">
        <v>50000 - Health</v>
      </c>
      <c r="CW24" t="str">
        <v>60000 - Education</v>
      </c>
      <c r="CX24" t="str">
        <v>70000 - Highways and Streets</v>
      </c>
      <c r="CY24" t="str">
        <v>80000 - Debt Service</v>
      </c>
      <c r="CZ24" t="str">
        <v>90000 - Other Functions</v>
      </c>
      <c r="DA24" t="str">
        <v>91000 - CSCD Functions</v>
      </c>
      <c r="DB24" t="str">
        <v>91010 - CSCD PPM</v>
      </c>
      <c r="DC24" t="str">
        <v>91100 - Basic Supervision Y0</v>
      </c>
      <c r="DD24" t="str">
        <v>91101 - Basic Supervision Y1</v>
      </c>
      <c r="DE24" t="str">
        <v>91102 - Basic Supervision Y2</v>
      </c>
      <c r="DF24" t="str">
        <v>91103 - Basic Supervision Y3</v>
      </c>
      <c r="DG24" t="str">
        <v>91104 - Basic Supervision Y4</v>
      </c>
      <c r="DH24" t="str">
        <v>91105 - Basic Supervision Y5</v>
      </c>
      <c r="DI24" t="str">
        <v>91106 - Basic Supervision Y6</v>
      </c>
      <c r="DJ24" t="str">
        <v>91107 - Basic Supervision Y7</v>
      </c>
      <c r="DK24" t="str">
        <v>91108 - Basic Supervision Y8</v>
      </c>
      <c r="DL24" t="str">
        <v>91109 - Basic Supervision Y9</v>
      </c>
      <c r="DM24" t="str">
        <v>91900 - T.A.I.P Y0</v>
      </c>
      <c r="DN24" t="str">
        <v>91901 - T.A.I.P Y1</v>
      </c>
      <c r="DO24" t="str">
        <v>91902 - T.A.I.P Y2</v>
      </c>
      <c r="DP24" t="str">
        <v>91903 - T.A.I.P Y3</v>
      </c>
      <c r="DQ24" t="str">
        <v>91904 - T.A.I.P Y4</v>
      </c>
      <c r="DR24" t="str">
        <v>91905 - T.A.I.P Y5</v>
      </c>
      <c r="DS24" t="str">
        <v>91906 - T.A.I.P Y6</v>
      </c>
      <c r="DT24" t="str">
        <v>91907 - T.A.I.P Y7</v>
      </c>
      <c r="DU24" t="str">
        <v>91908 - T.A.I.P Y8</v>
      </c>
      <c r="DV24" t="str">
        <v>91909 - T.A.I.P Y9</v>
      </c>
    </row>
    <row r="25" spans="1:126" x14ac:dyDescent="0.25">
      <c r="A25" t="str" cm="1">
        <f t="array" ref="A25:DV25">TRANSPOSE(_xlfn._xlws.SORT(_xlfn._xlws.FILTER(TableFunction[Function List],ISNUMBER(SEARCH(Travel!AA26,TableFunction[Function List])))))</f>
        <v>10000 - General Government</v>
      </c>
      <c r="B25" t="str">
        <v>10005 - Trust-County Insurance</v>
      </c>
      <c r="C25" t="str">
        <v>10015 - Vehicle Inventory Tax</v>
      </c>
      <c r="D25" t="str">
        <v>10020 - Adullt Safety Net Program (ASNP)</v>
      </c>
      <c r="E25" t="str">
        <v>10050 - DC COVID-19 Response</v>
      </c>
      <c r="F25" t="str">
        <v>10051 - DC COVID-19 Vaccination Center</v>
      </c>
      <c r="G25" t="str">
        <v>10052 - Hurriance Laura Response</v>
      </c>
      <c r="H25" t="str">
        <v>10053 - Winter Storm Uri</v>
      </c>
      <c r="I25" t="str">
        <v>10054 - Monkey Pox Cleanup Costs</v>
      </c>
      <c r="J25" t="str">
        <v>10055 - COVID-19 Eastfield College Vaccination</v>
      </c>
      <c r="K25" t="str">
        <v>10999 - General Government</v>
      </c>
      <c r="L25" t="str">
        <v>11470 - General Government</v>
      </c>
      <c r="M25" t="str">
        <v>11471 - General Government</v>
      </c>
      <c r="N25" t="str">
        <v>11473 - General Government</v>
      </c>
      <c r="O25" t="str">
        <v>11474 - General Government</v>
      </c>
      <c r="P25" t="str">
        <v>11475 - General Government</v>
      </c>
      <c r="Q25" t="str">
        <v>11476 - General Government</v>
      </c>
      <c r="R25" t="str">
        <v>11477 - General Government</v>
      </c>
      <c r="S25" t="str">
        <v>11478 - General Government</v>
      </c>
      <c r="T25" t="str">
        <v>19017 - General Government</v>
      </c>
      <c r="U25" t="str">
        <v>20000 - Public Welfare</v>
      </c>
      <c r="V25" t="str">
        <v>20005 - Administration for Immunization</v>
      </c>
      <c r="W25" t="str">
        <v>20010 - Criminal Justice 1115 Waiver</v>
      </c>
      <c r="X25" t="str">
        <v>20015 - Health &amp; Human Service 1115 Wavier</v>
      </c>
      <c r="Y25" t="str">
        <v>20020 - 340B Drug Pricing Program</v>
      </c>
      <c r="Z25" t="str">
        <v>20035 - MWBE General Escrow</v>
      </c>
      <c r="AA25" t="str">
        <v>30000 - Public Safety</v>
      </c>
      <c r="AB25" t="str">
        <v>30005 - Department of Justice Federal Forfeiture Constable Precinct #4</v>
      </c>
      <c r="AC25" t="str">
        <v>30006 - Department of Justice Federal Forfeiture Sheriff</v>
      </c>
      <c r="AD25" t="str">
        <v>30007 - Department of Justice Federal Forfeiture Constable Precinct #5</v>
      </c>
      <c r="AE25" t="str">
        <v>30008 - Department of Justice Federal Forfeiture Constable Precinct #2</v>
      </c>
      <c r="AF25" t="str">
        <v>30009 - Department of Justice Federal Forfeiture Constable Precinct #1</v>
      </c>
      <c r="AG25" t="str">
        <v>30010 - Department of Justice Federal Forfeiture Constable Precinct #3</v>
      </c>
      <c r="AH25" t="str">
        <v xml:space="preserve">30020 - Treasury Federal Forfeiture Sheriff </v>
      </c>
      <c r="AI25" t="str">
        <v>30021 - Treasury Federal Forfeiture Constable Precinct #3</v>
      </c>
      <c r="AJ25" t="str">
        <v>30031 - State Forfeiture Sheriff</v>
      </c>
      <c r="AK25" t="str">
        <v>30032 - State Forfeiture Constable Precinct #1</v>
      </c>
      <c r="AL25" t="str">
        <v>30033 - State Forfeiture Constable Precinct #3</v>
      </c>
      <c r="AM25" t="str">
        <v>30034 - State Forfeiture Constable Precinct #2</v>
      </c>
      <c r="AN25" t="str">
        <v>30035 - State Forfeiture Constable Precinct #4</v>
      </c>
      <c r="AO25" t="str">
        <v>30036 - State Forfeiture Constable Precinct #5</v>
      </c>
      <c r="AP25" t="str">
        <v xml:space="preserve">30046 - Commissary </v>
      </c>
      <c r="AQ25" t="str">
        <v>30055 - CSCD Training</v>
      </c>
      <c r="AR25" t="str">
        <v>30062 - Sex Offender</v>
      </c>
      <c r="AS25" t="str">
        <v>30070 - Bicycle Patrol Donation</v>
      </c>
      <c r="AT25" t="str">
        <v xml:space="preserve">30077 - Juvenile Department Volunteer </v>
      </c>
      <c r="AU25" t="str">
        <v>30086 - Sheriff Honor Guard</v>
      </c>
      <c r="AV25" t="str">
        <v>30099 - Sheriff Badges &amp; Accessories</v>
      </c>
      <c r="AW25" t="str">
        <v>31005 - Forfeiture Clean Air Task Force</v>
      </c>
      <c r="AX25" t="str">
        <v>31010 - Sheriff E- Accident</v>
      </c>
      <c r="AY25" t="str">
        <v>31015 - Print Shop Escrow</v>
      </c>
      <c r="AZ25" t="str">
        <v>31020 - DC Fire Marshal Inspection Fee</v>
      </c>
      <c r="BA25" t="str">
        <v>31025 - Juror Donations</v>
      </c>
      <c r="BB25" t="str">
        <v>31035 - Juvenile Department General Escrow</v>
      </c>
      <c r="BC25" t="str">
        <v xml:space="preserve">31040 - Juvenile Cultural Activities </v>
      </c>
      <c r="BD25" t="str">
        <v>31295 - Public Safety</v>
      </c>
      <c r="BE25" t="str">
        <v>32036 - Public Safety</v>
      </c>
      <c r="BF25" t="str">
        <v>40000 - Judicial</v>
      </c>
      <c r="BG25" t="str">
        <v>40005 - Department of Justice Federal Forfeiture District Attorney</v>
      </c>
      <c r="BH25" t="str">
        <v>40006 - Treasury Federal Forfeiture District Attorney</v>
      </c>
      <c r="BI25" t="str">
        <v>40007 - State Forfeiture District Attorney</v>
      </c>
      <c r="BJ25" t="str">
        <v>40019 - State Probate Courts Guardians Fee</v>
      </c>
      <c r="BK25" t="str">
        <v>40025 - Civil Courts Construction (Facility Fee)</v>
      </c>
      <c r="BL25" t="str">
        <v>40026 - Justice Court Technology</v>
      </c>
      <c r="BM25" t="str">
        <v>40027 - Family Court</v>
      </c>
      <c r="BN25" t="str">
        <v>40040 - Divert Court Special Event</v>
      </c>
      <c r="BO25" t="str">
        <v xml:space="preserve">40041 - Substance Abuse Wilmer </v>
      </c>
      <c r="BP25" t="str">
        <v>40042 - Divert Court Escrow</v>
      </c>
      <c r="BQ25" t="str">
        <v>40055 - Family Protective Order Fee</v>
      </c>
      <c r="BR25" t="str">
        <v>40056 - Misdemeanor Pre-Trial Intervention Program</v>
      </c>
      <c r="BS25" t="str">
        <v>40075 - Probate Court Guardianship Fee</v>
      </c>
      <c r="BT25" t="str">
        <v>40076 - County &amp; District Technology District Clerk</v>
      </c>
      <c r="BU25" t="str">
        <v>40077 - County &amp; District Technology County Clerk</v>
      </c>
      <c r="BV25" t="str">
        <v>40090 - Judicial Officer Time Payment District Clerk</v>
      </c>
      <c r="BW25" t="str">
        <v>40091 - Judicial Officer Time Payment County Clerk</v>
      </c>
      <c r="BX25" t="str">
        <v>41005 - District Attorney Animal Cruelty Escrow</v>
      </c>
      <c r="BY25" t="str">
        <v>41010 - Intoxication &amp; Drug Conviction Fee District Clerk</v>
      </c>
      <c r="BZ25" t="str">
        <v>41011 - Intoxication &amp; Drug Conviction Fee County Clerk</v>
      </c>
      <c r="CA25" t="str">
        <v>41020 - Child Abuse Prevention Fund</v>
      </c>
      <c r="CB25" t="str">
        <v>41030 - Probate Court Education Probate Court #1</v>
      </c>
      <c r="CC25" t="str">
        <v>41031 - Probate Court Education Probate Court #2</v>
      </c>
      <c r="CD25" t="str">
        <v>41032 - Probate Court Education Probate Court #3</v>
      </c>
      <c r="CE25" t="str">
        <v>41050 - Law Library Materials &amp; Equipment</v>
      </c>
      <c r="CF25" t="str">
        <v xml:space="preserve">41055 - Public Probate Administrator Fund </v>
      </c>
      <c r="CG25" t="str">
        <v>43000 - County Clerk Records Management &amp; Preservation</v>
      </c>
      <c r="CH25" t="str">
        <v>43006 - District Clerk Record Management &amp; Preservation</v>
      </c>
      <c r="CI25" t="str">
        <v>43007 - County Clerk Records Management &amp; Preservation</v>
      </c>
      <c r="CJ25" t="str">
        <v>43010 - District Attorney Sale of Criminal Forfeited Assets</v>
      </c>
      <c r="CK25" t="str">
        <v>43015 - County Clerk Archive</v>
      </c>
      <c r="CL25" t="str">
        <v>43016 - District Clerk Archive Fund</v>
      </c>
      <c r="CM25" t="str">
        <v>43024 - Records Management</v>
      </c>
      <c r="CN25" t="str">
        <v>43025 - Records Management County Clerk</v>
      </c>
      <c r="CO25" t="str">
        <v>43026 - Records Management District Clerk</v>
      </c>
      <c r="CP25" t="str">
        <v>43035 - County &amp; District Records Management Fee District Clerk</v>
      </c>
      <c r="CQ25" t="str">
        <v>43036 - County &amp; District Records Management Fee County Clerk</v>
      </c>
      <c r="CR25" t="str">
        <v>43045 - Errors &amp; Omissions Clerk District Clerk</v>
      </c>
      <c r="CS25" t="str">
        <v>43046 - Errors &amp; Omissions Clerk County  Clerk</v>
      </c>
      <c r="CT25" t="str">
        <v xml:space="preserve">44220 - Juvenile Delinquency &amp; Graffiti Eradication Fund </v>
      </c>
      <c r="CU25" t="str">
        <v>44240 - Juvenile Case Manager Fee</v>
      </c>
      <c r="CV25" t="str">
        <v>50000 - Health</v>
      </c>
      <c r="CW25" t="str">
        <v>60000 - Education</v>
      </c>
      <c r="CX25" t="str">
        <v>70000 - Highways and Streets</v>
      </c>
      <c r="CY25" t="str">
        <v>80000 - Debt Service</v>
      </c>
      <c r="CZ25" t="str">
        <v>90000 - Other Functions</v>
      </c>
      <c r="DA25" t="str">
        <v>91000 - CSCD Functions</v>
      </c>
      <c r="DB25" t="str">
        <v>91010 - CSCD PPM</v>
      </c>
      <c r="DC25" t="str">
        <v>91100 - Basic Supervision Y0</v>
      </c>
      <c r="DD25" t="str">
        <v>91101 - Basic Supervision Y1</v>
      </c>
      <c r="DE25" t="str">
        <v>91102 - Basic Supervision Y2</v>
      </c>
      <c r="DF25" t="str">
        <v>91103 - Basic Supervision Y3</v>
      </c>
      <c r="DG25" t="str">
        <v>91104 - Basic Supervision Y4</v>
      </c>
      <c r="DH25" t="str">
        <v>91105 - Basic Supervision Y5</v>
      </c>
      <c r="DI25" t="str">
        <v>91106 - Basic Supervision Y6</v>
      </c>
      <c r="DJ25" t="str">
        <v>91107 - Basic Supervision Y7</v>
      </c>
      <c r="DK25" t="str">
        <v>91108 - Basic Supervision Y8</v>
      </c>
      <c r="DL25" t="str">
        <v>91109 - Basic Supervision Y9</v>
      </c>
      <c r="DM25" t="str">
        <v>91900 - T.A.I.P Y0</v>
      </c>
      <c r="DN25" t="str">
        <v>91901 - T.A.I.P Y1</v>
      </c>
      <c r="DO25" t="str">
        <v>91902 - T.A.I.P Y2</v>
      </c>
      <c r="DP25" t="str">
        <v>91903 - T.A.I.P Y3</v>
      </c>
      <c r="DQ25" t="str">
        <v>91904 - T.A.I.P Y4</v>
      </c>
      <c r="DR25" t="str">
        <v>91905 - T.A.I.P Y5</v>
      </c>
      <c r="DS25" t="str">
        <v>91906 - T.A.I.P Y6</v>
      </c>
      <c r="DT25" t="str">
        <v>91907 - T.A.I.P Y7</v>
      </c>
      <c r="DU25" t="str">
        <v>91908 - T.A.I.P Y8</v>
      </c>
      <c r="DV25" t="str">
        <v>91909 - T.A.I.P Y9</v>
      </c>
    </row>
    <row r="26" spans="1:126" x14ac:dyDescent="0.25">
      <c r="A26" t="str" cm="1">
        <f t="array" ref="A26:DV26">TRANSPOSE(_xlfn._xlws.SORT(_xlfn._xlws.FILTER(TableFunction[Function List],ISNUMBER(SEARCH(Travel!AA27,TableFunction[Function List])))))</f>
        <v>10000 - General Government</v>
      </c>
      <c r="B26" t="str">
        <v>10005 - Trust-County Insurance</v>
      </c>
      <c r="C26" t="str">
        <v>10015 - Vehicle Inventory Tax</v>
      </c>
      <c r="D26" t="str">
        <v>10020 - Adullt Safety Net Program (ASNP)</v>
      </c>
      <c r="E26" t="str">
        <v>10050 - DC COVID-19 Response</v>
      </c>
      <c r="F26" t="str">
        <v>10051 - DC COVID-19 Vaccination Center</v>
      </c>
      <c r="G26" t="str">
        <v>10052 - Hurriance Laura Response</v>
      </c>
      <c r="H26" t="str">
        <v>10053 - Winter Storm Uri</v>
      </c>
      <c r="I26" t="str">
        <v>10054 - Monkey Pox Cleanup Costs</v>
      </c>
      <c r="J26" t="str">
        <v>10055 - COVID-19 Eastfield College Vaccination</v>
      </c>
      <c r="K26" t="str">
        <v>10999 - General Government</v>
      </c>
      <c r="L26" t="str">
        <v>11470 - General Government</v>
      </c>
      <c r="M26" t="str">
        <v>11471 - General Government</v>
      </c>
      <c r="N26" t="str">
        <v>11473 - General Government</v>
      </c>
      <c r="O26" t="str">
        <v>11474 - General Government</v>
      </c>
      <c r="P26" t="str">
        <v>11475 - General Government</v>
      </c>
      <c r="Q26" t="str">
        <v>11476 - General Government</v>
      </c>
      <c r="R26" t="str">
        <v>11477 - General Government</v>
      </c>
      <c r="S26" t="str">
        <v>11478 - General Government</v>
      </c>
      <c r="T26" t="str">
        <v>19017 - General Government</v>
      </c>
      <c r="U26" t="str">
        <v>20000 - Public Welfare</v>
      </c>
      <c r="V26" t="str">
        <v>20005 - Administration for Immunization</v>
      </c>
      <c r="W26" t="str">
        <v>20010 - Criminal Justice 1115 Waiver</v>
      </c>
      <c r="X26" t="str">
        <v>20015 - Health &amp; Human Service 1115 Wavier</v>
      </c>
      <c r="Y26" t="str">
        <v>20020 - 340B Drug Pricing Program</v>
      </c>
      <c r="Z26" t="str">
        <v>20035 - MWBE General Escrow</v>
      </c>
      <c r="AA26" t="str">
        <v>30000 - Public Safety</v>
      </c>
      <c r="AB26" t="str">
        <v>30005 - Department of Justice Federal Forfeiture Constable Precinct #4</v>
      </c>
      <c r="AC26" t="str">
        <v>30006 - Department of Justice Federal Forfeiture Sheriff</v>
      </c>
      <c r="AD26" t="str">
        <v>30007 - Department of Justice Federal Forfeiture Constable Precinct #5</v>
      </c>
      <c r="AE26" t="str">
        <v>30008 - Department of Justice Federal Forfeiture Constable Precinct #2</v>
      </c>
      <c r="AF26" t="str">
        <v>30009 - Department of Justice Federal Forfeiture Constable Precinct #1</v>
      </c>
      <c r="AG26" t="str">
        <v>30010 - Department of Justice Federal Forfeiture Constable Precinct #3</v>
      </c>
      <c r="AH26" t="str">
        <v xml:space="preserve">30020 - Treasury Federal Forfeiture Sheriff </v>
      </c>
      <c r="AI26" t="str">
        <v>30021 - Treasury Federal Forfeiture Constable Precinct #3</v>
      </c>
      <c r="AJ26" t="str">
        <v>30031 - State Forfeiture Sheriff</v>
      </c>
      <c r="AK26" t="str">
        <v>30032 - State Forfeiture Constable Precinct #1</v>
      </c>
      <c r="AL26" t="str">
        <v>30033 - State Forfeiture Constable Precinct #3</v>
      </c>
      <c r="AM26" t="str">
        <v>30034 - State Forfeiture Constable Precinct #2</v>
      </c>
      <c r="AN26" t="str">
        <v>30035 - State Forfeiture Constable Precinct #4</v>
      </c>
      <c r="AO26" t="str">
        <v>30036 - State Forfeiture Constable Precinct #5</v>
      </c>
      <c r="AP26" t="str">
        <v xml:space="preserve">30046 - Commissary </v>
      </c>
      <c r="AQ26" t="str">
        <v>30055 - CSCD Training</v>
      </c>
      <c r="AR26" t="str">
        <v>30062 - Sex Offender</v>
      </c>
      <c r="AS26" t="str">
        <v>30070 - Bicycle Patrol Donation</v>
      </c>
      <c r="AT26" t="str">
        <v xml:space="preserve">30077 - Juvenile Department Volunteer </v>
      </c>
      <c r="AU26" t="str">
        <v>30086 - Sheriff Honor Guard</v>
      </c>
      <c r="AV26" t="str">
        <v>30099 - Sheriff Badges &amp; Accessories</v>
      </c>
      <c r="AW26" t="str">
        <v>31005 - Forfeiture Clean Air Task Force</v>
      </c>
      <c r="AX26" t="str">
        <v>31010 - Sheriff E- Accident</v>
      </c>
      <c r="AY26" t="str">
        <v>31015 - Print Shop Escrow</v>
      </c>
      <c r="AZ26" t="str">
        <v>31020 - DC Fire Marshal Inspection Fee</v>
      </c>
      <c r="BA26" t="str">
        <v>31025 - Juror Donations</v>
      </c>
      <c r="BB26" t="str">
        <v>31035 - Juvenile Department General Escrow</v>
      </c>
      <c r="BC26" t="str">
        <v xml:space="preserve">31040 - Juvenile Cultural Activities </v>
      </c>
      <c r="BD26" t="str">
        <v>31295 - Public Safety</v>
      </c>
      <c r="BE26" t="str">
        <v>32036 - Public Safety</v>
      </c>
      <c r="BF26" t="str">
        <v>40000 - Judicial</v>
      </c>
      <c r="BG26" t="str">
        <v>40005 - Department of Justice Federal Forfeiture District Attorney</v>
      </c>
      <c r="BH26" t="str">
        <v>40006 - Treasury Federal Forfeiture District Attorney</v>
      </c>
      <c r="BI26" t="str">
        <v>40007 - State Forfeiture District Attorney</v>
      </c>
      <c r="BJ26" t="str">
        <v>40019 - State Probate Courts Guardians Fee</v>
      </c>
      <c r="BK26" t="str">
        <v>40025 - Civil Courts Construction (Facility Fee)</v>
      </c>
      <c r="BL26" t="str">
        <v>40026 - Justice Court Technology</v>
      </c>
      <c r="BM26" t="str">
        <v>40027 - Family Court</v>
      </c>
      <c r="BN26" t="str">
        <v>40040 - Divert Court Special Event</v>
      </c>
      <c r="BO26" t="str">
        <v xml:space="preserve">40041 - Substance Abuse Wilmer </v>
      </c>
      <c r="BP26" t="str">
        <v>40042 - Divert Court Escrow</v>
      </c>
      <c r="BQ26" t="str">
        <v>40055 - Family Protective Order Fee</v>
      </c>
      <c r="BR26" t="str">
        <v>40056 - Misdemeanor Pre-Trial Intervention Program</v>
      </c>
      <c r="BS26" t="str">
        <v>40075 - Probate Court Guardianship Fee</v>
      </c>
      <c r="BT26" t="str">
        <v>40076 - County &amp; District Technology District Clerk</v>
      </c>
      <c r="BU26" t="str">
        <v>40077 - County &amp; District Technology County Clerk</v>
      </c>
      <c r="BV26" t="str">
        <v>40090 - Judicial Officer Time Payment District Clerk</v>
      </c>
      <c r="BW26" t="str">
        <v>40091 - Judicial Officer Time Payment County Clerk</v>
      </c>
      <c r="BX26" t="str">
        <v>41005 - District Attorney Animal Cruelty Escrow</v>
      </c>
      <c r="BY26" t="str">
        <v>41010 - Intoxication &amp; Drug Conviction Fee District Clerk</v>
      </c>
      <c r="BZ26" t="str">
        <v>41011 - Intoxication &amp; Drug Conviction Fee County Clerk</v>
      </c>
      <c r="CA26" t="str">
        <v>41020 - Child Abuse Prevention Fund</v>
      </c>
      <c r="CB26" t="str">
        <v>41030 - Probate Court Education Probate Court #1</v>
      </c>
      <c r="CC26" t="str">
        <v>41031 - Probate Court Education Probate Court #2</v>
      </c>
      <c r="CD26" t="str">
        <v>41032 - Probate Court Education Probate Court #3</v>
      </c>
      <c r="CE26" t="str">
        <v>41050 - Law Library Materials &amp; Equipment</v>
      </c>
      <c r="CF26" t="str">
        <v xml:space="preserve">41055 - Public Probate Administrator Fund </v>
      </c>
      <c r="CG26" t="str">
        <v>43000 - County Clerk Records Management &amp; Preservation</v>
      </c>
      <c r="CH26" t="str">
        <v>43006 - District Clerk Record Management &amp; Preservation</v>
      </c>
      <c r="CI26" t="str">
        <v>43007 - County Clerk Records Management &amp; Preservation</v>
      </c>
      <c r="CJ26" t="str">
        <v>43010 - District Attorney Sale of Criminal Forfeited Assets</v>
      </c>
      <c r="CK26" t="str">
        <v>43015 - County Clerk Archive</v>
      </c>
      <c r="CL26" t="str">
        <v>43016 - District Clerk Archive Fund</v>
      </c>
      <c r="CM26" t="str">
        <v>43024 - Records Management</v>
      </c>
      <c r="CN26" t="str">
        <v>43025 - Records Management County Clerk</v>
      </c>
      <c r="CO26" t="str">
        <v>43026 - Records Management District Clerk</v>
      </c>
      <c r="CP26" t="str">
        <v>43035 - County &amp; District Records Management Fee District Clerk</v>
      </c>
      <c r="CQ26" t="str">
        <v>43036 - County &amp; District Records Management Fee County Clerk</v>
      </c>
      <c r="CR26" t="str">
        <v>43045 - Errors &amp; Omissions Clerk District Clerk</v>
      </c>
      <c r="CS26" t="str">
        <v>43046 - Errors &amp; Omissions Clerk County  Clerk</v>
      </c>
      <c r="CT26" t="str">
        <v xml:space="preserve">44220 - Juvenile Delinquency &amp; Graffiti Eradication Fund </v>
      </c>
      <c r="CU26" t="str">
        <v>44240 - Juvenile Case Manager Fee</v>
      </c>
      <c r="CV26" t="str">
        <v>50000 - Health</v>
      </c>
      <c r="CW26" t="str">
        <v>60000 - Education</v>
      </c>
      <c r="CX26" t="str">
        <v>70000 - Highways and Streets</v>
      </c>
      <c r="CY26" t="str">
        <v>80000 - Debt Service</v>
      </c>
      <c r="CZ26" t="str">
        <v>90000 - Other Functions</v>
      </c>
      <c r="DA26" t="str">
        <v>91000 - CSCD Functions</v>
      </c>
      <c r="DB26" t="str">
        <v>91010 - CSCD PPM</v>
      </c>
      <c r="DC26" t="str">
        <v>91100 - Basic Supervision Y0</v>
      </c>
      <c r="DD26" t="str">
        <v>91101 - Basic Supervision Y1</v>
      </c>
      <c r="DE26" t="str">
        <v>91102 - Basic Supervision Y2</v>
      </c>
      <c r="DF26" t="str">
        <v>91103 - Basic Supervision Y3</v>
      </c>
      <c r="DG26" t="str">
        <v>91104 - Basic Supervision Y4</v>
      </c>
      <c r="DH26" t="str">
        <v>91105 - Basic Supervision Y5</v>
      </c>
      <c r="DI26" t="str">
        <v>91106 - Basic Supervision Y6</v>
      </c>
      <c r="DJ26" t="str">
        <v>91107 - Basic Supervision Y7</v>
      </c>
      <c r="DK26" t="str">
        <v>91108 - Basic Supervision Y8</v>
      </c>
      <c r="DL26" t="str">
        <v>91109 - Basic Supervision Y9</v>
      </c>
      <c r="DM26" t="str">
        <v>91900 - T.A.I.P Y0</v>
      </c>
      <c r="DN26" t="str">
        <v>91901 - T.A.I.P Y1</v>
      </c>
      <c r="DO26" t="str">
        <v>91902 - T.A.I.P Y2</v>
      </c>
      <c r="DP26" t="str">
        <v>91903 - T.A.I.P Y3</v>
      </c>
      <c r="DQ26" t="str">
        <v>91904 - T.A.I.P Y4</v>
      </c>
      <c r="DR26" t="str">
        <v>91905 - T.A.I.P Y5</v>
      </c>
      <c r="DS26" t="str">
        <v>91906 - T.A.I.P Y6</v>
      </c>
      <c r="DT26" t="str">
        <v>91907 - T.A.I.P Y7</v>
      </c>
      <c r="DU26" t="str">
        <v>91908 - T.A.I.P Y8</v>
      </c>
      <c r="DV26" t="str">
        <v>91909 - T.A.I.P Y9</v>
      </c>
    </row>
    <row r="27" spans="1:126" x14ac:dyDescent="0.25">
      <c r="A27" t="str" cm="1">
        <f t="array" ref="A27:DV27">TRANSPOSE(_xlfn._xlws.SORT(_xlfn._xlws.FILTER(TableFunction[Function List],ISNUMBER(SEARCH(Travel!AA28,TableFunction[Function List])))))</f>
        <v>10000 - General Government</v>
      </c>
      <c r="B27" t="str">
        <v>10005 - Trust-County Insurance</v>
      </c>
      <c r="C27" t="str">
        <v>10015 - Vehicle Inventory Tax</v>
      </c>
      <c r="D27" t="str">
        <v>10020 - Adullt Safety Net Program (ASNP)</v>
      </c>
      <c r="E27" t="str">
        <v>10050 - DC COVID-19 Response</v>
      </c>
      <c r="F27" t="str">
        <v>10051 - DC COVID-19 Vaccination Center</v>
      </c>
      <c r="G27" t="str">
        <v>10052 - Hurriance Laura Response</v>
      </c>
      <c r="H27" t="str">
        <v>10053 - Winter Storm Uri</v>
      </c>
      <c r="I27" t="str">
        <v>10054 - Monkey Pox Cleanup Costs</v>
      </c>
      <c r="J27" t="str">
        <v>10055 - COVID-19 Eastfield College Vaccination</v>
      </c>
      <c r="K27" t="str">
        <v>10999 - General Government</v>
      </c>
      <c r="L27" t="str">
        <v>11470 - General Government</v>
      </c>
      <c r="M27" t="str">
        <v>11471 - General Government</v>
      </c>
      <c r="N27" t="str">
        <v>11473 - General Government</v>
      </c>
      <c r="O27" t="str">
        <v>11474 - General Government</v>
      </c>
      <c r="P27" t="str">
        <v>11475 - General Government</v>
      </c>
      <c r="Q27" t="str">
        <v>11476 - General Government</v>
      </c>
      <c r="R27" t="str">
        <v>11477 - General Government</v>
      </c>
      <c r="S27" t="str">
        <v>11478 - General Government</v>
      </c>
      <c r="T27" t="str">
        <v>19017 - General Government</v>
      </c>
      <c r="U27" t="str">
        <v>20000 - Public Welfare</v>
      </c>
      <c r="V27" t="str">
        <v>20005 - Administration for Immunization</v>
      </c>
      <c r="W27" t="str">
        <v>20010 - Criminal Justice 1115 Waiver</v>
      </c>
      <c r="X27" t="str">
        <v>20015 - Health &amp; Human Service 1115 Wavier</v>
      </c>
      <c r="Y27" t="str">
        <v>20020 - 340B Drug Pricing Program</v>
      </c>
      <c r="Z27" t="str">
        <v>20035 - MWBE General Escrow</v>
      </c>
      <c r="AA27" t="str">
        <v>30000 - Public Safety</v>
      </c>
      <c r="AB27" t="str">
        <v>30005 - Department of Justice Federal Forfeiture Constable Precinct #4</v>
      </c>
      <c r="AC27" t="str">
        <v>30006 - Department of Justice Federal Forfeiture Sheriff</v>
      </c>
      <c r="AD27" t="str">
        <v>30007 - Department of Justice Federal Forfeiture Constable Precinct #5</v>
      </c>
      <c r="AE27" t="str">
        <v>30008 - Department of Justice Federal Forfeiture Constable Precinct #2</v>
      </c>
      <c r="AF27" t="str">
        <v>30009 - Department of Justice Federal Forfeiture Constable Precinct #1</v>
      </c>
      <c r="AG27" t="str">
        <v>30010 - Department of Justice Federal Forfeiture Constable Precinct #3</v>
      </c>
      <c r="AH27" t="str">
        <v xml:space="preserve">30020 - Treasury Federal Forfeiture Sheriff </v>
      </c>
      <c r="AI27" t="str">
        <v>30021 - Treasury Federal Forfeiture Constable Precinct #3</v>
      </c>
      <c r="AJ27" t="str">
        <v>30031 - State Forfeiture Sheriff</v>
      </c>
      <c r="AK27" t="str">
        <v>30032 - State Forfeiture Constable Precinct #1</v>
      </c>
      <c r="AL27" t="str">
        <v>30033 - State Forfeiture Constable Precinct #3</v>
      </c>
      <c r="AM27" t="str">
        <v>30034 - State Forfeiture Constable Precinct #2</v>
      </c>
      <c r="AN27" t="str">
        <v>30035 - State Forfeiture Constable Precinct #4</v>
      </c>
      <c r="AO27" t="str">
        <v>30036 - State Forfeiture Constable Precinct #5</v>
      </c>
      <c r="AP27" t="str">
        <v xml:space="preserve">30046 - Commissary </v>
      </c>
      <c r="AQ27" t="str">
        <v>30055 - CSCD Training</v>
      </c>
      <c r="AR27" t="str">
        <v>30062 - Sex Offender</v>
      </c>
      <c r="AS27" t="str">
        <v>30070 - Bicycle Patrol Donation</v>
      </c>
      <c r="AT27" t="str">
        <v xml:space="preserve">30077 - Juvenile Department Volunteer </v>
      </c>
      <c r="AU27" t="str">
        <v>30086 - Sheriff Honor Guard</v>
      </c>
      <c r="AV27" t="str">
        <v>30099 - Sheriff Badges &amp; Accessories</v>
      </c>
      <c r="AW27" t="str">
        <v>31005 - Forfeiture Clean Air Task Force</v>
      </c>
      <c r="AX27" t="str">
        <v>31010 - Sheriff E- Accident</v>
      </c>
      <c r="AY27" t="str">
        <v>31015 - Print Shop Escrow</v>
      </c>
      <c r="AZ27" t="str">
        <v>31020 - DC Fire Marshal Inspection Fee</v>
      </c>
      <c r="BA27" t="str">
        <v>31025 - Juror Donations</v>
      </c>
      <c r="BB27" t="str">
        <v>31035 - Juvenile Department General Escrow</v>
      </c>
      <c r="BC27" t="str">
        <v xml:space="preserve">31040 - Juvenile Cultural Activities </v>
      </c>
      <c r="BD27" t="str">
        <v>31295 - Public Safety</v>
      </c>
      <c r="BE27" t="str">
        <v>32036 - Public Safety</v>
      </c>
      <c r="BF27" t="str">
        <v>40000 - Judicial</v>
      </c>
      <c r="BG27" t="str">
        <v>40005 - Department of Justice Federal Forfeiture District Attorney</v>
      </c>
      <c r="BH27" t="str">
        <v>40006 - Treasury Federal Forfeiture District Attorney</v>
      </c>
      <c r="BI27" t="str">
        <v>40007 - State Forfeiture District Attorney</v>
      </c>
      <c r="BJ27" t="str">
        <v>40019 - State Probate Courts Guardians Fee</v>
      </c>
      <c r="BK27" t="str">
        <v>40025 - Civil Courts Construction (Facility Fee)</v>
      </c>
      <c r="BL27" t="str">
        <v>40026 - Justice Court Technology</v>
      </c>
      <c r="BM27" t="str">
        <v>40027 - Family Court</v>
      </c>
      <c r="BN27" t="str">
        <v>40040 - Divert Court Special Event</v>
      </c>
      <c r="BO27" t="str">
        <v xml:space="preserve">40041 - Substance Abuse Wilmer </v>
      </c>
      <c r="BP27" t="str">
        <v>40042 - Divert Court Escrow</v>
      </c>
      <c r="BQ27" t="str">
        <v>40055 - Family Protective Order Fee</v>
      </c>
      <c r="BR27" t="str">
        <v>40056 - Misdemeanor Pre-Trial Intervention Program</v>
      </c>
      <c r="BS27" t="str">
        <v>40075 - Probate Court Guardianship Fee</v>
      </c>
      <c r="BT27" t="str">
        <v>40076 - County &amp; District Technology District Clerk</v>
      </c>
      <c r="BU27" t="str">
        <v>40077 - County &amp; District Technology County Clerk</v>
      </c>
      <c r="BV27" t="str">
        <v>40090 - Judicial Officer Time Payment District Clerk</v>
      </c>
      <c r="BW27" t="str">
        <v>40091 - Judicial Officer Time Payment County Clerk</v>
      </c>
      <c r="BX27" t="str">
        <v>41005 - District Attorney Animal Cruelty Escrow</v>
      </c>
      <c r="BY27" t="str">
        <v>41010 - Intoxication &amp; Drug Conviction Fee District Clerk</v>
      </c>
      <c r="BZ27" t="str">
        <v>41011 - Intoxication &amp; Drug Conviction Fee County Clerk</v>
      </c>
      <c r="CA27" t="str">
        <v>41020 - Child Abuse Prevention Fund</v>
      </c>
      <c r="CB27" t="str">
        <v>41030 - Probate Court Education Probate Court #1</v>
      </c>
      <c r="CC27" t="str">
        <v>41031 - Probate Court Education Probate Court #2</v>
      </c>
      <c r="CD27" t="str">
        <v>41032 - Probate Court Education Probate Court #3</v>
      </c>
      <c r="CE27" t="str">
        <v>41050 - Law Library Materials &amp; Equipment</v>
      </c>
      <c r="CF27" t="str">
        <v xml:space="preserve">41055 - Public Probate Administrator Fund </v>
      </c>
      <c r="CG27" t="str">
        <v>43000 - County Clerk Records Management &amp; Preservation</v>
      </c>
      <c r="CH27" t="str">
        <v>43006 - District Clerk Record Management &amp; Preservation</v>
      </c>
      <c r="CI27" t="str">
        <v>43007 - County Clerk Records Management &amp; Preservation</v>
      </c>
      <c r="CJ27" t="str">
        <v>43010 - District Attorney Sale of Criminal Forfeited Assets</v>
      </c>
      <c r="CK27" t="str">
        <v>43015 - County Clerk Archive</v>
      </c>
      <c r="CL27" t="str">
        <v>43016 - District Clerk Archive Fund</v>
      </c>
      <c r="CM27" t="str">
        <v>43024 - Records Management</v>
      </c>
      <c r="CN27" t="str">
        <v>43025 - Records Management County Clerk</v>
      </c>
      <c r="CO27" t="str">
        <v>43026 - Records Management District Clerk</v>
      </c>
      <c r="CP27" t="str">
        <v>43035 - County &amp; District Records Management Fee District Clerk</v>
      </c>
      <c r="CQ27" t="str">
        <v>43036 - County &amp; District Records Management Fee County Clerk</v>
      </c>
      <c r="CR27" t="str">
        <v>43045 - Errors &amp; Omissions Clerk District Clerk</v>
      </c>
      <c r="CS27" t="str">
        <v>43046 - Errors &amp; Omissions Clerk County  Clerk</v>
      </c>
      <c r="CT27" t="str">
        <v xml:space="preserve">44220 - Juvenile Delinquency &amp; Graffiti Eradication Fund </v>
      </c>
      <c r="CU27" t="str">
        <v>44240 - Juvenile Case Manager Fee</v>
      </c>
      <c r="CV27" t="str">
        <v>50000 - Health</v>
      </c>
      <c r="CW27" t="str">
        <v>60000 - Education</v>
      </c>
      <c r="CX27" t="str">
        <v>70000 - Highways and Streets</v>
      </c>
      <c r="CY27" t="str">
        <v>80000 - Debt Service</v>
      </c>
      <c r="CZ27" t="str">
        <v>90000 - Other Functions</v>
      </c>
      <c r="DA27" t="str">
        <v>91000 - CSCD Functions</v>
      </c>
      <c r="DB27" t="str">
        <v>91010 - CSCD PPM</v>
      </c>
      <c r="DC27" t="str">
        <v>91100 - Basic Supervision Y0</v>
      </c>
      <c r="DD27" t="str">
        <v>91101 - Basic Supervision Y1</v>
      </c>
      <c r="DE27" t="str">
        <v>91102 - Basic Supervision Y2</v>
      </c>
      <c r="DF27" t="str">
        <v>91103 - Basic Supervision Y3</v>
      </c>
      <c r="DG27" t="str">
        <v>91104 - Basic Supervision Y4</v>
      </c>
      <c r="DH27" t="str">
        <v>91105 - Basic Supervision Y5</v>
      </c>
      <c r="DI27" t="str">
        <v>91106 - Basic Supervision Y6</v>
      </c>
      <c r="DJ27" t="str">
        <v>91107 - Basic Supervision Y7</v>
      </c>
      <c r="DK27" t="str">
        <v>91108 - Basic Supervision Y8</v>
      </c>
      <c r="DL27" t="str">
        <v>91109 - Basic Supervision Y9</v>
      </c>
      <c r="DM27" t="str">
        <v>91900 - T.A.I.P Y0</v>
      </c>
      <c r="DN27" t="str">
        <v>91901 - T.A.I.P Y1</v>
      </c>
      <c r="DO27" t="str">
        <v>91902 - T.A.I.P Y2</v>
      </c>
      <c r="DP27" t="str">
        <v>91903 - T.A.I.P Y3</v>
      </c>
      <c r="DQ27" t="str">
        <v>91904 - T.A.I.P Y4</v>
      </c>
      <c r="DR27" t="str">
        <v>91905 - T.A.I.P Y5</v>
      </c>
      <c r="DS27" t="str">
        <v>91906 - T.A.I.P Y6</v>
      </c>
      <c r="DT27" t="str">
        <v>91907 - T.A.I.P Y7</v>
      </c>
      <c r="DU27" t="str">
        <v>91908 - T.A.I.P Y8</v>
      </c>
      <c r="DV27" t="str">
        <v>91909 - T.A.I.P Y9</v>
      </c>
    </row>
    <row r="28" spans="1:126" x14ac:dyDescent="0.25">
      <c r="A28" t="str" cm="1">
        <f t="array" ref="A28:DV28">TRANSPOSE(_xlfn._xlws.SORT(_xlfn._xlws.FILTER(TableFunction[Function List],ISNUMBER(SEARCH(Travel!AA29,TableFunction[Function List])))))</f>
        <v>10000 - General Government</v>
      </c>
      <c r="B28" t="str">
        <v>10005 - Trust-County Insurance</v>
      </c>
      <c r="C28" t="str">
        <v>10015 - Vehicle Inventory Tax</v>
      </c>
      <c r="D28" t="str">
        <v>10020 - Adullt Safety Net Program (ASNP)</v>
      </c>
      <c r="E28" t="str">
        <v>10050 - DC COVID-19 Response</v>
      </c>
      <c r="F28" t="str">
        <v>10051 - DC COVID-19 Vaccination Center</v>
      </c>
      <c r="G28" t="str">
        <v>10052 - Hurriance Laura Response</v>
      </c>
      <c r="H28" t="str">
        <v>10053 - Winter Storm Uri</v>
      </c>
      <c r="I28" t="str">
        <v>10054 - Monkey Pox Cleanup Costs</v>
      </c>
      <c r="J28" t="str">
        <v>10055 - COVID-19 Eastfield College Vaccination</v>
      </c>
      <c r="K28" t="str">
        <v>10999 - General Government</v>
      </c>
      <c r="L28" t="str">
        <v>11470 - General Government</v>
      </c>
      <c r="M28" t="str">
        <v>11471 - General Government</v>
      </c>
      <c r="N28" t="str">
        <v>11473 - General Government</v>
      </c>
      <c r="O28" t="str">
        <v>11474 - General Government</v>
      </c>
      <c r="P28" t="str">
        <v>11475 - General Government</v>
      </c>
      <c r="Q28" t="str">
        <v>11476 - General Government</v>
      </c>
      <c r="R28" t="str">
        <v>11477 - General Government</v>
      </c>
      <c r="S28" t="str">
        <v>11478 - General Government</v>
      </c>
      <c r="T28" t="str">
        <v>19017 - General Government</v>
      </c>
      <c r="U28" t="str">
        <v>20000 - Public Welfare</v>
      </c>
      <c r="V28" t="str">
        <v>20005 - Administration for Immunization</v>
      </c>
      <c r="W28" t="str">
        <v>20010 - Criminal Justice 1115 Waiver</v>
      </c>
      <c r="X28" t="str">
        <v>20015 - Health &amp; Human Service 1115 Wavier</v>
      </c>
      <c r="Y28" t="str">
        <v>20020 - 340B Drug Pricing Program</v>
      </c>
      <c r="Z28" t="str">
        <v>20035 - MWBE General Escrow</v>
      </c>
      <c r="AA28" t="str">
        <v>30000 - Public Safety</v>
      </c>
      <c r="AB28" t="str">
        <v>30005 - Department of Justice Federal Forfeiture Constable Precinct #4</v>
      </c>
      <c r="AC28" t="str">
        <v>30006 - Department of Justice Federal Forfeiture Sheriff</v>
      </c>
      <c r="AD28" t="str">
        <v>30007 - Department of Justice Federal Forfeiture Constable Precinct #5</v>
      </c>
      <c r="AE28" t="str">
        <v>30008 - Department of Justice Federal Forfeiture Constable Precinct #2</v>
      </c>
      <c r="AF28" t="str">
        <v>30009 - Department of Justice Federal Forfeiture Constable Precinct #1</v>
      </c>
      <c r="AG28" t="str">
        <v>30010 - Department of Justice Federal Forfeiture Constable Precinct #3</v>
      </c>
      <c r="AH28" t="str">
        <v xml:space="preserve">30020 - Treasury Federal Forfeiture Sheriff </v>
      </c>
      <c r="AI28" t="str">
        <v>30021 - Treasury Federal Forfeiture Constable Precinct #3</v>
      </c>
      <c r="AJ28" t="str">
        <v>30031 - State Forfeiture Sheriff</v>
      </c>
      <c r="AK28" t="str">
        <v>30032 - State Forfeiture Constable Precinct #1</v>
      </c>
      <c r="AL28" t="str">
        <v>30033 - State Forfeiture Constable Precinct #3</v>
      </c>
      <c r="AM28" t="str">
        <v>30034 - State Forfeiture Constable Precinct #2</v>
      </c>
      <c r="AN28" t="str">
        <v>30035 - State Forfeiture Constable Precinct #4</v>
      </c>
      <c r="AO28" t="str">
        <v>30036 - State Forfeiture Constable Precinct #5</v>
      </c>
      <c r="AP28" t="str">
        <v xml:space="preserve">30046 - Commissary </v>
      </c>
      <c r="AQ28" t="str">
        <v>30055 - CSCD Training</v>
      </c>
      <c r="AR28" t="str">
        <v>30062 - Sex Offender</v>
      </c>
      <c r="AS28" t="str">
        <v>30070 - Bicycle Patrol Donation</v>
      </c>
      <c r="AT28" t="str">
        <v xml:space="preserve">30077 - Juvenile Department Volunteer </v>
      </c>
      <c r="AU28" t="str">
        <v>30086 - Sheriff Honor Guard</v>
      </c>
      <c r="AV28" t="str">
        <v>30099 - Sheriff Badges &amp; Accessories</v>
      </c>
      <c r="AW28" t="str">
        <v>31005 - Forfeiture Clean Air Task Force</v>
      </c>
      <c r="AX28" t="str">
        <v>31010 - Sheriff E- Accident</v>
      </c>
      <c r="AY28" t="str">
        <v>31015 - Print Shop Escrow</v>
      </c>
      <c r="AZ28" t="str">
        <v>31020 - DC Fire Marshal Inspection Fee</v>
      </c>
      <c r="BA28" t="str">
        <v>31025 - Juror Donations</v>
      </c>
      <c r="BB28" t="str">
        <v>31035 - Juvenile Department General Escrow</v>
      </c>
      <c r="BC28" t="str">
        <v xml:space="preserve">31040 - Juvenile Cultural Activities </v>
      </c>
      <c r="BD28" t="str">
        <v>31295 - Public Safety</v>
      </c>
      <c r="BE28" t="str">
        <v>32036 - Public Safety</v>
      </c>
      <c r="BF28" t="str">
        <v>40000 - Judicial</v>
      </c>
      <c r="BG28" t="str">
        <v>40005 - Department of Justice Federal Forfeiture District Attorney</v>
      </c>
      <c r="BH28" t="str">
        <v>40006 - Treasury Federal Forfeiture District Attorney</v>
      </c>
      <c r="BI28" t="str">
        <v>40007 - State Forfeiture District Attorney</v>
      </c>
      <c r="BJ28" t="str">
        <v>40019 - State Probate Courts Guardians Fee</v>
      </c>
      <c r="BK28" t="str">
        <v>40025 - Civil Courts Construction (Facility Fee)</v>
      </c>
      <c r="BL28" t="str">
        <v>40026 - Justice Court Technology</v>
      </c>
      <c r="BM28" t="str">
        <v>40027 - Family Court</v>
      </c>
      <c r="BN28" t="str">
        <v>40040 - Divert Court Special Event</v>
      </c>
      <c r="BO28" t="str">
        <v xml:space="preserve">40041 - Substance Abuse Wilmer </v>
      </c>
      <c r="BP28" t="str">
        <v>40042 - Divert Court Escrow</v>
      </c>
      <c r="BQ28" t="str">
        <v>40055 - Family Protective Order Fee</v>
      </c>
      <c r="BR28" t="str">
        <v>40056 - Misdemeanor Pre-Trial Intervention Program</v>
      </c>
      <c r="BS28" t="str">
        <v>40075 - Probate Court Guardianship Fee</v>
      </c>
      <c r="BT28" t="str">
        <v>40076 - County &amp; District Technology District Clerk</v>
      </c>
      <c r="BU28" t="str">
        <v>40077 - County &amp; District Technology County Clerk</v>
      </c>
      <c r="BV28" t="str">
        <v>40090 - Judicial Officer Time Payment District Clerk</v>
      </c>
      <c r="BW28" t="str">
        <v>40091 - Judicial Officer Time Payment County Clerk</v>
      </c>
      <c r="BX28" t="str">
        <v>41005 - District Attorney Animal Cruelty Escrow</v>
      </c>
      <c r="BY28" t="str">
        <v>41010 - Intoxication &amp; Drug Conviction Fee District Clerk</v>
      </c>
      <c r="BZ28" t="str">
        <v>41011 - Intoxication &amp; Drug Conviction Fee County Clerk</v>
      </c>
      <c r="CA28" t="str">
        <v>41020 - Child Abuse Prevention Fund</v>
      </c>
      <c r="CB28" t="str">
        <v>41030 - Probate Court Education Probate Court #1</v>
      </c>
      <c r="CC28" t="str">
        <v>41031 - Probate Court Education Probate Court #2</v>
      </c>
      <c r="CD28" t="str">
        <v>41032 - Probate Court Education Probate Court #3</v>
      </c>
      <c r="CE28" t="str">
        <v>41050 - Law Library Materials &amp; Equipment</v>
      </c>
      <c r="CF28" t="str">
        <v xml:space="preserve">41055 - Public Probate Administrator Fund </v>
      </c>
      <c r="CG28" t="str">
        <v>43000 - County Clerk Records Management &amp; Preservation</v>
      </c>
      <c r="CH28" t="str">
        <v>43006 - District Clerk Record Management &amp; Preservation</v>
      </c>
      <c r="CI28" t="str">
        <v>43007 - County Clerk Records Management &amp; Preservation</v>
      </c>
      <c r="CJ28" t="str">
        <v>43010 - District Attorney Sale of Criminal Forfeited Assets</v>
      </c>
      <c r="CK28" t="str">
        <v>43015 - County Clerk Archive</v>
      </c>
      <c r="CL28" t="str">
        <v>43016 - District Clerk Archive Fund</v>
      </c>
      <c r="CM28" t="str">
        <v>43024 - Records Management</v>
      </c>
      <c r="CN28" t="str">
        <v>43025 - Records Management County Clerk</v>
      </c>
      <c r="CO28" t="str">
        <v>43026 - Records Management District Clerk</v>
      </c>
      <c r="CP28" t="str">
        <v>43035 - County &amp; District Records Management Fee District Clerk</v>
      </c>
      <c r="CQ28" t="str">
        <v>43036 - County &amp; District Records Management Fee County Clerk</v>
      </c>
      <c r="CR28" t="str">
        <v>43045 - Errors &amp; Omissions Clerk District Clerk</v>
      </c>
      <c r="CS28" t="str">
        <v>43046 - Errors &amp; Omissions Clerk County  Clerk</v>
      </c>
      <c r="CT28" t="str">
        <v xml:space="preserve">44220 - Juvenile Delinquency &amp; Graffiti Eradication Fund </v>
      </c>
      <c r="CU28" t="str">
        <v>44240 - Juvenile Case Manager Fee</v>
      </c>
      <c r="CV28" t="str">
        <v>50000 - Health</v>
      </c>
      <c r="CW28" t="str">
        <v>60000 - Education</v>
      </c>
      <c r="CX28" t="str">
        <v>70000 - Highways and Streets</v>
      </c>
      <c r="CY28" t="str">
        <v>80000 - Debt Service</v>
      </c>
      <c r="CZ28" t="str">
        <v>90000 - Other Functions</v>
      </c>
      <c r="DA28" t="str">
        <v>91000 - CSCD Functions</v>
      </c>
      <c r="DB28" t="str">
        <v>91010 - CSCD PPM</v>
      </c>
      <c r="DC28" t="str">
        <v>91100 - Basic Supervision Y0</v>
      </c>
      <c r="DD28" t="str">
        <v>91101 - Basic Supervision Y1</v>
      </c>
      <c r="DE28" t="str">
        <v>91102 - Basic Supervision Y2</v>
      </c>
      <c r="DF28" t="str">
        <v>91103 - Basic Supervision Y3</v>
      </c>
      <c r="DG28" t="str">
        <v>91104 - Basic Supervision Y4</v>
      </c>
      <c r="DH28" t="str">
        <v>91105 - Basic Supervision Y5</v>
      </c>
      <c r="DI28" t="str">
        <v>91106 - Basic Supervision Y6</v>
      </c>
      <c r="DJ28" t="str">
        <v>91107 - Basic Supervision Y7</v>
      </c>
      <c r="DK28" t="str">
        <v>91108 - Basic Supervision Y8</v>
      </c>
      <c r="DL28" t="str">
        <v>91109 - Basic Supervision Y9</v>
      </c>
      <c r="DM28" t="str">
        <v>91900 - T.A.I.P Y0</v>
      </c>
      <c r="DN28" t="str">
        <v>91901 - T.A.I.P Y1</v>
      </c>
      <c r="DO28" t="str">
        <v>91902 - T.A.I.P Y2</v>
      </c>
      <c r="DP28" t="str">
        <v>91903 - T.A.I.P Y3</v>
      </c>
      <c r="DQ28" t="str">
        <v>91904 - T.A.I.P Y4</v>
      </c>
      <c r="DR28" t="str">
        <v>91905 - T.A.I.P Y5</v>
      </c>
      <c r="DS28" t="str">
        <v>91906 - T.A.I.P Y6</v>
      </c>
      <c r="DT28" t="str">
        <v>91907 - T.A.I.P Y7</v>
      </c>
      <c r="DU28" t="str">
        <v>91908 - T.A.I.P Y8</v>
      </c>
      <c r="DV28" t="str">
        <v>91909 - T.A.I.P Y9</v>
      </c>
    </row>
    <row r="29" spans="1:126" x14ac:dyDescent="0.25">
      <c r="A29" t="str" cm="1">
        <f t="array" ref="A29:DV29">TRANSPOSE(_xlfn._xlws.SORT(_xlfn._xlws.FILTER(TableFunction[Function List],ISNUMBER(SEARCH(Travel!AA30,TableFunction[Function List])))))</f>
        <v>10000 - General Government</v>
      </c>
      <c r="B29" t="str">
        <v>10005 - Trust-County Insurance</v>
      </c>
      <c r="C29" t="str">
        <v>10015 - Vehicle Inventory Tax</v>
      </c>
      <c r="D29" t="str">
        <v>10020 - Adullt Safety Net Program (ASNP)</v>
      </c>
      <c r="E29" t="str">
        <v>10050 - DC COVID-19 Response</v>
      </c>
      <c r="F29" t="str">
        <v>10051 - DC COVID-19 Vaccination Center</v>
      </c>
      <c r="G29" t="str">
        <v>10052 - Hurriance Laura Response</v>
      </c>
      <c r="H29" t="str">
        <v>10053 - Winter Storm Uri</v>
      </c>
      <c r="I29" t="str">
        <v>10054 - Monkey Pox Cleanup Costs</v>
      </c>
      <c r="J29" t="str">
        <v>10055 - COVID-19 Eastfield College Vaccination</v>
      </c>
      <c r="K29" t="str">
        <v>10999 - General Government</v>
      </c>
      <c r="L29" t="str">
        <v>11470 - General Government</v>
      </c>
      <c r="M29" t="str">
        <v>11471 - General Government</v>
      </c>
      <c r="N29" t="str">
        <v>11473 - General Government</v>
      </c>
      <c r="O29" t="str">
        <v>11474 - General Government</v>
      </c>
      <c r="P29" t="str">
        <v>11475 - General Government</v>
      </c>
      <c r="Q29" t="str">
        <v>11476 - General Government</v>
      </c>
      <c r="R29" t="str">
        <v>11477 - General Government</v>
      </c>
      <c r="S29" t="str">
        <v>11478 - General Government</v>
      </c>
      <c r="T29" t="str">
        <v>19017 - General Government</v>
      </c>
      <c r="U29" t="str">
        <v>20000 - Public Welfare</v>
      </c>
      <c r="V29" t="str">
        <v>20005 - Administration for Immunization</v>
      </c>
      <c r="W29" t="str">
        <v>20010 - Criminal Justice 1115 Waiver</v>
      </c>
      <c r="X29" t="str">
        <v>20015 - Health &amp; Human Service 1115 Wavier</v>
      </c>
      <c r="Y29" t="str">
        <v>20020 - 340B Drug Pricing Program</v>
      </c>
      <c r="Z29" t="str">
        <v>20035 - MWBE General Escrow</v>
      </c>
      <c r="AA29" t="str">
        <v>30000 - Public Safety</v>
      </c>
      <c r="AB29" t="str">
        <v>30005 - Department of Justice Federal Forfeiture Constable Precinct #4</v>
      </c>
      <c r="AC29" t="str">
        <v>30006 - Department of Justice Federal Forfeiture Sheriff</v>
      </c>
      <c r="AD29" t="str">
        <v>30007 - Department of Justice Federal Forfeiture Constable Precinct #5</v>
      </c>
      <c r="AE29" t="str">
        <v>30008 - Department of Justice Federal Forfeiture Constable Precinct #2</v>
      </c>
      <c r="AF29" t="str">
        <v>30009 - Department of Justice Federal Forfeiture Constable Precinct #1</v>
      </c>
      <c r="AG29" t="str">
        <v>30010 - Department of Justice Federal Forfeiture Constable Precinct #3</v>
      </c>
      <c r="AH29" t="str">
        <v xml:space="preserve">30020 - Treasury Federal Forfeiture Sheriff </v>
      </c>
      <c r="AI29" t="str">
        <v>30021 - Treasury Federal Forfeiture Constable Precinct #3</v>
      </c>
      <c r="AJ29" t="str">
        <v>30031 - State Forfeiture Sheriff</v>
      </c>
      <c r="AK29" t="str">
        <v>30032 - State Forfeiture Constable Precinct #1</v>
      </c>
      <c r="AL29" t="str">
        <v>30033 - State Forfeiture Constable Precinct #3</v>
      </c>
      <c r="AM29" t="str">
        <v>30034 - State Forfeiture Constable Precinct #2</v>
      </c>
      <c r="AN29" t="str">
        <v>30035 - State Forfeiture Constable Precinct #4</v>
      </c>
      <c r="AO29" t="str">
        <v>30036 - State Forfeiture Constable Precinct #5</v>
      </c>
      <c r="AP29" t="str">
        <v xml:space="preserve">30046 - Commissary </v>
      </c>
      <c r="AQ29" t="str">
        <v>30055 - CSCD Training</v>
      </c>
      <c r="AR29" t="str">
        <v>30062 - Sex Offender</v>
      </c>
      <c r="AS29" t="str">
        <v>30070 - Bicycle Patrol Donation</v>
      </c>
      <c r="AT29" t="str">
        <v xml:space="preserve">30077 - Juvenile Department Volunteer </v>
      </c>
      <c r="AU29" t="str">
        <v>30086 - Sheriff Honor Guard</v>
      </c>
      <c r="AV29" t="str">
        <v>30099 - Sheriff Badges &amp; Accessories</v>
      </c>
      <c r="AW29" t="str">
        <v>31005 - Forfeiture Clean Air Task Force</v>
      </c>
      <c r="AX29" t="str">
        <v>31010 - Sheriff E- Accident</v>
      </c>
      <c r="AY29" t="str">
        <v>31015 - Print Shop Escrow</v>
      </c>
      <c r="AZ29" t="str">
        <v>31020 - DC Fire Marshal Inspection Fee</v>
      </c>
      <c r="BA29" t="str">
        <v>31025 - Juror Donations</v>
      </c>
      <c r="BB29" t="str">
        <v>31035 - Juvenile Department General Escrow</v>
      </c>
      <c r="BC29" t="str">
        <v xml:space="preserve">31040 - Juvenile Cultural Activities </v>
      </c>
      <c r="BD29" t="str">
        <v>31295 - Public Safety</v>
      </c>
      <c r="BE29" t="str">
        <v>32036 - Public Safety</v>
      </c>
      <c r="BF29" t="str">
        <v>40000 - Judicial</v>
      </c>
      <c r="BG29" t="str">
        <v>40005 - Department of Justice Federal Forfeiture District Attorney</v>
      </c>
      <c r="BH29" t="str">
        <v>40006 - Treasury Federal Forfeiture District Attorney</v>
      </c>
      <c r="BI29" t="str">
        <v>40007 - State Forfeiture District Attorney</v>
      </c>
      <c r="BJ29" t="str">
        <v>40019 - State Probate Courts Guardians Fee</v>
      </c>
      <c r="BK29" t="str">
        <v>40025 - Civil Courts Construction (Facility Fee)</v>
      </c>
      <c r="BL29" t="str">
        <v>40026 - Justice Court Technology</v>
      </c>
      <c r="BM29" t="str">
        <v>40027 - Family Court</v>
      </c>
      <c r="BN29" t="str">
        <v>40040 - Divert Court Special Event</v>
      </c>
      <c r="BO29" t="str">
        <v xml:space="preserve">40041 - Substance Abuse Wilmer </v>
      </c>
      <c r="BP29" t="str">
        <v>40042 - Divert Court Escrow</v>
      </c>
      <c r="BQ29" t="str">
        <v>40055 - Family Protective Order Fee</v>
      </c>
      <c r="BR29" t="str">
        <v>40056 - Misdemeanor Pre-Trial Intervention Program</v>
      </c>
      <c r="BS29" t="str">
        <v>40075 - Probate Court Guardianship Fee</v>
      </c>
      <c r="BT29" t="str">
        <v>40076 - County &amp; District Technology District Clerk</v>
      </c>
      <c r="BU29" t="str">
        <v>40077 - County &amp; District Technology County Clerk</v>
      </c>
      <c r="BV29" t="str">
        <v>40090 - Judicial Officer Time Payment District Clerk</v>
      </c>
      <c r="BW29" t="str">
        <v>40091 - Judicial Officer Time Payment County Clerk</v>
      </c>
      <c r="BX29" t="str">
        <v>41005 - District Attorney Animal Cruelty Escrow</v>
      </c>
      <c r="BY29" t="str">
        <v>41010 - Intoxication &amp; Drug Conviction Fee District Clerk</v>
      </c>
      <c r="BZ29" t="str">
        <v>41011 - Intoxication &amp; Drug Conviction Fee County Clerk</v>
      </c>
      <c r="CA29" t="str">
        <v>41020 - Child Abuse Prevention Fund</v>
      </c>
      <c r="CB29" t="str">
        <v>41030 - Probate Court Education Probate Court #1</v>
      </c>
      <c r="CC29" t="str">
        <v>41031 - Probate Court Education Probate Court #2</v>
      </c>
      <c r="CD29" t="str">
        <v>41032 - Probate Court Education Probate Court #3</v>
      </c>
      <c r="CE29" t="str">
        <v>41050 - Law Library Materials &amp; Equipment</v>
      </c>
      <c r="CF29" t="str">
        <v xml:space="preserve">41055 - Public Probate Administrator Fund </v>
      </c>
      <c r="CG29" t="str">
        <v>43000 - County Clerk Records Management &amp; Preservation</v>
      </c>
      <c r="CH29" t="str">
        <v>43006 - District Clerk Record Management &amp; Preservation</v>
      </c>
      <c r="CI29" t="str">
        <v>43007 - County Clerk Records Management &amp; Preservation</v>
      </c>
      <c r="CJ29" t="str">
        <v>43010 - District Attorney Sale of Criminal Forfeited Assets</v>
      </c>
      <c r="CK29" t="str">
        <v>43015 - County Clerk Archive</v>
      </c>
      <c r="CL29" t="str">
        <v>43016 - District Clerk Archive Fund</v>
      </c>
      <c r="CM29" t="str">
        <v>43024 - Records Management</v>
      </c>
      <c r="CN29" t="str">
        <v>43025 - Records Management County Clerk</v>
      </c>
      <c r="CO29" t="str">
        <v>43026 - Records Management District Clerk</v>
      </c>
      <c r="CP29" t="str">
        <v>43035 - County &amp; District Records Management Fee District Clerk</v>
      </c>
      <c r="CQ29" t="str">
        <v>43036 - County &amp; District Records Management Fee County Clerk</v>
      </c>
      <c r="CR29" t="str">
        <v>43045 - Errors &amp; Omissions Clerk District Clerk</v>
      </c>
      <c r="CS29" t="str">
        <v>43046 - Errors &amp; Omissions Clerk County  Clerk</v>
      </c>
      <c r="CT29" t="str">
        <v xml:space="preserve">44220 - Juvenile Delinquency &amp; Graffiti Eradication Fund </v>
      </c>
      <c r="CU29" t="str">
        <v>44240 - Juvenile Case Manager Fee</v>
      </c>
      <c r="CV29" t="str">
        <v>50000 - Health</v>
      </c>
      <c r="CW29" t="str">
        <v>60000 - Education</v>
      </c>
      <c r="CX29" t="str">
        <v>70000 - Highways and Streets</v>
      </c>
      <c r="CY29" t="str">
        <v>80000 - Debt Service</v>
      </c>
      <c r="CZ29" t="str">
        <v>90000 - Other Functions</v>
      </c>
      <c r="DA29" t="str">
        <v>91000 - CSCD Functions</v>
      </c>
      <c r="DB29" t="str">
        <v>91010 - CSCD PPM</v>
      </c>
      <c r="DC29" t="str">
        <v>91100 - Basic Supervision Y0</v>
      </c>
      <c r="DD29" t="str">
        <v>91101 - Basic Supervision Y1</v>
      </c>
      <c r="DE29" t="str">
        <v>91102 - Basic Supervision Y2</v>
      </c>
      <c r="DF29" t="str">
        <v>91103 - Basic Supervision Y3</v>
      </c>
      <c r="DG29" t="str">
        <v>91104 - Basic Supervision Y4</v>
      </c>
      <c r="DH29" t="str">
        <v>91105 - Basic Supervision Y5</v>
      </c>
      <c r="DI29" t="str">
        <v>91106 - Basic Supervision Y6</v>
      </c>
      <c r="DJ29" t="str">
        <v>91107 - Basic Supervision Y7</v>
      </c>
      <c r="DK29" t="str">
        <v>91108 - Basic Supervision Y8</v>
      </c>
      <c r="DL29" t="str">
        <v>91109 - Basic Supervision Y9</v>
      </c>
      <c r="DM29" t="str">
        <v>91900 - T.A.I.P Y0</v>
      </c>
      <c r="DN29" t="str">
        <v>91901 - T.A.I.P Y1</v>
      </c>
      <c r="DO29" t="str">
        <v>91902 - T.A.I.P Y2</v>
      </c>
      <c r="DP29" t="str">
        <v>91903 - T.A.I.P Y3</v>
      </c>
      <c r="DQ29" t="str">
        <v>91904 - T.A.I.P Y4</v>
      </c>
      <c r="DR29" t="str">
        <v>91905 - T.A.I.P Y5</v>
      </c>
      <c r="DS29" t="str">
        <v>91906 - T.A.I.P Y6</v>
      </c>
      <c r="DT29" t="str">
        <v>91907 - T.A.I.P Y7</v>
      </c>
      <c r="DU29" t="str">
        <v>91908 - T.A.I.P Y8</v>
      </c>
      <c r="DV29" t="str">
        <v>91909 - T.A.I.P Y9</v>
      </c>
    </row>
    <row r="30" spans="1:126" x14ac:dyDescent="0.25">
      <c r="A30" t="str" cm="1">
        <f t="array" ref="A30:DV30">TRANSPOSE(_xlfn._xlws.SORT(_xlfn._xlws.FILTER(TableFunction[Function List],ISNUMBER(SEARCH(Travel!AA31,TableFunction[Function List])))))</f>
        <v>10000 - General Government</v>
      </c>
      <c r="B30" t="str">
        <v>10005 - Trust-County Insurance</v>
      </c>
      <c r="C30" t="str">
        <v>10015 - Vehicle Inventory Tax</v>
      </c>
      <c r="D30" t="str">
        <v>10020 - Adullt Safety Net Program (ASNP)</v>
      </c>
      <c r="E30" t="str">
        <v>10050 - DC COVID-19 Response</v>
      </c>
      <c r="F30" t="str">
        <v>10051 - DC COVID-19 Vaccination Center</v>
      </c>
      <c r="G30" t="str">
        <v>10052 - Hurriance Laura Response</v>
      </c>
      <c r="H30" t="str">
        <v>10053 - Winter Storm Uri</v>
      </c>
      <c r="I30" t="str">
        <v>10054 - Monkey Pox Cleanup Costs</v>
      </c>
      <c r="J30" t="str">
        <v>10055 - COVID-19 Eastfield College Vaccination</v>
      </c>
      <c r="K30" t="str">
        <v>10999 - General Government</v>
      </c>
      <c r="L30" t="str">
        <v>11470 - General Government</v>
      </c>
      <c r="M30" t="str">
        <v>11471 - General Government</v>
      </c>
      <c r="N30" t="str">
        <v>11473 - General Government</v>
      </c>
      <c r="O30" t="str">
        <v>11474 - General Government</v>
      </c>
      <c r="P30" t="str">
        <v>11475 - General Government</v>
      </c>
      <c r="Q30" t="str">
        <v>11476 - General Government</v>
      </c>
      <c r="R30" t="str">
        <v>11477 - General Government</v>
      </c>
      <c r="S30" t="str">
        <v>11478 - General Government</v>
      </c>
      <c r="T30" t="str">
        <v>19017 - General Government</v>
      </c>
      <c r="U30" t="str">
        <v>20000 - Public Welfare</v>
      </c>
      <c r="V30" t="str">
        <v>20005 - Administration for Immunization</v>
      </c>
      <c r="W30" t="str">
        <v>20010 - Criminal Justice 1115 Waiver</v>
      </c>
      <c r="X30" t="str">
        <v>20015 - Health &amp; Human Service 1115 Wavier</v>
      </c>
      <c r="Y30" t="str">
        <v>20020 - 340B Drug Pricing Program</v>
      </c>
      <c r="Z30" t="str">
        <v>20035 - MWBE General Escrow</v>
      </c>
      <c r="AA30" t="str">
        <v>30000 - Public Safety</v>
      </c>
      <c r="AB30" t="str">
        <v>30005 - Department of Justice Federal Forfeiture Constable Precinct #4</v>
      </c>
      <c r="AC30" t="str">
        <v>30006 - Department of Justice Federal Forfeiture Sheriff</v>
      </c>
      <c r="AD30" t="str">
        <v>30007 - Department of Justice Federal Forfeiture Constable Precinct #5</v>
      </c>
      <c r="AE30" t="str">
        <v>30008 - Department of Justice Federal Forfeiture Constable Precinct #2</v>
      </c>
      <c r="AF30" t="str">
        <v>30009 - Department of Justice Federal Forfeiture Constable Precinct #1</v>
      </c>
      <c r="AG30" t="str">
        <v>30010 - Department of Justice Federal Forfeiture Constable Precinct #3</v>
      </c>
      <c r="AH30" t="str">
        <v xml:space="preserve">30020 - Treasury Federal Forfeiture Sheriff </v>
      </c>
      <c r="AI30" t="str">
        <v>30021 - Treasury Federal Forfeiture Constable Precinct #3</v>
      </c>
      <c r="AJ30" t="str">
        <v>30031 - State Forfeiture Sheriff</v>
      </c>
      <c r="AK30" t="str">
        <v>30032 - State Forfeiture Constable Precinct #1</v>
      </c>
      <c r="AL30" t="str">
        <v>30033 - State Forfeiture Constable Precinct #3</v>
      </c>
      <c r="AM30" t="str">
        <v>30034 - State Forfeiture Constable Precinct #2</v>
      </c>
      <c r="AN30" t="str">
        <v>30035 - State Forfeiture Constable Precinct #4</v>
      </c>
      <c r="AO30" t="str">
        <v>30036 - State Forfeiture Constable Precinct #5</v>
      </c>
      <c r="AP30" t="str">
        <v xml:space="preserve">30046 - Commissary </v>
      </c>
      <c r="AQ30" t="str">
        <v>30055 - CSCD Training</v>
      </c>
      <c r="AR30" t="str">
        <v>30062 - Sex Offender</v>
      </c>
      <c r="AS30" t="str">
        <v>30070 - Bicycle Patrol Donation</v>
      </c>
      <c r="AT30" t="str">
        <v xml:space="preserve">30077 - Juvenile Department Volunteer </v>
      </c>
      <c r="AU30" t="str">
        <v>30086 - Sheriff Honor Guard</v>
      </c>
      <c r="AV30" t="str">
        <v>30099 - Sheriff Badges &amp; Accessories</v>
      </c>
      <c r="AW30" t="str">
        <v>31005 - Forfeiture Clean Air Task Force</v>
      </c>
      <c r="AX30" t="str">
        <v>31010 - Sheriff E- Accident</v>
      </c>
      <c r="AY30" t="str">
        <v>31015 - Print Shop Escrow</v>
      </c>
      <c r="AZ30" t="str">
        <v>31020 - DC Fire Marshal Inspection Fee</v>
      </c>
      <c r="BA30" t="str">
        <v>31025 - Juror Donations</v>
      </c>
      <c r="BB30" t="str">
        <v>31035 - Juvenile Department General Escrow</v>
      </c>
      <c r="BC30" t="str">
        <v xml:space="preserve">31040 - Juvenile Cultural Activities </v>
      </c>
      <c r="BD30" t="str">
        <v>31295 - Public Safety</v>
      </c>
      <c r="BE30" t="str">
        <v>32036 - Public Safety</v>
      </c>
      <c r="BF30" t="str">
        <v>40000 - Judicial</v>
      </c>
      <c r="BG30" t="str">
        <v>40005 - Department of Justice Federal Forfeiture District Attorney</v>
      </c>
      <c r="BH30" t="str">
        <v>40006 - Treasury Federal Forfeiture District Attorney</v>
      </c>
      <c r="BI30" t="str">
        <v>40007 - State Forfeiture District Attorney</v>
      </c>
      <c r="BJ30" t="str">
        <v>40019 - State Probate Courts Guardians Fee</v>
      </c>
      <c r="BK30" t="str">
        <v>40025 - Civil Courts Construction (Facility Fee)</v>
      </c>
      <c r="BL30" t="str">
        <v>40026 - Justice Court Technology</v>
      </c>
      <c r="BM30" t="str">
        <v>40027 - Family Court</v>
      </c>
      <c r="BN30" t="str">
        <v>40040 - Divert Court Special Event</v>
      </c>
      <c r="BO30" t="str">
        <v xml:space="preserve">40041 - Substance Abuse Wilmer </v>
      </c>
      <c r="BP30" t="str">
        <v>40042 - Divert Court Escrow</v>
      </c>
      <c r="BQ30" t="str">
        <v>40055 - Family Protective Order Fee</v>
      </c>
      <c r="BR30" t="str">
        <v>40056 - Misdemeanor Pre-Trial Intervention Program</v>
      </c>
      <c r="BS30" t="str">
        <v>40075 - Probate Court Guardianship Fee</v>
      </c>
      <c r="BT30" t="str">
        <v>40076 - County &amp; District Technology District Clerk</v>
      </c>
      <c r="BU30" t="str">
        <v>40077 - County &amp; District Technology County Clerk</v>
      </c>
      <c r="BV30" t="str">
        <v>40090 - Judicial Officer Time Payment District Clerk</v>
      </c>
      <c r="BW30" t="str">
        <v>40091 - Judicial Officer Time Payment County Clerk</v>
      </c>
      <c r="BX30" t="str">
        <v>41005 - District Attorney Animal Cruelty Escrow</v>
      </c>
      <c r="BY30" t="str">
        <v>41010 - Intoxication &amp; Drug Conviction Fee District Clerk</v>
      </c>
      <c r="BZ30" t="str">
        <v>41011 - Intoxication &amp; Drug Conviction Fee County Clerk</v>
      </c>
      <c r="CA30" t="str">
        <v>41020 - Child Abuse Prevention Fund</v>
      </c>
      <c r="CB30" t="str">
        <v>41030 - Probate Court Education Probate Court #1</v>
      </c>
      <c r="CC30" t="str">
        <v>41031 - Probate Court Education Probate Court #2</v>
      </c>
      <c r="CD30" t="str">
        <v>41032 - Probate Court Education Probate Court #3</v>
      </c>
      <c r="CE30" t="str">
        <v>41050 - Law Library Materials &amp; Equipment</v>
      </c>
      <c r="CF30" t="str">
        <v xml:space="preserve">41055 - Public Probate Administrator Fund </v>
      </c>
      <c r="CG30" t="str">
        <v>43000 - County Clerk Records Management &amp; Preservation</v>
      </c>
      <c r="CH30" t="str">
        <v>43006 - District Clerk Record Management &amp; Preservation</v>
      </c>
      <c r="CI30" t="str">
        <v>43007 - County Clerk Records Management &amp; Preservation</v>
      </c>
      <c r="CJ30" t="str">
        <v>43010 - District Attorney Sale of Criminal Forfeited Assets</v>
      </c>
      <c r="CK30" t="str">
        <v>43015 - County Clerk Archive</v>
      </c>
      <c r="CL30" t="str">
        <v>43016 - District Clerk Archive Fund</v>
      </c>
      <c r="CM30" t="str">
        <v>43024 - Records Management</v>
      </c>
      <c r="CN30" t="str">
        <v>43025 - Records Management County Clerk</v>
      </c>
      <c r="CO30" t="str">
        <v>43026 - Records Management District Clerk</v>
      </c>
      <c r="CP30" t="str">
        <v>43035 - County &amp; District Records Management Fee District Clerk</v>
      </c>
      <c r="CQ30" t="str">
        <v>43036 - County &amp; District Records Management Fee County Clerk</v>
      </c>
      <c r="CR30" t="str">
        <v>43045 - Errors &amp; Omissions Clerk District Clerk</v>
      </c>
      <c r="CS30" t="str">
        <v>43046 - Errors &amp; Omissions Clerk County  Clerk</v>
      </c>
      <c r="CT30" t="str">
        <v xml:space="preserve">44220 - Juvenile Delinquency &amp; Graffiti Eradication Fund </v>
      </c>
      <c r="CU30" t="str">
        <v>44240 - Juvenile Case Manager Fee</v>
      </c>
      <c r="CV30" t="str">
        <v>50000 - Health</v>
      </c>
      <c r="CW30" t="str">
        <v>60000 - Education</v>
      </c>
      <c r="CX30" t="str">
        <v>70000 - Highways and Streets</v>
      </c>
      <c r="CY30" t="str">
        <v>80000 - Debt Service</v>
      </c>
      <c r="CZ30" t="str">
        <v>90000 - Other Functions</v>
      </c>
      <c r="DA30" t="str">
        <v>91000 - CSCD Functions</v>
      </c>
      <c r="DB30" t="str">
        <v>91010 - CSCD PPM</v>
      </c>
      <c r="DC30" t="str">
        <v>91100 - Basic Supervision Y0</v>
      </c>
      <c r="DD30" t="str">
        <v>91101 - Basic Supervision Y1</v>
      </c>
      <c r="DE30" t="str">
        <v>91102 - Basic Supervision Y2</v>
      </c>
      <c r="DF30" t="str">
        <v>91103 - Basic Supervision Y3</v>
      </c>
      <c r="DG30" t="str">
        <v>91104 - Basic Supervision Y4</v>
      </c>
      <c r="DH30" t="str">
        <v>91105 - Basic Supervision Y5</v>
      </c>
      <c r="DI30" t="str">
        <v>91106 - Basic Supervision Y6</v>
      </c>
      <c r="DJ30" t="str">
        <v>91107 - Basic Supervision Y7</v>
      </c>
      <c r="DK30" t="str">
        <v>91108 - Basic Supervision Y8</v>
      </c>
      <c r="DL30" t="str">
        <v>91109 - Basic Supervision Y9</v>
      </c>
      <c r="DM30" t="str">
        <v>91900 - T.A.I.P Y0</v>
      </c>
      <c r="DN30" t="str">
        <v>91901 - T.A.I.P Y1</v>
      </c>
      <c r="DO30" t="str">
        <v>91902 - T.A.I.P Y2</v>
      </c>
      <c r="DP30" t="str">
        <v>91903 - T.A.I.P Y3</v>
      </c>
      <c r="DQ30" t="str">
        <v>91904 - T.A.I.P Y4</v>
      </c>
      <c r="DR30" t="str">
        <v>91905 - T.A.I.P Y5</v>
      </c>
      <c r="DS30" t="str">
        <v>91906 - T.A.I.P Y6</v>
      </c>
      <c r="DT30" t="str">
        <v>91907 - T.A.I.P Y7</v>
      </c>
      <c r="DU30" t="str">
        <v>91908 - T.A.I.P Y8</v>
      </c>
      <c r="DV30" t="str">
        <v>91909 - T.A.I.P Y9</v>
      </c>
    </row>
    <row r="31" spans="1:126" x14ac:dyDescent="0.25">
      <c r="A31" t="str" cm="1">
        <f t="array" ref="A31:DV31">TRANSPOSE(_xlfn._xlws.SORT(_xlfn._xlws.FILTER(TableFunction[Function List],ISNUMBER(SEARCH(Travel!AA32,TableFunction[Function List])))))</f>
        <v>10000 - General Government</v>
      </c>
      <c r="B31" t="str">
        <v>10005 - Trust-County Insurance</v>
      </c>
      <c r="C31" t="str">
        <v>10015 - Vehicle Inventory Tax</v>
      </c>
      <c r="D31" t="str">
        <v>10020 - Adullt Safety Net Program (ASNP)</v>
      </c>
      <c r="E31" t="str">
        <v>10050 - DC COVID-19 Response</v>
      </c>
      <c r="F31" t="str">
        <v>10051 - DC COVID-19 Vaccination Center</v>
      </c>
      <c r="G31" t="str">
        <v>10052 - Hurriance Laura Response</v>
      </c>
      <c r="H31" t="str">
        <v>10053 - Winter Storm Uri</v>
      </c>
      <c r="I31" t="str">
        <v>10054 - Monkey Pox Cleanup Costs</v>
      </c>
      <c r="J31" t="str">
        <v>10055 - COVID-19 Eastfield College Vaccination</v>
      </c>
      <c r="K31" t="str">
        <v>10999 - General Government</v>
      </c>
      <c r="L31" t="str">
        <v>11470 - General Government</v>
      </c>
      <c r="M31" t="str">
        <v>11471 - General Government</v>
      </c>
      <c r="N31" t="str">
        <v>11473 - General Government</v>
      </c>
      <c r="O31" t="str">
        <v>11474 - General Government</v>
      </c>
      <c r="P31" t="str">
        <v>11475 - General Government</v>
      </c>
      <c r="Q31" t="str">
        <v>11476 - General Government</v>
      </c>
      <c r="R31" t="str">
        <v>11477 - General Government</v>
      </c>
      <c r="S31" t="str">
        <v>11478 - General Government</v>
      </c>
      <c r="T31" t="str">
        <v>19017 - General Government</v>
      </c>
      <c r="U31" t="str">
        <v>20000 - Public Welfare</v>
      </c>
      <c r="V31" t="str">
        <v>20005 - Administration for Immunization</v>
      </c>
      <c r="W31" t="str">
        <v>20010 - Criminal Justice 1115 Waiver</v>
      </c>
      <c r="X31" t="str">
        <v>20015 - Health &amp; Human Service 1115 Wavier</v>
      </c>
      <c r="Y31" t="str">
        <v>20020 - 340B Drug Pricing Program</v>
      </c>
      <c r="Z31" t="str">
        <v>20035 - MWBE General Escrow</v>
      </c>
      <c r="AA31" t="str">
        <v>30000 - Public Safety</v>
      </c>
      <c r="AB31" t="str">
        <v>30005 - Department of Justice Federal Forfeiture Constable Precinct #4</v>
      </c>
      <c r="AC31" t="str">
        <v>30006 - Department of Justice Federal Forfeiture Sheriff</v>
      </c>
      <c r="AD31" t="str">
        <v>30007 - Department of Justice Federal Forfeiture Constable Precinct #5</v>
      </c>
      <c r="AE31" t="str">
        <v>30008 - Department of Justice Federal Forfeiture Constable Precinct #2</v>
      </c>
      <c r="AF31" t="str">
        <v>30009 - Department of Justice Federal Forfeiture Constable Precinct #1</v>
      </c>
      <c r="AG31" t="str">
        <v>30010 - Department of Justice Federal Forfeiture Constable Precinct #3</v>
      </c>
      <c r="AH31" t="str">
        <v xml:space="preserve">30020 - Treasury Federal Forfeiture Sheriff </v>
      </c>
      <c r="AI31" t="str">
        <v>30021 - Treasury Federal Forfeiture Constable Precinct #3</v>
      </c>
      <c r="AJ31" t="str">
        <v>30031 - State Forfeiture Sheriff</v>
      </c>
      <c r="AK31" t="str">
        <v>30032 - State Forfeiture Constable Precinct #1</v>
      </c>
      <c r="AL31" t="str">
        <v>30033 - State Forfeiture Constable Precinct #3</v>
      </c>
      <c r="AM31" t="str">
        <v>30034 - State Forfeiture Constable Precinct #2</v>
      </c>
      <c r="AN31" t="str">
        <v>30035 - State Forfeiture Constable Precinct #4</v>
      </c>
      <c r="AO31" t="str">
        <v>30036 - State Forfeiture Constable Precinct #5</v>
      </c>
      <c r="AP31" t="str">
        <v xml:space="preserve">30046 - Commissary </v>
      </c>
      <c r="AQ31" t="str">
        <v>30055 - CSCD Training</v>
      </c>
      <c r="AR31" t="str">
        <v>30062 - Sex Offender</v>
      </c>
      <c r="AS31" t="str">
        <v>30070 - Bicycle Patrol Donation</v>
      </c>
      <c r="AT31" t="str">
        <v xml:space="preserve">30077 - Juvenile Department Volunteer </v>
      </c>
      <c r="AU31" t="str">
        <v>30086 - Sheriff Honor Guard</v>
      </c>
      <c r="AV31" t="str">
        <v>30099 - Sheriff Badges &amp; Accessories</v>
      </c>
      <c r="AW31" t="str">
        <v>31005 - Forfeiture Clean Air Task Force</v>
      </c>
      <c r="AX31" t="str">
        <v>31010 - Sheriff E- Accident</v>
      </c>
      <c r="AY31" t="str">
        <v>31015 - Print Shop Escrow</v>
      </c>
      <c r="AZ31" t="str">
        <v>31020 - DC Fire Marshal Inspection Fee</v>
      </c>
      <c r="BA31" t="str">
        <v>31025 - Juror Donations</v>
      </c>
      <c r="BB31" t="str">
        <v>31035 - Juvenile Department General Escrow</v>
      </c>
      <c r="BC31" t="str">
        <v xml:space="preserve">31040 - Juvenile Cultural Activities </v>
      </c>
      <c r="BD31" t="str">
        <v>31295 - Public Safety</v>
      </c>
      <c r="BE31" t="str">
        <v>32036 - Public Safety</v>
      </c>
      <c r="BF31" t="str">
        <v>40000 - Judicial</v>
      </c>
      <c r="BG31" t="str">
        <v>40005 - Department of Justice Federal Forfeiture District Attorney</v>
      </c>
      <c r="BH31" t="str">
        <v>40006 - Treasury Federal Forfeiture District Attorney</v>
      </c>
      <c r="BI31" t="str">
        <v>40007 - State Forfeiture District Attorney</v>
      </c>
      <c r="BJ31" t="str">
        <v>40019 - State Probate Courts Guardians Fee</v>
      </c>
      <c r="BK31" t="str">
        <v>40025 - Civil Courts Construction (Facility Fee)</v>
      </c>
      <c r="BL31" t="str">
        <v>40026 - Justice Court Technology</v>
      </c>
      <c r="BM31" t="str">
        <v>40027 - Family Court</v>
      </c>
      <c r="BN31" t="str">
        <v>40040 - Divert Court Special Event</v>
      </c>
      <c r="BO31" t="str">
        <v xml:space="preserve">40041 - Substance Abuse Wilmer </v>
      </c>
      <c r="BP31" t="str">
        <v>40042 - Divert Court Escrow</v>
      </c>
      <c r="BQ31" t="str">
        <v>40055 - Family Protective Order Fee</v>
      </c>
      <c r="BR31" t="str">
        <v>40056 - Misdemeanor Pre-Trial Intervention Program</v>
      </c>
      <c r="BS31" t="str">
        <v>40075 - Probate Court Guardianship Fee</v>
      </c>
      <c r="BT31" t="str">
        <v>40076 - County &amp; District Technology District Clerk</v>
      </c>
      <c r="BU31" t="str">
        <v>40077 - County &amp; District Technology County Clerk</v>
      </c>
      <c r="BV31" t="str">
        <v>40090 - Judicial Officer Time Payment District Clerk</v>
      </c>
      <c r="BW31" t="str">
        <v>40091 - Judicial Officer Time Payment County Clerk</v>
      </c>
      <c r="BX31" t="str">
        <v>41005 - District Attorney Animal Cruelty Escrow</v>
      </c>
      <c r="BY31" t="str">
        <v>41010 - Intoxication &amp; Drug Conviction Fee District Clerk</v>
      </c>
      <c r="BZ31" t="str">
        <v>41011 - Intoxication &amp; Drug Conviction Fee County Clerk</v>
      </c>
      <c r="CA31" t="str">
        <v>41020 - Child Abuse Prevention Fund</v>
      </c>
      <c r="CB31" t="str">
        <v>41030 - Probate Court Education Probate Court #1</v>
      </c>
      <c r="CC31" t="str">
        <v>41031 - Probate Court Education Probate Court #2</v>
      </c>
      <c r="CD31" t="str">
        <v>41032 - Probate Court Education Probate Court #3</v>
      </c>
      <c r="CE31" t="str">
        <v>41050 - Law Library Materials &amp; Equipment</v>
      </c>
      <c r="CF31" t="str">
        <v xml:space="preserve">41055 - Public Probate Administrator Fund </v>
      </c>
      <c r="CG31" t="str">
        <v>43000 - County Clerk Records Management &amp; Preservation</v>
      </c>
      <c r="CH31" t="str">
        <v>43006 - District Clerk Record Management &amp; Preservation</v>
      </c>
      <c r="CI31" t="str">
        <v>43007 - County Clerk Records Management &amp; Preservation</v>
      </c>
      <c r="CJ31" t="str">
        <v>43010 - District Attorney Sale of Criminal Forfeited Assets</v>
      </c>
      <c r="CK31" t="str">
        <v>43015 - County Clerk Archive</v>
      </c>
      <c r="CL31" t="str">
        <v>43016 - District Clerk Archive Fund</v>
      </c>
      <c r="CM31" t="str">
        <v>43024 - Records Management</v>
      </c>
      <c r="CN31" t="str">
        <v>43025 - Records Management County Clerk</v>
      </c>
      <c r="CO31" t="str">
        <v>43026 - Records Management District Clerk</v>
      </c>
      <c r="CP31" t="str">
        <v>43035 - County &amp; District Records Management Fee District Clerk</v>
      </c>
      <c r="CQ31" t="str">
        <v>43036 - County &amp; District Records Management Fee County Clerk</v>
      </c>
      <c r="CR31" t="str">
        <v>43045 - Errors &amp; Omissions Clerk District Clerk</v>
      </c>
      <c r="CS31" t="str">
        <v>43046 - Errors &amp; Omissions Clerk County  Clerk</v>
      </c>
      <c r="CT31" t="str">
        <v xml:space="preserve">44220 - Juvenile Delinquency &amp; Graffiti Eradication Fund </v>
      </c>
      <c r="CU31" t="str">
        <v>44240 - Juvenile Case Manager Fee</v>
      </c>
      <c r="CV31" t="str">
        <v>50000 - Health</v>
      </c>
      <c r="CW31" t="str">
        <v>60000 - Education</v>
      </c>
      <c r="CX31" t="str">
        <v>70000 - Highways and Streets</v>
      </c>
      <c r="CY31" t="str">
        <v>80000 - Debt Service</v>
      </c>
      <c r="CZ31" t="str">
        <v>90000 - Other Functions</v>
      </c>
      <c r="DA31" t="str">
        <v>91000 - CSCD Functions</v>
      </c>
      <c r="DB31" t="str">
        <v>91010 - CSCD PPM</v>
      </c>
      <c r="DC31" t="str">
        <v>91100 - Basic Supervision Y0</v>
      </c>
      <c r="DD31" t="str">
        <v>91101 - Basic Supervision Y1</v>
      </c>
      <c r="DE31" t="str">
        <v>91102 - Basic Supervision Y2</v>
      </c>
      <c r="DF31" t="str">
        <v>91103 - Basic Supervision Y3</v>
      </c>
      <c r="DG31" t="str">
        <v>91104 - Basic Supervision Y4</v>
      </c>
      <c r="DH31" t="str">
        <v>91105 - Basic Supervision Y5</v>
      </c>
      <c r="DI31" t="str">
        <v>91106 - Basic Supervision Y6</v>
      </c>
      <c r="DJ31" t="str">
        <v>91107 - Basic Supervision Y7</v>
      </c>
      <c r="DK31" t="str">
        <v>91108 - Basic Supervision Y8</v>
      </c>
      <c r="DL31" t="str">
        <v>91109 - Basic Supervision Y9</v>
      </c>
      <c r="DM31" t="str">
        <v>91900 - T.A.I.P Y0</v>
      </c>
      <c r="DN31" t="str">
        <v>91901 - T.A.I.P Y1</v>
      </c>
      <c r="DO31" t="str">
        <v>91902 - T.A.I.P Y2</v>
      </c>
      <c r="DP31" t="str">
        <v>91903 - T.A.I.P Y3</v>
      </c>
      <c r="DQ31" t="str">
        <v>91904 - T.A.I.P Y4</v>
      </c>
      <c r="DR31" t="str">
        <v>91905 - T.A.I.P Y5</v>
      </c>
      <c r="DS31" t="str">
        <v>91906 - T.A.I.P Y6</v>
      </c>
      <c r="DT31" t="str">
        <v>91907 - T.A.I.P Y7</v>
      </c>
      <c r="DU31" t="str">
        <v>91908 - T.A.I.P Y8</v>
      </c>
      <c r="DV31" t="str">
        <v>91909 - T.A.I.P Y9</v>
      </c>
    </row>
    <row r="32" spans="1:126" x14ac:dyDescent="0.25">
      <c r="A32" t="str" cm="1">
        <f t="array" ref="A32:DV32">TRANSPOSE(_xlfn._xlws.SORT(_xlfn._xlws.FILTER(TableFunction[Function List],ISNUMBER(SEARCH(Travel!AA33,TableFunction[Function List])))))</f>
        <v>10000 - General Government</v>
      </c>
      <c r="B32" t="str">
        <v>10005 - Trust-County Insurance</v>
      </c>
      <c r="C32" t="str">
        <v>10015 - Vehicle Inventory Tax</v>
      </c>
      <c r="D32" t="str">
        <v>10020 - Adullt Safety Net Program (ASNP)</v>
      </c>
      <c r="E32" t="str">
        <v>10050 - DC COVID-19 Response</v>
      </c>
      <c r="F32" t="str">
        <v>10051 - DC COVID-19 Vaccination Center</v>
      </c>
      <c r="G32" t="str">
        <v>10052 - Hurriance Laura Response</v>
      </c>
      <c r="H32" t="str">
        <v>10053 - Winter Storm Uri</v>
      </c>
      <c r="I32" t="str">
        <v>10054 - Monkey Pox Cleanup Costs</v>
      </c>
      <c r="J32" t="str">
        <v>10055 - COVID-19 Eastfield College Vaccination</v>
      </c>
      <c r="K32" t="str">
        <v>10999 - General Government</v>
      </c>
      <c r="L32" t="str">
        <v>11470 - General Government</v>
      </c>
      <c r="M32" t="str">
        <v>11471 - General Government</v>
      </c>
      <c r="N32" t="str">
        <v>11473 - General Government</v>
      </c>
      <c r="O32" t="str">
        <v>11474 - General Government</v>
      </c>
      <c r="P32" t="str">
        <v>11475 - General Government</v>
      </c>
      <c r="Q32" t="str">
        <v>11476 - General Government</v>
      </c>
      <c r="R32" t="str">
        <v>11477 - General Government</v>
      </c>
      <c r="S32" t="str">
        <v>11478 - General Government</v>
      </c>
      <c r="T32" t="str">
        <v>19017 - General Government</v>
      </c>
      <c r="U32" t="str">
        <v>20000 - Public Welfare</v>
      </c>
      <c r="V32" t="str">
        <v>20005 - Administration for Immunization</v>
      </c>
      <c r="W32" t="str">
        <v>20010 - Criminal Justice 1115 Waiver</v>
      </c>
      <c r="X32" t="str">
        <v>20015 - Health &amp; Human Service 1115 Wavier</v>
      </c>
      <c r="Y32" t="str">
        <v>20020 - 340B Drug Pricing Program</v>
      </c>
      <c r="Z32" t="str">
        <v>20035 - MWBE General Escrow</v>
      </c>
      <c r="AA32" t="str">
        <v>30000 - Public Safety</v>
      </c>
      <c r="AB32" t="str">
        <v>30005 - Department of Justice Federal Forfeiture Constable Precinct #4</v>
      </c>
      <c r="AC32" t="str">
        <v>30006 - Department of Justice Federal Forfeiture Sheriff</v>
      </c>
      <c r="AD32" t="str">
        <v>30007 - Department of Justice Federal Forfeiture Constable Precinct #5</v>
      </c>
      <c r="AE32" t="str">
        <v>30008 - Department of Justice Federal Forfeiture Constable Precinct #2</v>
      </c>
      <c r="AF32" t="str">
        <v>30009 - Department of Justice Federal Forfeiture Constable Precinct #1</v>
      </c>
      <c r="AG32" t="str">
        <v>30010 - Department of Justice Federal Forfeiture Constable Precinct #3</v>
      </c>
      <c r="AH32" t="str">
        <v xml:space="preserve">30020 - Treasury Federal Forfeiture Sheriff </v>
      </c>
      <c r="AI32" t="str">
        <v>30021 - Treasury Federal Forfeiture Constable Precinct #3</v>
      </c>
      <c r="AJ32" t="str">
        <v>30031 - State Forfeiture Sheriff</v>
      </c>
      <c r="AK32" t="str">
        <v>30032 - State Forfeiture Constable Precinct #1</v>
      </c>
      <c r="AL32" t="str">
        <v>30033 - State Forfeiture Constable Precinct #3</v>
      </c>
      <c r="AM32" t="str">
        <v>30034 - State Forfeiture Constable Precinct #2</v>
      </c>
      <c r="AN32" t="str">
        <v>30035 - State Forfeiture Constable Precinct #4</v>
      </c>
      <c r="AO32" t="str">
        <v>30036 - State Forfeiture Constable Precinct #5</v>
      </c>
      <c r="AP32" t="str">
        <v xml:space="preserve">30046 - Commissary </v>
      </c>
      <c r="AQ32" t="str">
        <v>30055 - CSCD Training</v>
      </c>
      <c r="AR32" t="str">
        <v>30062 - Sex Offender</v>
      </c>
      <c r="AS32" t="str">
        <v>30070 - Bicycle Patrol Donation</v>
      </c>
      <c r="AT32" t="str">
        <v xml:space="preserve">30077 - Juvenile Department Volunteer </v>
      </c>
      <c r="AU32" t="str">
        <v>30086 - Sheriff Honor Guard</v>
      </c>
      <c r="AV32" t="str">
        <v>30099 - Sheriff Badges &amp; Accessories</v>
      </c>
      <c r="AW32" t="str">
        <v>31005 - Forfeiture Clean Air Task Force</v>
      </c>
      <c r="AX32" t="str">
        <v>31010 - Sheriff E- Accident</v>
      </c>
      <c r="AY32" t="str">
        <v>31015 - Print Shop Escrow</v>
      </c>
      <c r="AZ32" t="str">
        <v>31020 - DC Fire Marshal Inspection Fee</v>
      </c>
      <c r="BA32" t="str">
        <v>31025 - Juror Donations</v>
      </c>
      <c r="BB32" t="str">
        <v>31035 - Juvenile Department General Escrow</v>
      </c>
      <c r="BC32" t="str">
        <v xml:space="preserve">31040 - Juvenile Cultural Activities </v>
      </c>
      <c r="BD32" t="str">
        <v>31295 - Public Safety</v>
      </c>
      <c r="BE32" t="str">
        <v>32036 - Public Safety</v>
      </c>
      <c r="BF32" t="str">
        <v>40000 - Judicial</v>
      </c>
      <c r="BG32" t="str">
        <v>40005 - Department of Justice Federal Forfeiture District Attorney</v>
      </c>
      <c r="BH32" t="str">
        <v>40006 - Treasury Federal Forfeiture District Attorney</v>
      </c>
      <c r="BI32" t="str">
        <v>40007 - State Forfeiture District Attorney</v>
      </c>
      <c r="BJ32" t="str">
        <v>40019 - State Probate Courts Guardians Fee</v>
      </c>
      <c r="BK32" t="str">
        <v>40025 - Civil Courts Construction (Facility Fee)</v>
      </c>
      <c r="BL32" t="str">
        <v>40026 - Justice Court Technology</v>
      </c>
      <c r="BM32" t="str">
        <v>40027 - Family Court</v>
      </c>
      <c r="BN32" t="str">
        <v>40040 - Divert Court Special Event</v>
      </c>
      <c r="BO32" t="str">
        <v xml:space="preserve">40041 - Substance Abuse Wilmer </v>
      </c>
      <c r="BP32" t="str">
        <v>40042 - Divert Court Escrow</v>
      </c>
      <c r="BQ32" t="str">
        <v>40055 - Family Protective Order Fee</v>
      </c>
      <c r="BR32" t="str">
        <v>40056 - Misdemeanor Pre-Trial Intervention Program</v>
      </c>
      <c r="BS32" t="str">
        <v>40075 - Probate Court Guardianship Fee</v>
      </c>
      <c r="BT32" t="str">
        <v>40076 - County &amp; District Technology District Clerk</v>
      </c>
      <c r="BU32" t="str">
        <v>40077 - County &amp; District Technology County Clerk</v>
      </c>
      <c r="BV32" t="str">
        <v>40090 - Judicial Officer Time Payment District Clerk</v>
      </c>
      <c r="BW32" t="str">
        <v>40091 - Judicial Officer Time Payment County Clerk</v>
      </c>
      <c r="BX32" t="str">
        <v>41005 - District Attorney Animal Cruelty Escrow</v>
      </c>
      <c r="BY32" t="str">
        <v>41010 - Intoxication &amp; Drug Conviction Fee District Clerk</v>
      </c>
      <c r="BZ32" t="str">
        <v>41011 - Intoxication &amp; Drug Conviction Fee County Clerk</v>
      </c>
      <c r="CA32" t="str">
        <v>41020 - Child Abuse Prevention Fund</v>
      </c>
      <c r="CB32" t="str">
        <v>41030 - Probate Court Education Probate Court #1</v>
      </c>
      <c r="CC32" t="str">
        <v>41031 - Probate Court Education Probate Court #2</v>
      </c>
      <c r="CD32" t="str">
        <v>41032 - Probate Court Education Probate Court #3</v>
      </c>
      <c r="CE32" t="str">
        <v>41050 - Law Library Materials &amp; Equipment</v>
      </c>
      <c r="CF32" t="str">
        <v xml:space="preserve">41055 - Public Probate Administrator Fund </v>
      </c>
      <c r="CG32" t="str">
        <v>43000 - County Clerk Records Management &amp; Preservation</v>
      </c>
      <c r="CH32" t="str">
        <v>43006 - District Clerk Record Management &amp; Preservation</v>
      </c>
      <c r="CI32" t="str">
        <v>43007 - County Clerk Records Management &amp; Preservation</v>
      </c>
      <c r="CJ32" t="str">
        <v>43010 - District Attorney Sale of Criminal Forfeited Assets</v>
      </c>
      <c r="CK32" t="str">
        <v>43015 - County Clerk Archive</v>
      </c>
      <c r="CL32" t="str">
        <v>43016 - District Clerk Archive Fund</v>
      </c>
      <c r="CM32" t="str">
        <v>43024 - Records Management</v>
      </c>
      <c r="CN32" t="str">
        <v>43025 - Records Management County Clerk</v>
      </c>
      <c r="CO32" t="str">
        <v>43026 - Records Management District Clerk</v>
      </c>
      <c r="CP32" t="str">
        <v>43035 - County &amp; District Records Management Fee District Clerk</v>
      </c>
      <c r="CQ32" t="str">
        <v>43036 - County &amp; District Records Management Fee County Clerk</v>
      </c>
      <c r="CR32" t="str">
        <v>43045 - Errors &amp; Omissions Clerk District Clerk</v>
      </c>
      <c r="CS32" t="str">
        <v>43046 - Errors &amp; Omissions Clerk County  Clerk</v>
      </c>
      <c r="CT32" t="str">
        <v xml:space="preserve">44220 - Juvenile Delinquency &amp; Graffiti Eradication Fund </v>
      </c>
      <c r="CU32" t="str">
        <v>44240 - Juvenile Case Manager Fee</v>
      </c>
      <c r="CV32" t="str">
        <v>50000 - Health</v>
      </c>
      <c r="CW32" t="str">
        <v>60000 - Education</v>
      </c>
      <c r="CX32" t="str">
        <v>70000 - Highways and Streets</v>
      </c>
      <c r="CY32" t="str">
        <v>80000 - Debt Service</v>
      </c>
      <c r="CZ32" t="str">
        <v>90000 - Other Functions</v>
      </c>
      <c r="DA32" t="str">
        <v>91000 - CSCD Functions</v>
      </c>
      <c r="DB32" t="str">
        <v>91010 - CSCD PPM</v>
      </c>
      <c r="DC32" t="str">
        <v>91100 - Basic Supervision Y0</v>
      </c>
      <c r="DD32" t="str">
        <v>91101 - Basic Supervision Y1</v>
      </c>
      <c r="DE32" t="str">
        <v>91102 - Basic Supervision Y2</v>
      </c>
      <c r="DF32" t="str">
        <v>91103 - Basic Supervision Y3</v>
      </c>
      <c r="DG32" t="str">
        <v>91104 - Basic Supervision Y4</v>
      </c>
      <c r="DH32" t="str">
        <v>91105 - Basic Supervision Y5</v>
      </c>
      <c r="DI32" t="str">
        <v>91106 - Basic Supervision Y6</v>
      </c>
      <c r="DJ32" t="str">
        <v>91107 - Basic Supervision Y7</v>
      </c>
      <c r="DK32" t="str">
        <v>91108 - Basic Supervision Y8</v>
      </c>
      <c r="DL32" t="str">
        <v>91109 - Basic Supervision Y9</v>
      </c>
      <c r="DM32" t="str">
        <v>91900 - T.A.I.P Y0</v>
      </c>
      <c r="DN32" t="str">
        <v>91901 - T.A.I.P Y1</v>
      </c>
      <c r="DO32" t="str">
        <v>91902 - T.A.I.P Y2</v>
      </c>
      <c r="DP32" t="str">
        <v>91903 - T.A.I.P Y3</v>
      </c>
      <c r="DQ32" t="str">
        <v>91904 - T.A.I.P Y4</v>
      </c>
      <c r="DR32" t="str">
        <v>91905 - T.A.I.P Y5</v>
      </c>
      <c r="DS32" t="str">
        <v>91906 - T.A.I.P Y6</v>
      </c>
      <c r="DT32" t="str">
        <v>91907 - T.A.I.P Y7</v>
      </c>
      <c r="DU32" t="str">
        <v>91908 - T.A.I.P Y8</v>
      </c>
      <c r="DV32" t="str">
        <v>91909 - T.A.I.P Y9</v>
      </c>
    </row>
    <row r="33" spans="1:126" x14ac:dyDescent="0.25">
      <c r="A33" t="str" cm="1">
        <f t="array" ref="A33:DV33">TRANSPOSE(_xlfn._xlws.SORT(_xlfn._xlws.FILTER(TableFunction[Function List],ISNUMBER(SEARCH(Travel!AA34,TableFunction[Function List])))))</f>
        <v>10000 - General Government</v>
      </c>
      <c r="B33" t="str">
        <v>10005 - Trust-County Insurance</v>
      </c>
      <c r="C33" t="str">
        <v>10015 - Vehicle Inventory Tax</v>
      </c>
      <c r="D33" t="str">
        <v>10020 - Adullt Safety Net Program (ASNP)</v>
      </c>
      <c r="E33" t="str">
        <v>10050 - DC COVID-19 Response</v>
      </c>
      <c r="F33" t="str">
        <v>10051 - DC COVID-19 Vaccination Center</v>
      </c>
      <c r="G33" t="str">
        <v>10052 - Hurriance Laura Response</v>
      </c>
      <c r="H33" t="str">
        <v>10053 - Winter Storm Uri</v>
      </c>
      <c r="I33" t="str">
        <v>10054 - Monkey Pox Cleanup Costs</v>
      </c>
      <c r="J33" t="str">
        <v>10055 - COVID-19 Eastfield College Vaccination</v>
      </c>
      <c r="K33" t="str">
        <v>10999 - General Government</v>
      </c>
      <c r="L33" t="str">
        <v>11470 - General Government</v>
      </c>
      <c r="M33" t="str">
        <v>11471 - General Government</v>
      </c>
      <c r="N33" t="str">
        <v>11473 - General Government</v>
      </c>
      <c r="O33" t="str">
        <v>11474 - General Government</v>
      </c>
      <c r="P33" t="str">
        <v>11475 - General Government</v>
      </c>
      <c r="Q33" t="str">
        <v>11476 - General Government</v>
      </c>
      <c r="R33" t="str">
        <v>11477 - General Government</v>
      </c>
      <c r="S33" t="str">
        <v>11478 - General Government</v>
      </c>
      <c r="T33" t="str">
        <v>19017 - General Government</v>
      </c>
      <c r="U33" t="str">
        <v>20000 - Public Welfare</v>
      </c>
      <c r="V33" t="str">
        <v>20005 - Administration for Immunization</v>
      </c>
      <c r="W33" t="str">
        <v>20010 - Criminal Justice 1115 Waiver</v>
      </c>
      <c r="X33" t="str">
        <v>20015 - Health &amp; Human Service 1115 Wavier</v>
      </c>
      <c r="Y33" t="str">
        <v>20020 - 340B Drug Pricing Program</v>
      </c>
      <c r="Z33" t="str">
        <v>20035 - MWBE General Escrow</v>
      </c>
      <c r="AA33" t="str">
        <v>30000 - Public Safety</v>
      </c>
      <c r="AB33" t="str">
        <v>30005 - Department of Justice Federal Forfeiture Constable Precinct #4</v>
      </c>
      <c r="AC33" t="str">
        <v>30006 - Department of Justice Federal Forfeiture Sheriff</v>
      </c>
      <c r="AD33" t="str">
        <v>30007 - Department of Justice Federal Forfeiture Constable Precinct #5</v>
      </c>
      <c r="AE33" t="str">
        <v>30008 - Department of Justice Federal Forfeiture Constable Precinct #2</v>
      </c>
      <c r="AF33" t="str">
        <v>30009 - Department of Justice Federal Forfeiture Constable Precinct #1</v>
      </c>
      <c r="AG33" t="str">
        <v>30010 - Department of Justice Federal Forfeiture Constable Precinct #3</v>
      </c>
      <c r="AH33" t="str">
        <v xml:space="preserve">30020 - Treasury Federal Forfeiture Sheriff </v>
      </c>
      <c r="AI33" t="str">
        <v>30021 - Treasury Federal Forfeiture Constable Precinct #3</v>
      </c>
      <c r="AJ33" t="str">
        <v>30031 - State Forfeiture Sheriff</v>
      </c>
      <c r="AK33" t="str">
        <v>30032 - State Forfeiture Constable Precinct #1</v>
      </c>
      <c r="AL33" t="str">
        <v>30033 - State Forfeiture Constable Precinct #3</v>
      </c>
      <c r="AM33" t="str">
        <v>30034 - State Forfeiture Constable Precinct #2</v>
      </c>
      <c r="AN33" t="str">
        <v>30035 - State Forfeiture Constable Precinct #4</v>
      </c>
      <c r="AO33" t="str">
        <v>30036 - State Forfeiture Constable Precinct #5</v>
      </c>
      <c r="AP33" t="str">
        <v xml:space="preserve">30046 - Commissary </v>
      </c>
      <c r="AQ33" t="str">
        <v>30055 - CSCD Training</v>
      </c>
      <c r="AR33" t="str">
        <v>30062 - Sex Offender</v>
      </c>
      <c r="AS33" t="str">
        <v>30070 - Bicycle Patrol Donation</v>
      </c>
      <c r="AT33" t="str">
        <v xml:space="preserve">30077 - Juvenile Department Volunteer </v>
      </c>
      <c r="AU33" t="str">
        <v>30086 - Sheriff Honor Guard</v>
      </c>
      <c r="AV33" t="str">
        <v>30099 - Sheriff Badges &amp; Accessories</v>
      </c>
      <c r="AW33" t="str">
        <v>31005 - Forfeiture Clean Air Task Force</v>
      </c>
      <c r="AX33" t="str">
        <v>31010 - Sheriff E- Accident</v>
      </c>
      <c r="AY33" t="str">
        <v>31015 - Print Shop Escrow</v>
      </c>
      <c r="AZ33" t="str">
        <v>31020 - DC Fire Marshal Inspection Fee</v>
      </c>
      <c r="BA33" t="str">
        <v>31025 - Juror Donations</v>
      </c>
      <c r="BB33" t="str">
        <v>31035 - Juvenile Department General Escrow</v>
      </c>
      <c r="BC33" t="str">
        <v xml:space="preserve">31040 - Juvenile Cultural Activities </v>
      </c>
      <c r="BD33" t="str">
        <v>31295 - Public Safety</v>
      </c>
      <c r="BE33" t="str">
        <v>32036 - Public Safety</v>
      </c>
      <c r="BF33" t="str">
        <v>40000 - Judicial</v>
      </c>
      <c r="BG33" t="str">
        <v>40005 - Department of Justice Federal Forfeiture District Attorney</v>
      </c>
      <c r="BH33" t="str">
        <v>40006 - Treasury Federal Forfeiture District Attorney</v>
      </c>
      <c r="BI33" t="str">
        <v>40007 - State Forfeiture District Attorney</v>
      </c>
      <c r="BJ33" t="str">
        <v>40019 - State Probate Courts Guardians Fee</v>
      </c>
      <c r="BK33" t="str">
        <v>40025 - Civil Courts Construction (Facility Fee)</v>
      </c>
      <c r="BL33" t="str">
        <v>40026 - Justice Court Technology</v>
      </c>
      <c r="BM33" t="str">
        <v>40027 - Family Court</v>
      </c>
      <c r="BN33" t="str">
        <v>40040 - Divert Court Special Event</v>
      </c>
      <c r="BO33" t="str">
        <v xml:space="preserve">40041 - Substance Abuse Wilmer </v>
      </c>
      <c r="BP33" t="str">
        <v>40042 - Divert Court Escrow</v>
      </c>
      <c r="BQ33" t="str">
        <v>40055 - Family Protective Order Fee</v>
      </c>
      <c r="BR33" t="str">
        <v>40056 - Misdemeanor Pre-Trial Intervention Program</v>
      </c>
      <c r="BS33" t="str">
        <v>40075 - Probate Court Guardianship Fee</v>
      </c>
      <c r="BT33" t="str">
        <v>40076 - County &amp; District Technology District Clerk</v>
      </c>
      <c r="BU33" t="str">
        <v>40077 - County &amp; District Technology County Clerk</v>
      </c>
      <c r="BV33" t="str">
        <v>40090 - Judicial Officer Time Payment District Clerk</v>
      </c>
      <c r="BW33" t="str">
        <v>40091 - Judicial Officer Time Payment County Clerk</v>
      </c>
      <c r="BX33" t="str">
        <v>41005 - District Attorney Animal Cruelty Escrow</v>
      </c>
      <c r="BY33" t="str">
        <v>41010 - Intoxication &amp; Drug Conviction Fee District Clerk</v>
      </c>
      <c r="BZ33" t="str">
        <v>41011 - Intoxication &amp; Drug Conviction Fee County Clerk</v>
      </c>
      <c r="CA33" t="str">
        <v>41020 - Child Abuse Prevention Fund</v>
      </c>
      <c r="CB33" t="str">
        <v>41030 - Probate Court Education Probate Court #1</v>
      </c>
      <c r="CC33" t="str">
        <v>41031 - Probate Court Education Probate Court #2</v>
      </c>
      <c r="CD33" t="str">
        <v>41032 - Probate Court Education Probate Court #3</v>
      </c>
      <c r="CE33" t="str">
        <v>41050 - Law Library Materials &amp; Equipment</v>
      </c>
      <c r="CF33" t="str">
        <v xml:space="preserve">41055 - Public Probate Administrator Fund </v>
      </c>
      <c r="CG33" t="str">
        <v>43000 - County Clerk Records Management &amp; Preservation</v>
      </c>
      <c r="CH33" t="str">
        <v>43006 - District Clerk Record Management &amp; Preservation</v>
      </c>
      <c r="CI33" t="str">
        <v>43007 - County Clerk Records Management &amp; Preservation</v>
      </c>
      <c r="CJ33" t="str">
        <v>43010 - District Attorney Sale of Criminal Forfeited Assets</v>
      </c>
      <c r="CK33" t="str">
        <v>43015 - County Clerk Archive</v>
      </c>
      <c r="CL33" t="str">
        <v>43016 - District Clerk Archive Fund</v>
      </c>
      <c r="CM33" t="str">
        <v>43024 - Records Management</v>
      </c>
      <c r="CN33" t="str">
        <v>43025 - Records Management County Clerk</v>
      </c>
      <c r="CO33" t="str">
        <v>43026 - Records Management District Clerk</v>
      </c>
      <c r="CP33" t="str">
        <v>43035 - County &amp; District Records Management Fee District Clerk</v>
      </c>
      <c r="CQ33" t="str">
        <v>43036 - County &amp; District Records Management Fee County Clerk</v>
      </c>
      <c r="CR33" t="str">
        <v>43045 - Errors &amp; Omissions Clerk District Clerk</v>
      </c>
      <c r="CS33" t="str">
        <v>43046 - Errors &amp; Omissions Clerk County  Clerk</v>
      </c>
      <c r="CT33" t="str">
        <v xml:space="preserve">44220 - Juvenile Delinquency &amp; Graffiti Eradication Fund </v>
      </c>
      <c r="CU33" t="str">
        <v>44240 - Juvenile Case Manager Fee</v>
      </c>
      <c r="CV33" t="str">
        <v>50000 - Health</v>
      </c>
      <c r="CW33" t="str">
        <v>60000 - Education</v>
      </c>
      <c r="CX33" t="str">
        <v>70000 - Highways and Streets</v>
      </c>
      <c r="CY33" t="str">
        <v>80000 - Debt Service</v>
      </c>
      <c r="CZ33" t="str">
        <v>90000 - Other Functions</v>
      </c>
      <c r="DA33" t="str">
        <v>91000 - CSCD Functions</v>
      </c>
      <c r="DB33" t="str">
        <v>91010 - CSCD PPM</v>
      </c>
      <c r="DC33" t="str">
        <v>91100 - Basic Supervision Y0</v>
      </c>
      <c r="DD33" t="str">
        <v>91101 - Basic Supervision Y1</v>
      </c>
      <c r="DE33" t="str">
        <v>91102 - Basic Supervision Y2</v>
      </c>
      <c r="DF33" t="str">
        <v>91103 - Basic Supervision Y3</v>
      </c>
      <c r="DG33" t="str">
        <v>91104 - Basic Supervision Y4</v>
      </c>
      <c r="DH33" t="str">
        <v>91105 - Basic Supervision Y5</v>
      </c>
      <c r="DI33" t="str">
        <v>91106 - Basic Supervision Y6</v>
      </c>
      <c r="DJ33" t="str">
        <v>91107 - Basic Supervision Y7</v>
      </c>
      <c r="DK33" t="str">
        <v>91108 - Basic Supervision Y8</v>
      </c>
      <c r="DL33" t="str">
        <v>91109 - Basic Supervision Y9</v>
      </c>
      <c r="DM33" t="str">
        <v>91900 - T.A.I.P Y0</v>
      </c>
      <c r="DN33" t="str">
        <v>91901 - T.A.I.P Y1</v>
      </c>
      <c r="DO33" t="str">
        <v>91902 - T.A.I.P Y2</v>
      </c>
      <c r="DP33" t="str">
        <v>91903 - T.A.I.P Y3</v>
      </c>
      <c r="DQ33" t="str">
        <v>91904 - T.A.I.P Y4</v>
      </c>
      <c r="DR33" t="str">
        <v>91905 - T.A.I.P Y5</v>
      </c>
      <c r="DS33" t="str">
        <v>91906 - T.A.I.P Y6</v>
      </c>
      <c r="DT33" t="str">
        <v>91907 - T.A.I.P Y7</v>
      </c>
      <c r="DU33" t="str">
        <v>91908 - T.A.I.P Y8</v>
      </c>
      <c r="DV33" t="str">
        <v>91909 - T.A.I.P Y9</v>
      </c>
    </row>
    <row r="34" spans="1:126" x14ac:dyDescent="0.25">
      <c r="A34" t="str" cm="1">
        <f t="array" ref="A34:DV34">TRANSPOSE(_xlfn._xlws.SORT(_xlfn._xlws.FILTER(TableFunction[Function List],ISNUMBER(SEARCH(Travel!AA35,TableFunction[Function List])))))</f>
        <v>10000 - General Government</v>
      </c>
      <c r="B34" t="str">
        <v>10005 - Trust-County Insurance</v>
      </c>
      <c r="C34" t="str">
        <v>10015 - Vehicle Inventory Tax</v>
      </c>
      <c r="D34" t="str">
        <v>10020 - Adullt Safety Net Program (ASNP)</v>
      </c>
      <c r="E34" t="str">
        <v>10050 - DC COVID-19 Response</v>
      </c>
      <c r="F34" t="str">
        <v>10051 - DC COVID-19 Vaccination Center</v>
      </c>
      <c r="G34" t="str">
        <v>10052 - Hurriance Laura Response</v>
      </c>
      <c r="H34" t="str">
        <v>10053 - Winter Storm Uri</v>
      </c>
      <c r="I34" t="str">
        <v>10054 - Monkey Pox Cleanup Costs</v>
      </c>
      <c r="J34" t="str">
        <v>10055 - COVID-19 Eastfield College Vaccination</v>
      </c>
      <c r="K34" t="str">
        <v>10999 - General Government</v>
      </c>
      <c r="L34" t="str">
        <v>11470 - General Government</v>
      </c>
      <c r="M34" t="str">
        <v>11471 - General Government</v>
      </c>
      <c r="N34" t="str">
        <v>11473 - General Government</v>
      </c>
      <c r="O34" t="str">
        <v>11474 - General Government</v>
      </c>
      <c r="P34" t="str">
        <v>11475 - General Government</v>
      </c>
      <c r="Q34" t="str">
        <v>11476 - General Government</v>
      </c>
      <c r="R34" t="str">
        <v>11477 - General Government</v>
      </c>
      <c r="S34" t="str">
        <v>11478 - General Government</v>
      </c>
      <c r="T34" t="str">
        <v>19017 - General Government</v>
      </c>
      <c r="U34" t="str">
        <v>20000 - Public Welfare</v>
      </c>
      <c r="V34" t="str">
        <v>20005 - Administration for Immunization</v>
      </c>
      <c r="W34" t="str">
        <v>20010 - Criminal Justice 1115 Waiver</v>
      </c>
      <c r="X34" t="str">
        <v>20015 - Health &amp; Human Service 1115 Wavier</v>
      </c>
      <c r="Y34" t="str">
        <v>20020 - 340B Drug Pricing Program</v>
      </c>
      <c r="Z34" t="str">
        <v>20035 - MWBE General Escrow</v>
      </c>
      <c r="AA34" t="str">
        <v>30000 - Public Safety</v>
      </c>
      <c r="AB34" t="str">
        <v>30005 - Department of Justice Federal Forfeiture Constable Precinct #4</v>
      </c>
      <c r="AC34" t="str">
        <v>30006 - Department of Justice Federal Forfeiture Sheriff</v>
      </c>
      <c r="AD34" t="str">
        <v>30007 - Department of Justice Federal Forfeiture Constable Precinct #5</v>
      </c>
      <c r="AE34" t="str">
        <v>30008 - Department of Justice Federal Forfeiture Constable Precinct #2</v>
      </c>
      <c r="AF34" t="str">
        <v>30009 - Department of Justice Federal Forfeiture Constable Precinct #1</v>
      </c>
      <c r="AG34" t="str">
        <v>30010 - Department of Justice Federal Forfeiture Constable Precinct #3</v>
      </c>
      <c r="AH34" t="str">
        <v xml:space="preserve">30020 - Treasury Federal Forfeiture Sheriff </v>
      </c>
      <c r="AI34" t="str">
        <v>30021 - Treasury Federal Forfeiture Constable Precinct #3</v>
      </c>
      <c r="AJ34" t="str">
        <v>30031 - State Forfeiture Sheriff</v>
      </c>
      <c r="AK34" t="str">
        <v>30032 - State Forfeiture Constable Precinct #1</v>
      </c>
      <c r="AL34" t="str">
        <v>30033 - State Forfeiture Constable Precinct #3</v>
      </c>
      <c r="AM34" t="str">
        <v>30034 - State Forfeiture Constable Precinct #2</v>
      </c>
      <c r="AN34" t="str">
        <v>30035 - State Forfeiture Constable Precinct #4</v>
      </c>
      <c r="AO34" t="str">
        <v>30036 - State Forfeiture Constable Precinct #5</v>
      </c>
      <c r="AP34" t="str">
        <v xml:space="preserve">30046 - Commissary </v>
      </c>
      <c r="AQ34" t="str">
        <v>30055 - CSCD Training</v>
      </c>
      <c r="AR34" t="str">
        <v>30062 - Sex Offender</v>
      </c>
      <c r="AS34" t="str">
        <v>30070 - Bicycle Patrol Donation</v>
      </c>
      <c r="AT34" t="str">
        <v xml:space="preserve">30077 - Juvenile Department Volunteer </v>
      </c>
      <c r="AU34" t="str">
        <v>30086 - Sheriff Honor Guard</v>
      </c>
      <c r="AV34" t="str">
        <v>30099 - Sheriff Badges &amp; Accessories</v>
      </c>
      <c r="AW34" t="str">
        <v>31005 - Forfeiture Clean Air Task Force</v>
      </c>
      <c r="AX34" t="str">
        <v>31010 - Sheriff E- Accident</v>
      </c>
      <c r="AY34" t="str">
        <v>31015 - Print Shop Escrow</v>
      </c>
      <c r="AZ34" t="str">
        <v>31020 - DC Fire Marshal Inspection Fee</v>
      </c>
      <c r="BA34" t="str">
        <v>31025 - Juror Donations</v>
      </c>
      <c r="BB34" t="str">
        <v>31035 - Juvenile Department General Escrow</v>
      </c>
      <c r="BC34" t="str">
        <v xml:space="preserve">31040 - Juvenile Cultural Activities </v>
      </c>
      <c r="BD34" t="str">
        <v>31295 - Public Safety</v>
      </c>
      <c r="BE34" t="str">
        <v>32036 - Public Safety</v>
      </c>
      <c r="BF34" t="str">
        <v>40000 - Judicial</v>
      </c>
      <c r="BG34" t="str">
        <v>40005 - Department of Justice Federal Forfeiture District Attorney</v>
      </c>
      <c r="BH34" t="str">
        <v>40006 - Treasury Federal Forfeiture District Attorney</v>
      </c>
      <c r="BI34" t="str">
        <v>40007 - State Forfeiture District Attorney</v>
      </c>
      <c r="BJ34" t="str">
        <v>40019 - State Probate Courts Guardians Fee</v>
      </c>
      <c r="BK34" t="str">
        <v>40025 - Civil Courts Construction (Facility Fee)</v>
      </c>
      <c r="BL34" t="str">
        <v>40026 - Justice Court Technology</v>
      </c>
      <c r="BM34" t="str">
        <v>40027 - Family Court</v>
      </c>
      <c r="BN34" t="str">
        <v>40040 - Divert Court Special Event</v>
      </c>
      <c r="BO34" t="str">
        <v xml:space="preserve">40041 - Substance Abuse Wilmer </v>
      </c>
      <c r="BP34" t="str">
        <v>40042 - Divert Court Escrow</v>
      </c>
      <c r="BQ34" t="str">
        <v>40055 - Family Protective Order Fee</v>
      </c>
      <c r="BR34" t="str">
        <v>40056 - Misdemeanor Pre-Trial Intervention Program</v>
      </c>
      <c r="BS34" t="str">
        <v>40075 - Probate Court Guardianship Fee</v>
      </c>
      <c r="BT34" t="str">
        <v>40076 - County &amp; District Technology District Clerk</v>
      </c>
      <c r="BU34" t="str">
        <v>40077 - County &amp; District Technology County Clerk</v>
      </c>
      <c r="BV34" t="str">
        <v>40090 - Judicial Officer Time Payment District Clerk</v>
      </c>
      <c r="BW34" t="str">
        <v>40091 - Judicial Officer Time Payment County Clerk</v>
      </c>
      <c r="BX34" t="str">
        <v>41005 - District Attorney Animal Cruelty Escrow</v>
      </c>
      <c r="BY34" t="str">
        <v>41010 - Intoxication &amp; Drug Conviction Fee District Clerk</v>
      </c>
      <c r="BZ34" t="str">
        <v>41011 - Intoxication &amp; Drug Conviction Fee County Clerk</v>
      </c>
      <c r="CA34" t="str">
        <v>41020 - Child Abuse Prevention Fund</v>
      </c>
      <c r="CB34" t="str">
        <v>41030 - Probate Court Education Probate Court #1</v>
      </c>
      <c r="CC34" t="str">
        <v>41031 - Probate Court Education Probate Court #2</v>
      </c>
      <c r="CD34" t="str">
        <v>41032 - Probate Court Education Probate Court #3</v>
      </c>
      <c r="CE34" t="str">
        <v>41050 - Law Library Materials &amp; Equipment</v>
      </c>
      <c r="CF34" t="str">
        <v xml:space="preserve">41055 - Public Probate Administrator Fund </v>
      </c>
      <c r="CG34" t="str">
        <v>43000 - County Clerk Records Management &amp; Preservation</v>
      </c>
      <c r="CH34" t="str">
        <v>43006 - District Clerk Record Management &amp; Preservation</v>
      </c>
      <c r="CI34" t="str">
        <v>43007 - County Clerk Records Management &amp; Preservation</v>
      </c>
      <c r="CJ34" t="str">
        <v>43010 - District Attorney Sale of Criminal Forfeited Assets</v>
      </c>
      <c r="CK34" t="str">
        <v>43015 - County Clerk Archive</v>
      </c>
      <c r="CL34" t="str">
        <v>43016 - District Clerk Archive Fund</v>
      </c>
      <c r="CM34" t="str">
        <v>43024 - Records Management</v>
      </c>
      <c r="CN34" t="str">
        <v>43025 - Records Management County Clerk</v>
      </c>
      <c r="CO34" t="str">
        <v>43026 - Records Management District Clerk</v>
      </c>
      <c r="CP34" t="str">
        <v>43035 - County &amp; District Records Management Fee District Clerk</v>
      </c>
      <c r="CQ34" t="str">
        <v>43036 - County &amp; District Records Management Fee County Clerk</v>
      </c>
      <c r="CR34" t="str">
        <v>43045 - Errors &amp; Omissions Clerk District Clerk</v>
      </c>
      <c r="CS34" t="str">
        <v>43046 - Errors &amp; Omissions Clerk County  Clerk</v>
      </c>
      <c r="CT34" t="str">
        <v xml:space="preserve">44220 - Juvenile Delinquency &amp; Graffiti Eradication Fund </v>
      </c>
      <c r="CU34" t="str">
        <v>44240 - Juvenile Case Manager Fee</v>
      </c>
      <c r="CV34" t="str">
        <v>50000 - Health</v>
      </c>
      <c r="CW34" t="str">
        <v>60000 - Education</v>
      </c>
      <c r="CX34" t="str">
        <v>70000 - Highways and Streets</v>
      </c>
      <c r="CY34" t="str">
        <v>80000 - Debt Service</v>
      </c>
      <c r="CZ34" t="str">
        <v>90000 - Other Functions</v>
      </c>
      <c r="DA34" t="str">
        <v>91000 - CSCD Functions</v>
      </c>
      <c r="DB34" t="str">
        <v>91010 - CSCD PPM</v>
      </c>
      <c r="DC34" t="str">
        <v>91100 - Basic Supervision Y0</v>
      </c>
      <c r="DD34" t="str">
        <v>91101 - Basic Supervision Y1</v>
      </c>
      <c r="DE34" t="str">
        <v>91102 - Basic Supervision Y2</v>
      </c>
      <c r="DF34" t="str">
        <v>91103 - Basic Supervision Y3</v>
      </c>
      <c r="DG34" t="str">
        <v>91104 - Basic Supervision Y4</v>
      </c>
      <c r="DH34" t="str">
        <v>91105 - Basic Supervision Y5</v>
      </c>
      <c r="DI34" t="str">
        <v>91106 - Basic Supervision Y6</v>
      </c>
      <c r="DJ34" t="str">
        <v>91107 - Basic Supervision Y7</v>
      </c>
      <c r="DK34" t="str">
        <v>91108 - Basic Supervision Y8</v>
      </c>
      <c r="DL34" t="str">
        <v>91109 - Basic Supervision Y9</v>
      </c>
      <c r="DM34" t="str">
        <v>91900 - T.A.I.P Y0</v>
      </c>
      <c r="DN34" t="str">
        <v>91901 - T.A.I.P Y1</v>
      </c>
      <c r="DO34" t="str">
        <v>91902 - T.A.I.P Y2</v>
      </c>
      <c r="DP34" t="str">
        <v>91903 - T.A.I.P Y3</v>
      </c>
      <c r="DQ34" t="str">
        <v>91904 - T.A.I.P Y4</v>
      </c>
      <c r="DR34" t="str">
        <v>91905 - T.A.I.P Y5</v>
      </c>
      <c r="DS34" t="str">
        <v>91906 - T.A.I.P Y6</v>
      </c>
      <c r="DT34" t="str">
        <v>91907 - T.A.I.P Y7</v>
      </c>
      <c r="DU34" t="str">
        <v>91908 - T.A.I.P Y8</v>
      </c>
      <c r="DV34" t="str">
        <v>91909 - T.A.I.P Y9</v>
      </c>
    </row>
    <row r="35" spans="1:126" x14ac:dyDescent="0.25">
      <c r="A35" t="str" cm="1">
        <f t="array" ref="A35:DV35">TRANSPOSE(_xlfn._xlws.SORT(_xlfn._xlws.FILTER(TableFunction[Function List],ISNUMBER(SEARCH(Travel!AA36,TableFunction[Function List])))))</f>
        <v>10000 - General Government</v>
      </c>
      <c r="B35" t="str">
        <v>10005 - Trust-County Insurance</v>
      </c>
      <c r="C35" t="str">
        <v>10015 - Vehicle Inventory Tax</v>
      </c>
      <c r="D35" t="str">
        <v>10020 - Adullt Safety Net Program (ASNP)</v>
      </c>
      <c r="E35" t="str">
        <v>10050 - DC COVID-19 Response</v>
      </c>
      <c r="F35" t="str">
        <v>10051 - DC COVID-19 Vaccination Center</v>
      </c>
      <c r="G35" t="str">
        <v>10052 - Hurriance Laura Response</v>
      </c>
      <c r="H35" t="str">
        <v>10053 - Winter Storm Uri</v>
      </c>
      <c r="I35" t="str">
        <v>10054 - Monkey Pox Cleanup Costs</v>
      </c>
      <c r="J35" t="str">
        <v>10055 - COVID-19 Eastfield College Vaccination</v>
      </c>
      <c r="K35" t="str">
        <v>10999 - General Government</v>
      </c>
      <c r="L35" t="str">
        <v>11470 - General Government</v>
      </c>
      <c r="M35" t="str">
        <v>11471 - General Government</v>
      </c>
      <c r="N35" t="str">
        <v>11473 - General Government</v>
      </c>
      <c r="O35" t="str">
        <v>11474 - General Government</v>
      </c>
      <c r="P35" t="str">
        <v>11475 - General Government</v>
      </c>
      <c r="Q35" t="str">
        <v>11476 - General Government</v>
      </c>
      <c r="R35" t="str">
        <v>11477 - General Government</v>
      </c>
      <c r="S35" t="str">
        <v>11478 - General Government</v>
      </c>
      <c r="T35" t="str">
        <v>19017 - General Government</v>
      </c>
      <c r="U35" t="str">
        <v>20000 - Public Welfare</v>
      </c>
      <c r="V35" t="str">
        <v>20005 - Administration for Immunization</v>
      </c>
      <c r="W35" t="str">
        <v>20010 - Criminal Justice 1115 Waiver</v>
      </c>
      <c r="X35" t="str">
        <v>20015 - Health &amp; Human Service 1115 Wavier</v>
      </c>
      <c r="Y35" t="str">
        <v>20020 - 340B Drug Pricing Program</v>
      </c>
      <c r="Z35" t="str">
        <v>20035 - MWBE General Escrow</v>
      </c>
      <c r="AA35" t="str">
        <v>30000 - Public Safety</v>
      </c>
      <c r="AB35" t="str">
        <v>30005 - Department of Justice Federal Forfeiture Constable Precinct #4</v>
      </c>
      <c r="AC35" t="str">
        <v>30006 - Department of Justice Federal Forfeiture Sheriff</v>
      </c>
      <c r="AD35" t="str">
        <v>30007 - Department of Justice Federal Forfeiture Constable Precinct #5</v>
      </c>
      <c r="AE35" t="str">
        <v>30008 - Department of Justice Federal Forfeiture Constable Precinct #2</v>
      </c>
      <c r="AF35" t="str">
        <v>30009 - Department of Justice Federal Forfeiture Constable Precinct #1</v>
      </c>
      <c r="AG35" t="str">
        <v>30010 - Department of Justice Federal Forfeiture Constable Precinct #3</v>
      </c>
      <c r="AH35" t="str">
        <v xml:space="preserve">30020 - Treasury Federal Forfeiture Sheriff </v>
      </c>
      <c r="AI35" t="str">
        <v>30021 - Treasury Federal Forfeiture Constable Precinct #3</v>
      </c>
      <c r="AJ35" t="str">
        <v>30031 - State Forfeiture Sheriff</v>
      </c>
      <c r="AK35" t="str">
        <v>30032 - State Forfeiture Constable Precinct #1</v>
      </c>
      <c r="AL35" t="str">
        <v>30033 - State Forfeiture Constable Precinct #3</v>
      </c>
      <c r="AM35" t="str">
        <v>30034 - State Forfeiture Constable Precinct #2</v>
      </c>
      <c r="AN35" t="str">
        <v>30035 - State Forfeiture Constable Precinct #4</v>
      </c>
      <c r="AO35" t="str">
        <v>30036 - State Forfeiture Constable Precinct #5</v>
      </c>
      <c r="AP35" t="str">
        <v xml:space="preserve">30046 - Commissary </v>
      </c>
      <c r="AQ35" t="str">
        <v>30055 - CSCD Training</v>
      </c>
      <c r="AR35" t="str">
        <v>30062 - Sex Offender</v>
      </c>
      <c r="AS35" t="str">
        <v>30070 - Bicycle Patrol Donation</v>
      </c>
      <c r="AT35" t="str">
        <v xml:space="preserve">30077 - Juvenile Department Volunteer </v>
      </c>
      <c r="AU35" t="str">
        <v>30086 - Sheriff Honor Guard</v>
      </c>
      <c r="AV35" t="str">
        <v>30099 - Sheriff Badges &amp; Accessories</v>
      </c>
      <c r="AW35" t="str">
        <v>31005 - Forfeiture Clean Air Task Force</v>
      </c>
      <c r="AX35" t="str">
        <v>31010 - Sheriff E- Accident</v>
      </c>
      <c r="AY35" t="str">
        <v>31015 - Print Shop Escrow</v>
      </c>
      <c r="AZ35" t="str">
        <v>31020 - DC Fire Marshal Inspection Fee</v>
      </c>
      <c r="BA35" t="str">
        <v>31025 - Juror Donations</v>
      </c>
      <c r="BB35" t="str">
        <v>31035 - Juvenile Department General Escrow</v>
      </c>
      <c r="BC35" t="str">
        <v xml:space="preserve">31040 - Juvenile Cultural Activities </v>
      </c>
      <c r="BD35" t="str">
        <v>31295 - Public Safety</v>
      </c>
      <c r="BE35" t="str">
        <v>32036 - Public Safety</v>
      </c>
      <c r="BF35" t="str">
        <v>40000 - Judicial</v>
      </c>
      <c r="BG35" t="str">
        <v>40005 - Department of Justice Federal Forfeiture District Attorney</v>
      </c>
      <c r="BH35" t="str">
        <v>40006 - Treasury Federal Forfeiture District Attorney</v>
      </c>
      <c r="BI35" t="str">
        <v>40007 - State Forfeiture District Attorney</v>
      </c>
      <c r="BJ35" t="str">
        <v>40019 - State Probate Courts Guardians Fee</v>
      </c>
      <c r="BK35" t="str">
        <v>40025 - Civil Courts Construction (Facility Fee)</v>
      </c>
      <c r="BL35" t="str">
        <v>40026 - Justice Court Technology</v>
      </c>
      <c r="BM35" t="str">
        <v>40027 - Family Court</v>
      </c>
      <c r="BN35" t="str">
        <v>40040 - Divert Court Special Event</v>
      </c>
      <c r="BO35" t="str">
        <v xml:space="preserve">40041 - Substance Abuse Wilmer </v>
      </c>
      <c r="BP35" t="str">
        <v>40042 - Divert Court Escrow</v>
      </c>
      <c r="BQ35" t="str">
        <v>40055 - Family Protective Order Fee</v>
      </c>
      <c r="BR35" t="str">
        <v>40056 - Misdemeanor Pre-Trial Intervention Program</v>
      </c>
      <c r="BS35" t="str">
        <v>40075 - Probate Court Guardianship Fee</v>
      </c>
      <c r="BT35" t="str">
        <v>40076 - County &amp; District Technology District Clerk</v>
      </c>
      <c r="BU35" t="str">
        <v>40077 - County &amp; District Technology County Clerk</v>
      </c>
      <c r="BV35" t="str">
        <v>40090 - Judicial Officer Time Payment District Clerk</v>
      </c>
      <c r="BW35" t="str">
        <v>40091 - Judicial Officer Time Payment County Clerk</v>
      </c>
      <c r="BX35" t="str">
        <v>41005 - District Attorney Animal Cruelty Escrow</v>
      </c>
      <c r="BY35" t="str">
        <v>41010 - Intoxication &amp; Drug Conviction Fee District Clerk</v>
      </c>
      <c r="BZ35" t="str">
        <v>41011 - Intoxication &amp; Drug Conviction Fee County Clerk</v>
      </c>
      <c r="CA35" t="str">
        <v>41020 - Child Abuse Prevention Fund</v>
      </c>
      <c r="CB35" t="str">
        <v>41030 - Probate Court Education Probate Court #1</v>
      </c>
      <c r="CC35" t="str">
        <v>41031 - Probate Court Education Probate Court #2</v>
      </c>
      <c r="CD35" t="str">
        <v>41032 - Probate Court Education Probate Court #3</v>
      </c>
      <c r="CE35" t="str">
        <v>41050 - Law Library Materials &amp; Equipment</v>
      </c>
      <c r="CF35" t="str">
        <v xml:space="preserve">41055 - Public Probate Administrator Fund </v>
      </c>
      <c r="CG35" t="str">
        <v>43000 - County Clerk Records Management &amp; Preservation</v>
      </c>
      <c r="CH35" t="str">
        <v>43006 - District Clerk Record Management &amp; Preservation</v>
      </c>
      <c r="CI35" t="str">
        <v>43007 - County Clerk Records Management &amp; Preservation</v>
      </c>
      <c r="CJ35" t="str">
        <v>43010 - District Attorney Sale of Criminal Forfeited Assets</v>
      </c>
      <c r="CK35" t="str">
        <v>43015 - County Clerk Archive</v>
      </c>
      <c r="CL35" t="str">
        <v>43016 - District Clerk Archive Fund</v>
      </c>
      <c r="CM35" t="str">
        <v>43024 - Records Management</v>
      </c>
      <c r="CN35" t="str">
        <v>43025 - Records Management County Clerk</v>
      </c>
      <c r="CO35" t="str">
        <v>43026 - Records Management District Clerk</v>
      </c>
      <c r="CP35" t="str">
        <v>43035 - County &amp; District Records Management Fee District Clerk</v>
      </c>
      <c r="CQ35" t="str">
        <v>43036 - County &amp; District Records Management Fee County Clerk</v>
      </c>
      <c r="CR35" t="str">
        <v>43045 - Errors &amp; Omissions Clerk District Clerk</v>
      </c>
      <c r="CS35" t="str">
        <v>43046 - Errors &amp; Omissions Clerk County  Clerk</v>
      </c>
      <c r="CT35" t="str">
        <v xml:space="preserve">44220 - Juvenile Delinquency &amp; Graffiti Eradication Fund </v>
      </c>
      <c r="CU35" t="str">
        <v>44240 - Juvenile Case Manager Fee</v>
      </c>
      <c r="CV35" t="str">
        <v>50000 - Health</v>
      </c>
      <c r="CW35" t="str">
        <v>60000 - Education</v>
      </c>
      <c r="CX35" t="str">
        <v>70000 - Highways and Streets</v>
      </c>
      <c r="CY35" t="str">
        <v>80000 - Debt Service</v>
      </c>
      <c r="CZ35" t="str">
        <v>90000 - Other Functions</v>
      </c>
      <c r="DA35" t="str">
        <v>91000 - CSCD Functions</v>
      </c>
      <c r="DB35" t="str">
        <v>91010 - CSCD PPM</v>
      </c>
      <c r="DC35" t="str">
        <v>91100 - Basic Supervision Y0</v>
      </c>
      <c r="DD35" t="str">
        <v>91101 - Basic Supervision Y1</v>
      </c>
      <c r="DE35" t="str">
        <v>91102 - Basic Supervision Y2</v>
      </c>
      <c r="DF35" t="str">
        <v>91103 - Basic Supervision Y3</v>
      </c>
      <c r="DG35" t="str">
        <v>91104 - Basic Supervision Y4</v>
      </c>
      <c r="DH35" t="str">
        <v>91105 - Basic Supervision Y5</v>
      </c>
      <c r="DI35" t="str">
        <v>91106 - Basic Supervision Y6</v>
      </c>
      <c r="DJ35" t="str">
        <v>91107 - Basic Supervision Y7</v>
      </c>
      <c r="DK35" t="str">
        <v>91108 - Basic Supervision Y8</v>
      </c>
      <c r="DL35" t="str">
        <v>91109 - Basic Supervision Y9</v>
      </c>
      <c r="DM35" t="str">
        <v>91900 - T.A.I.P Y0</v>
      </c>
      <c r="DN35" t="str">
        <v>91901 - T.A.I.P Y1</v>
      </c>
      <c r="DO35" t="str">
        <v>91902 - T.A.I.P Y2</v>
      </c>
      <c r="DP35" t="str">
        <v>91903 - T.A.I.P Y3</v>
      </c>
      <c r="DQ35" t="str">
        <v>91904 - T.A.I.P Y4</v>
      </c>
      <c r="DR35" t="str">
        <v>91905 - T.A.I.P Y5</v>
      </c>
      <c r="DS35" t="str">
        <v>91906 - T.A.I.P Y6</v>
      </c>
      <c r="DT35" t="str">
        <v>91907 - T.A.I.P Y7</v>
      </c>
      <c r="DU35" t="str">
        <v>91908 - T.A.I.P Y8</v>
      </c>
      <c r="DV35" t="str">
        <v>91909 - T.A.I.P Y9</v>
      </c>
    </row>
    <row r="36" spans="1:126" x14ac:dyDescent="0.25">
      <c r="A36" t="str" cm="1">
        <f t="array" ref="A36:DV36">TRANSPOSE(_xlfn._xlws.SORT(_xlfn._xlws.FILTER(TableFunction[Function List],ISNUMBER(SEARCH(Travel!AA37,TableFunction[Function List])))))</f>
        <v>10000 - General Government</v>
      </c>
      <c r="B36" t="str">
        <v>10005 - Trust-County Insurance</v>
      </c>
      <c r="C36" t="str">
        <v>10015 - Vehicle Inventory Tax</v>
      </c>
      <c r="D36" t="str">
        <v>10020 - Adullt Safety Net Program (ASNP)</v>
      </c>
      <c r="E36" t="str">
        <v>10050 - DC COVID-19 Response</v>
      </c>
      <c r="F36" t="str">
        <v>10051 - DC COVID-19 Vaccination Center</v>
      </c>
      <c r="G36" t="str">
        <v>10052 - Hurriance Laura Response</v>
      </c>
      <c r="H36" t="str">
        <v>10053 - Winter Storm Uri</v>
      </c>
      <c r="I36" t="str">
        <v>10054 - Monkey Pox Cleanup Costs</v>
      </c>
      <c r="J36" t="str">
        <v>10055 - COVID-19 Eastfield College Vaccination</v>
      </c>
      <c r="K36" t="str">
        <v>10999 - General Government</v>
      </c>
      <c r="L36" t="str">
        <v>11470 - General Government</v>
      </c>
      <c r="M36" t="str">
        <v>11471 - General Government</v>
      </c>
      <c r="N36" t="str">
        <v>11473 - General Government</v>
      </c>
      <c r="O36" t="str">
        <v>11474 - General Government</v>
      </c>
      <c r="P36" t="str">
        <v>11475 - General Government</v>
      </c>
      <c r="Q36" t="str">
        <v>11476 - General Government</v>
      </c>
      <c r="R36" t="str">
        <v>11477 - General Government</v>
      </c>
      <c r="S36" t="str">
        <v>11478 - General Government</v>
      </c>
      <c r="T36" t="str">
        <v>19017 - General Government</v>
      </c>
      <c r="U36" t="str">
        <v>20000 - Public Welfare</v>
      </c>
      <c r="V36" t="str">
        <v>20005 - Administration for Immunization</v>
      </c>
      <c r="W36" t="str">
        <v>20010 - Criminal Justice 1115 Waiver</v>
      </c>
      <c r="X36" t="str">
        <v>20015 - Health &amp; Human Service 1115 Wavier</v>
      </c>
      <c r="Y36" t="str">
        <v>20020 - 340B Drug Pricing Program</v>
      </c>
      <c r="Z36" t="str">
        <v>20035 - MWBE General Escrow</v>
      </c>
      <c r="AA36" t="str">
        <v>30000 - Public Safety</v>
      </c>
      <c r="AB36" t="str">
        <v>30005 - Department of Justice Federal Forfeiture Constable Precinct #4</v>
      </c>
      <c r="AC36" t="str">
        <v>30006 - Department of Justice Federal Forfeiture Sheriff</v>
      </c>
      <c r="AD36" t="str">
        <v>30007 - Department of Justice Federal Forfeiture Constable Precinct #5</v>
      </c>
      <c r="AE36" t="str">
        <v>30008 - Department of Justice Federal Forfeiture Constable Precinct #2</v>
      </c>
      <c r="AF36" t="str">
        <v>30009 - Department of Justice Federal Forfeiture Constable Precinct #1</v>
      </c>
      <c r="AG36" t="str">
        <v>30010 - Department of Justice Federal Forfeiture Constable Precinct #3</v>
      </c>
      <c r="AH36" t="str">
        <v xml:space="preserve">30020 - Treasury Federal Forfeiture Sheriff </v>
      </c>
      <c r="AI36" t="str">
        <v>30021 - Treasury Federal Forfeiture Constable Precinct #3</v>
      </c>
      <c r="AJ36" t="str">
        <v>30031 - State Forfeiture Sheriff</v>
      </c>
      <c r="AK36" t="str">
        <v>30032 - State Forfeiture Constable Precinct #1</v>
      </c>
      <c r="AL36" t="str">
        <v>30033 - State Forfeiture Constable Precinct #3</v>
      </c>
      <c r="AM36" t="str">
        <v>30034 - State Forfeiture Constable Precinct #2</v>
      </c>
      <c r="AN36" t="str">
        <v>30035 - State Forfeiture Constable Precinct #4</v>
      </c>
      <c r="AO36" t="str">
        <v>30036 - State Forfeiture Constable Precinct #5</v>
      </c>
      <c r="AP36" t="str">
        <v xml:space="preserve">30046 - Commissary </v>
      </c>
      <c r="AQ36" t="str">
        <v>30055 - CSCD Training</v>
      </c>
      <c r="AR36" t="str">
        <v>30062 - Sex Offender</v>
      </c>
      <c r="AS36" t="str">
        <v>30070 - Bicycle Patrol Donation</v>
      </c>
      <c r="AT36" t="str">
        <v xml:space="preserve">30077 - Juvenile Department Volunteer </v>
      </c>
      <c r="AU36" t="str">
        <v>30086 - Sheriff Honor Guard</v>
      </c>
      <c r="AV36" t="str">
        <v>30099 - Sheriff Badges &amp; Accessories</v>
      </c>
      <c r="AW36" t="str">
        <v>31005 - Forfeiture Clean Air Task Force</v>
      </c>
      <c r="AX36" t="str">
        <v>31010 - Sheriff E- Accident</v>
      </c>
      <c r="AY36" t="str">
        <v>31015 - Print Shop Escrow</v>
      </c>
      <c r="AZ36" t="str">
        <v>31020 - DC Fire Marshal Inspection Fee</v>
      </c>
      <c r="BA36" t="str">
        <v>31025 - Juror Donations</v>
      </c>
      <c r="BB36" t="str">
        <v>31035 - Juvenile Department General Escrow</v>
      </c>
      <c r="BC36" t="str">
        <v xml:space="preserve">31040 - Juvenile Cultural Activities </v>
      </c>
      <c r="BD36" t="str">
        <v>31295 - Public Safety</v>
      </c>
      <c r="BE36" t="str">
        <v>32036 - Public Safety</v>
      </c>
      <c r="BF36" t="str">
        <v>40000 - Judicial</v>
      </c>
      <c r="BG36" t="str">
        <v>40005 - Department of Justice Federal Forfeiture District Attorney</v>
      </c>
      <c r="BH36" t="str">
        <v>40006 - Treasury Federal Forfeiture District Attorney</v>
      </c>
      <c r="BI36" t="str">
        <v>40007 - State Forfeiture District Attorney</v>
      </c>
      <c r="BJ36" t="str">
        <v>40019 - State Probate Courts Guardians Fee</v>
      </c>
      <c r="BK36" t="str">
        <v>40025 - Civil Courts Construction (Facility Fee)</v>
      </c>
      <c r="BL36" t="str">
        <v>40026 - Justice Court Technology</v>
      </c>
      <c r="BM36" t="str">
        <v>40027 - Family Court</v>
      </c>
      <c r="BN36" t="str">
        <v>40040 - Divert Court Special Event</v>
      </c>
      <c r="BO36" t="str">
        <v xml:space="preserve">40041 - Substance Abuse Wilmer </v>
      </c>
      <c r="BP36" t="str">
        <v>40042 - Divert Court Escrow</v>
      </c>
      <c r="BQ36" t="str">
        <v>40055 - Family Protective Order Fee</v>
      </c>
      <c r="BR36" t="str">
        <v>40056 - Misdemeanor Pre-Trial Intervention Program</v>
      </c>
      <c r="BS36" t="str">
        <v>40075 - Probate Court Guardianship Fee</v>
      </c>
      <c r="BT36" t="str">
        <v>40076 - County &amp; District Technology District Clerk</v>
      </c>
      <c r="BU36" t="str">
        <v>40077 - County &amp; District Technology County Clerk</v>
      </c>
      <c r="BV36" t="str">
        <v>40090 - Judicial Officer Time Payment District Clerk</v>
      </c>
      <c r="BW36" t="str">
        <v>40091 - Judicial Officer Time Payment County Clerk</v>
      </c>
      <c r="BX36" t="str">
        <v>41005 - District Attorney Animal Cruelty Escrow</v>
      </c>
      <c r="BY36" t="str">
        <v>41010 - Intoxication &amp; Drug Conviction Fee District Clerk</v>
      </c>
      <c r="BZ36" t="str">
        <v>41011 - Intoxication &amp; Drug Conviction Fee County Clerk</v>
      </c>
      <c r="CA36" t="str">
        <v>41020 - Child Abuse Prevention Fund</v>
      </c>
      <c r="CB36" t="str">
        <v>41030 - Probate Court Education Probate Court #1</v>
      </c>
      <c r="CC36" t="str">
        <v>41031 - Probate Court Education Probate Court #2</v>
      </c>
      <c r="CD36" t="str">
        <v>41032 - Probate Court Education Probate Court #3</v>
      </c>
      <c r="CE36" t="str">
        <v>41050 - Law Library Materials &amp; Equipment</v>
      </c>
      <c r="CF36" t="str">
        <v xml:space="preserve">41055 - Public Probate Administrator Fund </v>
      </c>
      <c r="CG36" t="str">
        <v>43000 - County Clerk Records Management &amp; Preservation</v>
      </c>
      <c r="CH36" t="str">
        <v>43006 - District Clerk Record Management &amp; Preservation</v>
      </c>
      <c r="CI36" t="str">
        <v>43007 - County Clerk Records Management &amp; Preservation</v>
      </c>
      <c r="CJ36" t="str">
        <v>43010 - District Attorney Sale of Criminal Forfeited Assets</v>
      </c>
      <c r="CK36" t="str">
        <v>43015 - County Clerk Archive</v>
      </c>
      <c r="CL36" t="str">
        <v>43016 - District Clerk Archive Fund</v>
      </c>
      <c r="CM36" t="str">
        <v>43024 - Records Management</v>
      </c>
      <c r="CN36" t="str">
        <v>43025 - Records Management County Clerk</v>
      </c>
      <c r="CO36" t="str">
        <v>43026 - Records Management District Clerk</v>
      </c>
      <c r="CP36" t="str">
        <v>43035 - County &amp; District Records Management Fee District Clerk</v>
      </c>
      <c r="CQ36" t="str">
        <v>43036 - County &amp; District Records Management Fee County Clerk</v>
      </c>
      <c r="CR36" t="str">
        <v>43045 - Errors &amp; Omissions Clerk District Clerk</v>
      </c>
      <c r="CS36" t="str">
        <v>43046 - Errors &amp; Omissions Clerk County  Clerk</v>
      </c>
      <c r="CT36" t="str">
        <v xml:space="preserve">44220 - Juvenile Delinquency &amp; Graffiti Eradication Fund </v>
      </c>
      <c r="CU36" t="str">
        <v>44240 - Juvenile Case Manager Fee</v>
      </c>
      <c r="CV36" t="str">
        <v>50000 - Health</v>
      </c>
      <c r="CW36" t="str">
        <v>60000 - Education</v>
      </c>
      <c r="CX36" t="str">
        <v>70000 - Highways and Streets</v>
      </c>
      <c r="CY36" t="str">
        <v>80000 - Debt Service</v>
      </c>
      <c r="CZ36" t="str">
        <v>90000 - Other Functions</v>
      </c>
      <c r="DA36" t="str">
        <v>91000 - CSCD Functions</v>
      </c>
      <c r="DB36" t="str">
        <v>91010 - CSCD PPM</v>
      </c>
      <c r="DC36" t="str">
        <v>91100 - Basic Supervision Y0</v>
      </c>
      <c r="DD36" t="str">
        <v>91101 - Basic Supervision Y1</v>
      </c>
      <c r="DE36" t="str">
        <v>91102 - Basic Supervision Y2</v>
      </c>
      <c r="DF36" t="str">
        <v>91103 - Basic Supervision Y3</v>
      </c>
      <c r="DG36" t="str">
        <v>91104 - Basic Supervision Y4</v>
      </c>
      <c r="DH36" t="str">
        <v>91105 - Basic Supervision Y5</v>
      </c>
      <c r="DI36" t="str">
        <v>91106 - Basic Supervision Y6</v>
      </c>
      <c r="DJ36" t="str">
        <v>91107 - Basic Supervision Y7</v>
      </c>
      <c r="DK36" t="str">
        <v>91108 - Basic Supervision Y8</v>
      </c>
      <c r="DL36" t="str">
        <v>91109 - Basic Supervision Y9</v>
      </c>
      <c r="DM36" t="str">
        <v>91900 - T.A.I.P Y0</v>
      </c>
      <c r="DN36" t="str">
        <v>91901 - T.A.I.P Y1</v>
      </c>
      <c r="DO36" t="str">
        <v>91902 - T.A.I.P Y2</v>
      </c>
      <c r="DP36" t="str">
        <v>91903 - T.A.I.P Y3</v>
      </c>
      <c r="DQ36" t="str">
        <v>91904 - T.A.I.P Y4</v>
      </c>
      <c r="DR36" t="str">
        <v>91905 - T.A.I.P Y5</v>
      </c>
      <c r="DS36" t="str">
        <v>91906 - T.A.I.P Y6</v>
      </c>
      <c r="DT36" t="str">
        <v>91907 - T.A.I.P Y7</v>
      </c>
      <c r="DU36" t="str">
        <v>91908 - T.A.I.P Y8</v>
      </c>
      <c r="DV36" t="str">
        <v>91909 - T.A.I.P Y9</v>
      </c>
    </row>
    <row r="37" spans="1:126" x14ac:dyDescent="0.25">
      <c r="A37" t="str" cm="1">
        <f t="array" ref="A37:DV37">TRANSPOSE(_xlfn._xlws.SORT(_xlfn._xlws.FILTER(TableFunction[Function List],ISNUMBER(SEARCH(Travel!AA38,TableFunction[Function List])))))</f>
        <v>10000 - General Government</v>
      </c>
      <c r="B37" t="str">
        <v>10005 - Trust-County Insurance</v>
      </c>
      <c r="C37" t="str">
        <v>10015 - Vehicle Inventory Tax</v>
      </c>
      <c r="D37" t="str">
        <v>10020 - Adullt Safety Net Program (ASNP)</v>
      </c>
      <c r="E37" t="str">
        <v>10050 - DC COVID-19 Response</v>
      </c>
      <c r="F37" t="str">
        <v>10051 - DC COVID-19 Vaccination Center</v>
      </c>
      <c r="G37" t="str">
        <v>10052 - Hurriance Laura Response</v>
      </c>
      <c r="H37" t="str">
        <v>10053 - Winter Storm Uri</v>
      </c>
      <c r="I37" t="str">
        <v>10054 - Monkey Pox Cleanup Costs</v>
      </c>
      <c r="J37" t="str">
        <v>10055 - COVID-19 Eastfield College Vaccination</v>
      </c>
      <c r="K37" t="str">
        <v>10999 - General Government</v>
      </c>
      <c r="L37" t="str">
        <v>11470 - General Government</v>
      </c>
      <c r="M37" t="str">
        <v>11471 - General Government</v>
      </c>
      <c r="N37" t="str">
        <v>11473 - General Government</v>
      </c>
      <c r="O37" t="str">
        <v>11474 - General Government</v>
      </c>
      <c r="P37" t="str">
        <v>11475 - General Government</v>
      </c>
      <c r="Q37" t="str">
        <v>11476 - General Government</v>
      </c>
      <c r="R37" t="str">
        <v>11477 - General Government</v>
      </c>
      <c r="S37" t="str">
        <v>11478 - General Government</v>
      </c>
      <c r="T37" t="str">
        <v>19017 - General Government</v>
      </c>
      <c r="U37" t="str">
        <v>20000 - Public Welfare</v>
      </c>
      <c r="V37" t="str">
        <v>20005 - Administration for Immunization</v>
      </c>
      <c r="W37" t="str">
        <v>20010 - Criminal Justice 1115 Waiver</v>
      </c>
      <c r="X37" t="str">
        <v>20015 - Health &amp; Human Service 1115 Wavier</v>
      </c>
      <c r="Y37" t="str">
        <v>20020 - 340B Drug Pricing Program</v>
      </c>
      <c r="Z37" t="str">
        <v>20035 - MWBE General Escrow</v>
      </c>
      <c r="AA37" t="str">
        <v>30000 - Public Safety</v>
      </c>
      <c r="AB37" t="str">
        <v>30005 - Department of Justice Federal Forfeiture Constable Precinct #4</v>
      </c>
      <c r="AC37" t="str">
        <v>30006 - Department of Justice Federal Forfeiture Sheriff</v>
      </c>
      <c r="AD37" t="str">
        <v>30007 - Department of Justice Federal Forfeiture Constable Precinct #5</v>
      </c>
      <c r="AE37" t="str">
        <v>30008 - Department of Justice Federal Forfeiture Constable Precinct #2</v>
      </c>
      <c r="AF37" t="str">
        <v>30009 - Department of Justice Federal Forfeiture Constable Precinct #1</v>
      </c>
      <c r="AG37" t="str">
        <v>30010 - Department of Justice Federal Forfeiture Constable Precinct #3</v>
      </c>
      <c r="AH37" t="str">
        <v xml:space="preserve">30020 - Treasury Federal Forfeiture Sheriff </v>
      </c>
      <c r="AI37" t="str">
        <v>30021 - Treasury Federal Forfeiture Constable Precinct #3</v>
      </c>
      <c r="AJ37" t="str">
        <v>30031 - State Forfeiture Sheriff</v>
      </c>
      <c r="AK37" t="str">
        <v>30032 - State Forfeiture Constable Precinct #1</v>
      </c>
      <c r="AL37" t="str">
        <v>30033 - State Forfeiture Constable Precinct #3</v>
      </c>
      <c r="AM37" t="str">
        <v>30034 - State Forfeiture Constable Precinct #2</v>
      </c>
      <c r="AN37" t="str">
        <v>30035 - State Forfeiture Constable Precinct #4</v>
      </c>
      <c r="AO37" t="str">
        <v>30036 - State Forfeiture Constable Precinct #5</v>
      </c>
      <c r="AP37" t="str">
        <v xml:space="preserve">30046 - Commissary </v>
      </c>
      <c r="AQ37" t="str">
        <v>30055 - CSCD Training</v>
      </c>
      <c r="AR37" t="str">
        <v>30062 - Sex Offender</v>
      </c>
      <c r="AS37" t="str">
        <v>30070 - Bicycle Patrol Donation</v>
      </c>
      <c r="AT37" t="str">
        <v xml:space="preserve">30077 - Juvenile Department Volunteer </v>
      </c>
      <c r="AU37" t="str">
        <v>30086 - Sheriff Honor Guard</v>
      </c>
      <c r="AV37" t="str">
        <v>30099 - Sheriff Badges &amp; Accessories</v>
      </c>
      <c r="AW37" t="str">
        <v>31005 - Forfeiture Clean Air Task Force</v>
      </c>
      <c r="AX37" t="str">
        <v>31010 - Sheriff E- Accident</v>
      </c>
      <c r="AY37" t="str">
        <v>31015 - Print Shop Escrow</v>
      </c>
      <c r="AZ37" t="str">
        <v>31020 - DC Fire Marshal Inspection Fee</v>
      </c>
      <c r="BA37" t="str">
        <v>31025 - Juror Donations</v>
      </c>
      <c r="BB37" t="str">
        <v>31035 - Juvenile Department General Escrow</v>
      </c>
      <c r="BC37" t="str">
        <v xml:space="preserve">31040 - Juvenile Cultural Activities </v>
      </c>
      <c r="BD37" t="str">
        <v>31295 - Public Safety</v>
      </c>
      <c r="BE37" t="str">
        <v>32036 - Public Safety</v>
      </c>
      <c r="BF37" t="str">
        <v>40000 - Judicial</v>
      </c>
      <c r="BG37" t="str">
        <v>40005 - Department of Justice Federal Forfeiture District Attorney</v>
      </c>
      <c r="BH37" t="str">
        <v>40006 - Treasury Federal Forfeiture District Attorney</v>
      </c>
      <c r="BI37" t="str">
        <v>40007 - State Forfeiture District Attorney</v>
      </c>
      <c r="BJ37" t="str">
        <v>40019 - State Probate Courts Guardians Fee</v>
      </c>
      <c r="BK37" t="str">
        <v>40025 - Civil Courts Construction (Facility Fee)</v>
      </c>
      <c r="BL37" t="str">
        <v>40026 - Justice Court Technology</v>
      </c>
      <c r="BM37" t="str">
        <v>40027 - Family Court</v>
      </c>
      <c r="BN37" t="str">
        <v>40040 - Divert Court Special Event</v>
      </c>
      <c r="BO37" t="str">
        <v xml:space="preserve">40041 - Substance Abuse Wilmer </v>
      </c>
      <c r="BP37" t="str">
        <v>40042 - Divert Court Escrow</v>
      </c>
      <c r="BQ37" t="str">
        <v>40055 - Family Protective Order Fee</v>
      </c>
      <c r="BR37" t="str">
        <v>40056 - Misdemeanor Pre-Trial Intervention Program</v>
      </c>
      <c r="BS37" t="str">
        <v>40075 - Probate Court Guardianship Fee</v>
      </c>
      <c r="BT37" t="str">
        <v>40076 - County &amp; District Technology District Clerk</v>
      </c>
      <c r="BU37" t="str">
        <v>40077 - County &amp; District Technology County Clerk</v>
      </c>
      <c r="BV37" t="str">
        <v>40090 - Judicial Officer Time Payment District Clerk</v>
      </c>
      <c r="BW37" t="str">
        <v>40091 - Judicial Officer Time Payment County Clerk</v>
      </c>
      <c r="BX37" t="str">
        <v>41005 - District Attorney Animal Cruelty Escrow</v>
      </c>
      <c r="BY37" t="str">
        <v>41010 - Intoxication &amp; Drug Conviction Fee District Clerk</v>
      </c>
      <c r="BZ37" t="str">
        <v>41011 - Intoxication &amp; Drug Conviction Fee County Clerk</v>
      </c>
      <c r="CA37" t="str">
        <v>41020 - Child Abuse Prevention Fund</v>
      </c>
      <c r="CB37" t="str">
        <v>41030 - Probate Court Education Probate Court #1</v>
      </c>
      <c r="CC37" t="str">
        <v>41031 - Probate Court Education Probate Court #2</v>
      </c>
      <c r="CD37" t="str">
        <v>41032 - Probate Court Education Probate Court #3</v>
      </c>
      <c r="CE37" t="str">
        <v>41050 - Law Library Materials &amp; Equipment</v>
      </c>
      <c r="CF37" t="str">
        <v xml:space="preserve">41055 - Public Probate Administrator Fund </v>
      </c>
      <c r="CG37" t="str">
        <v>43000 - County Clerk Records Management &amp; Preservation</v>
      </c>
      <c r="CH37" t="str">
        <v>43006 - District Clerk Record Management &amp; Preservation</v>
      </c>
      <c r="CI37" t="str">
        <v>43007 - County Clerk Records Management &amp; Preservation</v>
      </c>
      <c r="CJ37" t="str">
        <v>43010 - District Attorney Sale of Criminal Forfeited Assets</v>
      </c>
      <c r="CK37" t="str">
        <v>43015 - County Clerk Archive</v>
      </c>
      <c r="CL37" t="str">
        <v>43016 - District Clerk Archive Fund</v>
      </c>
      <c r="CM37" t="str">
        <v>43024 - Records Management</v>
      </c>
      <c r="CN37" t="str">
        <v>43025 - Records Management County Clerk</v>
      </c>
      <c r="CO37" t="str">
        <v>43026 - Records Management District Clerk</v>
      </c>
      <c r="CP37" t="str">
        <v>43035 - County &amp; District Records Management Fee District Clerk</v>
      </c>
      <c r="CQ37" t="str">
        <v>43036 - County &amp; District Records Management Fee County Clerk</v>
      </c>
      <c r="CR37" t="str">
        <v>43045 - Errors &amp; Omissions Clerk District Clerk</v>
      </c>
      <c r="CS37" t="str">
        <v>43046 - Errors &amp; Omissions Clerk County  Clerk</v>
      </c>
      <c r="CT37" t="str">
        <v xml:space="preserve">44220 - Juvenile Delinquency &amp; Graffiti Eradication Fund </v>
      </c>
      <c r="CU37" t="str">
        <v>44240 - Juvenile Case Manager Fee</v>
      </c>
      <c r="CV37" t="str">
        <v>50000 - Health</v>
      </c>
      <c r="CW37" t="str">
        <v>60000 - Education</v>
      </c>
      <c r="CX37" t="str">
        <v>70000 - Highways and Streets</v>
      </c>
      <c r="CY37" t="str">
        <v>80000 - Debt Service</v>
      </c>
      <c r="CZ37" t="str">
        <v>90000 - Other Functions</v>
      </c>
      <c r="DA37" t="str">
        <v>91000 - CSCD Functions</v>
      </c>
      <c r="DB37" t="str">
        <v>91010 - CSCD PPM</v>
      </c>
      <c r="DC37" t="str">
        <v>91100 - Basic Supervision Y0</v>
      </c>
      <c r="DD37" t="str">
        <v>91101 - Basic Supervision Y1</v>
      </c>
      <c r="DE37" t="str">
        <v>91102 - Basic Supervision Y2</v>
      </c>
      <c r="DF37" t="str">
        <v>91103 - Basic Supervision Y3</v>
      </c>
      <c r="DG37" t="str">
        <v>91104 - Basic Supervision Y4</v>
      </c>
      <c r="DH37" t="str">
        <v>91105 - Basic Supervision Y5</v>
      </c>
      <c r="DI37" t="str">
        <v>91106 - Basic Supervision Y6</v>
      </c>
      <c r="DJ37" t="str">
        <v>91107 - Basic Supervision Y7</v>
      </c>
      <c r="DK37" t="str">
        <v>91108 - Basic Supervision Y8</v>
      </c>
      <c r="DL37" t="str">
        <v>91109 - Basic Supervision Y9</v>
      </c>
      <c r="DM37" t="str">
        <v>91900 - T.A.I.P Y0</v>
      </c>
      <c r="DN37" t="str">
        <v>91901 - T.A.I.P Y1</v>
      </c>
      <c r="DO37" t="str">
        <v>91902 - T.A.I.P Y2</v>
      </c>
      <c r="DP37" t="str">
        <v>91903 - T.A.I.P Y3</v>
      </c>
      <c r="DQ37" t="str">
        <v>91904 - T.A.I.P Y4</v>
      </c>
      <c r="DR37" t="str">
        <v>91905 - T.A.I.P Y5</v>
      </c>
      <c r="DS37" t="str">
        <v>91906 - T.A.I.P Y6</v>
      </c>
      <c r="DT37" t="str">
        <v>91907 - T.A.I.P Y7</v>
      </c>
      <c r="DU37" t="str">
        <v>91908 - T.A.I.P Y8</v>
      </c>
      <c r="DV37" t="str">
        <v>91909 - T.A.I.P Y9</v>
      </c>
    </row>
    <row r="38" spans="1:126" x14ac:dyDescent="0.25">
      <c r="A38" t="str" cm="1">
        <f t="array" ref="A38:DV38">TRANSPOSE(_xlfn._xlws.SORT(_xlfn._xlws.FILTER(TableFunction[Function List],ISNUMBER(SEARCH(Travel!AA39,TableFunction[Function List])))))</f>
        <v>10000 - General Government</v>
      </c>
      <c r="B38" t="str">
        <v>10005 - Trust-County Insurance</v>
      </c>
      <c r="C38" t="str">
        <v>10015 - Vehicle Inventory Tax</v>
      </c>
      <c r="D38" t="str">
        <v>10020 - Adullt Safety Net Program (ASNP)</v>
      </c>
      <c r="E38" t="str">
        <v>10050 - DC COVID-19 Response</v>
      </c>
      <c r="F38" t="str">
        <v>10051 - DC COVID-19 Vaccination Center</v>
      </c>
      <c r="G38" t="str">
        <v>10052 - Hurriance Laura Response</v>
      </c>
      <c r="H38" t="str">
        <v>10053 - Winter Storm Uri</v>
      </c>
      <c r="I38" t="str">
        <v>10054 - Monkey Pox Cleanup Costs</v>
      </c>
      <c r="J38" t="str">
        <v>10055 - COVID-19 Eastfield College Vaccination</v>
      </c>
      <c r="K38" t="str">
        <v>10999 - General Government</v>
      </c>
      <c r="L38" t="str">
        <v>11470 - General Government</v>
      </c>
      <c r="M38" t="str">
        <v>11471 - General Government</v>
      </c>
      <c r="N38" t="str">
        <v>11473 - General Government</v>
      </c>
      <c r="O38" t="str">
        <v>11474 - General Government</v>
      </c>
      <c r="P38" t="str">
        <v>11475 - General Government</v>
      </c>
      <c r="Q38" t="str">
        <v>11476 - General Government</v>
      </c>
      <c r="R38" t="str">
        <v>11477 - General Government</v>
      </c>
      <c r="S38" t="str">
        <v>11478 - General Government</v>
      </c>
      <c r="T38" t="str">
        <v>19017 - General Government</v>
      </c>
      <c r="U38" t="str">
        <v>20000 - Public Welfare</v>
      </c>
      <c r="V38" t="str">
        <v>20005 - Administration for Immunization</v>
      </c>
      <c r="W38" t="str">
        <v>20010 - Criminal Justice 1115 Waiver</v>
      </c>
      <c r="X38" t="str">
        <v>20015 - Health &amp; Human Service 1115 Wavier</v>
      </c>
      <c r="Y38" t="str">
        <v>20020 - 340B Drug Pricing Program</v>
      </c>
      <c r="Z38" t="str">
        <v>20035 - MWBE General Escrow</v>
      </c>
      <c r="AA38" t="str">
        <v>30000 - Public Safety</v>
      </c>
      <c r="AB38" t="str">
        <v>30005 - Department of Justice Federal Forfeiture Constable Precinct #4</v>
      </c>
      <c r="AC38" t="str">
        <v>30006 - Department of Justice Federal Forfeiture Sheriff</v>
      </c>
      <c r="AD38" t="str">
        <v>30007 - Department of Justice Federal Forfeiture Constable Precinct #5</v>
      </c>
      <c r="AE38" t="str">
        <v>30008 - Department of Justice Federal Forfeiture Constable Precinct #2</v>
      </c>
      <c r="AF38" t="str">
        <v>30009 - Department of Justice Federal Forfeiture Constable Precinct #1</v>
      </c>
      <c r="AG38" t="str">
        <v>30010 - Department of Justice Federal Forfeiture Constable Precinct #3</v>
      </c>
      <c r="AH38" t="str">
        <v xml:space="preserve">30020 - Treasury Federal Forfeiture Sheriff </v>
      </c>
      <c r="AI38" t="str">
        <v>30021 - Treasury Federal Forfeiture Constable Precinct #3</v>
      </c>
      <c r="AJ38" t="str">
        <v>30031 - State Forfeiture Sheriff</v>
      </c>
      <c r="AK38" t="str">
        <v>30032 - State Forfeiture Constable Precinct #1</v>
      </c>
      <c r="AL38" t="str">
        <v>30033 - State Forfeiture Constable Precinct #3</v>
      </c>
      <c r="AM38" t="str">
        <v>30034 - State Forfeiture Constable Precinct #2</v>
      </c>
      <c r="AN38" t="str">
        <v>30035 - State Forfeiture Constable Precinct #4</v>
      </c>
      <c r="AO38" t="str">
        <v>30036 - State Forfeiture Constable Precinct #5</v>
      </c>
      <c r="AP38" t="str">
        <v xml:space="preserve">30046 - Commissary </v>
      </c>
      <c r="AQ38" t="str">
        <v>30055 - CSCD Training</v>
      </c>
      <c r="AR38" t="str">
        <v>30062 - Sex Offender</v>
      </c>
      <c r="AS38" t="str">
        <v>30070 - Bicycle Patrol Donation</v>
      </c>
      <c r="AT38" t="str">
        <v xml:space="preserve">30077 - Juvenile Department Volunteer </v>
      </c>
      <c r="AU38" t="str">
        <v>30086 - Sheriff Honor Guard</v>
      </c>
      <c r="AV38" t="str">
        <v>30099 - Sheriff Badges &amp; Accessories</v>
      </c>
      <c r="AW38" t="str">
        <v>31005 - Forfeiture Clean Air Task Force</v>
      </c>
      <c r="AX38" t="str">
        <v>31010 - Sheriff E- Accident</v>
      </c>
      <c r="AY38" t="str">
        <v>31015 - Print Shop Escrow</v>
      </c>
      <c r="AZ38" t="str">
        <v>31020 - DC Fire Marshal Inspection Fee</v>
      </c>
      <c r="BA38" t="str">
        <v>31025 - Juror Donations</v>
      </c>
      <c r="BB38" t="str">
        <v>31035 - Juvenile Department General Escrow</v>
      </c>
      <c r="BC38" t="str">
        <v xml:space="preserve">31040 - Juvenile Cultural Activities </v>
      </c>
      <c r="BD38" t="str">
        <v>31295 - Public Safety</v>
      </c>
      <c r="BE38" t="str">
        <v>32036 - Public Safety</v>
      </c>
      <c r="BF38" t="str">
        <v>40000 - Judicial</v>
      </c>
      <c r="BG38" t="str">
        <v>40005 - Department of Justice Federal Forfeiture District Attorney</v>
      </c>
      <c r="BH38" t="str">
        <v>40006 - Treasury Federal Forfeiture District Attorney</v>
      </c>
      <c r="BI38" t="str">
        <v>40007 - State Forfeiture District Attorney</v>
      </c>
      <c r="BJ38" t="str">
        <v>40019 - State Probate Courts Guardians Fee</v>
      </c>
      <c r="BK38" t="str">
        <v>40025 - Civil Courts Construction (Facility Fee)</v>
      </c>
      <c r="BL38" t="str">
        <v>40026 - Justice Court Technology</v>
      </c>
      <c r="BM38" t="str">
        <v>40027 - Family Court</v>
      </c>
      <c r="BN38" t="str">
        <v>40040 - Divert Court Special Event</v>
      </c>
      <c r="BO38" t="str">
        <v xml:space="preserve">40041 - Substance Abuse Wilmer </v>
      </c>
      <c r="BP38" t="str">
        <v>40042 - Divert Court Escrow</v>
      </c>
      <c r="BQ38" t="str">
        <v>40055 - Family Protective Order Fee</v>
      </c>
      <c r="BR38" t="str">
        <v>40056 - Misdemeanor Pre-Trial Intervention Program</v>
      </c>
      <c r="BS38" t="str">
        <v>40075 - Probate Court Guardianship Fee</v>
      </c>
      <c r="BT38" t="str">
        <v>40076 - County &amp; District Technology District Clerk</v>
      </c>
      <c r="BU38" t="str">
        <v>40077 - County &amp; District Technology County Clerk</v>
      </c>
      <c r="BV38" t="str">
        <v>40090 - Judicial Officer Time Payment District Clerk</v>
      </c>
      <c r="BW38" t="str">
        <v>40091 - Judicial Officer Time Payment County Clerk</v>
      </c>
      <c r="BX38" t="str">
        <v>41005 - District Attorney Animal Cruelty Escrow</v>
      </c>
      <c r="BY38" t="str">
        <v>41010 - Intoxication &amp; Drug Conviction Fee District Clerk</v>
      </c>
      <c r="BZ38" t="str">
        <v>41011 - Intoxication &amp; Drug Conviction Fee County Clerk</v>
      </c>
      <c r="CA38" t="str">
        <v>41020 - Child Abuse Prevention Fund</v>
      </c>
      <c r="CB38" t="str">
        <v>41030 - Probate Court Education Probate Court #1</v>
      </c>
      <c r="CC38" t="str">
        <v>41031 - Probate Court Education Probate Court #2</v>
      </c>
      <c r="CD38" t="str">
        <v>41032 - Probate Court Education Probate Court #3</v>
      </c>
      <c r="CE38" t="str">
        <v>41050 - Law Library Materials &amp; Equipment</v>
      </c>
      <c r="CF38" t="str">
        <v xml:space="preserve">41055 - Public Probate Administrator Fund </v>
      </c>
      <c r="CG38" t="str">
        <v>43000 - County Clerk Records Management &amp; Preservation</v>
      </c>
      <c r="CH38" t="str">
        <v>43006 - District Clerk Record Management &amp; Preservation</v>
      </c>
      <c r="CI38" t="str">
        <v>43007 - County Clerk Records Management &amp; Preservation</v>
      </c>
      <c r="CJ38" t="str">
        <v>43010 - District Attorney Sale of Criminal Forfeited Assets</v>
      </c>
      <c r="CK38" t="str">
        <v>43015 - County Clerk Archive</v>
      </c>
      <c r="CL38" t="str">
        <v>43016 - District Clerk Archive Fund</v>
      </c>
      <c r="CM38" t="str">
        <v>43024 - Records Management</v>
      </c>
      <c r="CN38" t="str">
        <v>43025 - Records Management County Clerk</v>
      </c>
      <c r="CO38" t="str">
        <v>43026 - Records Management District Clerk</v>
      </c>
      <c r="CP38" t="str">
        <v>43035 - County &amp; District Records Management Fee District Clerk</v>
      </c>
      <c r="CQ38" t="str">
        <v>43036 - County &amp; District Records Management Fee County Clerk</v>
      </c>
      <c r="CR38" t="str">
        <v>43045 - Errors &amp; Omissions Clerk District Clerk</v>
      </c>
      <c r="CS38" t="str">
        <v>43046 - Errors &amp; Omissions Clerk County  Clerk</v>
      </c>
      <c r="CT38" t="str">
        <v xml:space="preserve">44220 - Juvenile Delinquency &amp; Graffiti Eradication Fund </v>
      </c>
      <c r="CU38" t="str">
        <v>44240 - Juvenile Case Manager Fee</v>
      </c>
      <c r="CV38" t="str">
        <v>50000 - Health</v>
      </c>
      <c r="CW38" t="str">
        <v>60000 - Education</v>
      </c>
      <c r="CX38" t="str">
        <v>70000 - Highways and Streets</v>
      </c>
      <c r="CY38" t="str">
        <v>80000 - Debt Service</v>
      </c>
      <c r="CZ38" t="str">
        <v>90000 - Other Functions</v>
      </c>
      <c r="DA38" t="str">
        <v>91000 - CSCD Functions</v>
      </c>
      <c r="DB38" t="str">
        <v>91010 - CSCD PPM</v>
      </c>
      <c r="DC38" t="str">
        <v>91100 - Basic Supervision Y0</v>
      </c>
      <c r="DD38" t="str">
        <v>91101 - Basic Supervision Y1</v>
      </c>
      <c r="DE38" t="str">
        <v>91102 - Basic Supervision Y2</v>
      </c>
      <c r="DF38" t="str">
        <v>91103 - Basic Supervision Y3</v>
      </c>
      <c r="DG38" t="str">
        <v>91104 - Basic Supervision Y4</v>
      </c>
      <c r="DH38" t="str">
        <v>91105 - Basic Supervision Y5</v>
      </c>
      <c r="DI38" t="str">
        <v>91106 - Basic Supervision Y6</v>
      </c>
      <c r="DJ38" t="str">
        <v>91107 - Basic Supervision Y7</v>
      </c>
      <c r="DK38" t="str">
        <v>91108 - Basic Supervision Y8</v>
      </c>
      <c r="DL38" t="str">
        <v>91109 - Basic Supervision Y9</v>
      </c>
      <c r="DM38" t="str">
        <v>91900 - T.A.I.P Y0</v>
      </c>
      <c r="DN38" t="str">
        <v>91901 - T.A.I.P Y1</v>
      </c>
      <c r="DO38" t="str">
        <v>91902 - T.A.I.P Y2</v>
      </c>
      <c r="DP38" t="str">
        <v>91903 - T.A.I.P Y3</v>
      </c>
      <c r="DQ38" t="str">
        <v>91904 - T.A.I.P Y4</v>
      </c>
      <c r="DR38" t="str">
        <v>91905 - T.A.I.P Y5</v>
      </c>
      <c r="DS38" t="str">
        <v>91906 - T.A.I.P Y6</v>
      </c>
      <c r="DT38" t="str">
        <v>91907 - T.A.I.P Y7</v>
      </c>
      <c r="DU38" t="str">
        <v>91908 - T.A.I.P Y8</v>
      </c>
      <c r="DV38" t="str">
        <v>91909 - T.A.I.P Y9</v>
      </c>
    </row>
    <row r="39" spans="1:126" x14ac:dyDescent="0.25">
      <c r="A39" t="str" cm="1">
        <f t="array" ref="A39:DV39">TRANSPOSE(_xlfn._xlws.SORT(_xlfn._xlws.FILTER(TableFunction[Function List],ISNUMBER(SEARCH(Travel!AA40,TableFunction[Function List])))))</f>
        <v>10000 - General Government</v>
      </c>
      <c r="B39" t="str">
        <v>10005 - Trust-County Insurance</v>
      </c>
      <c r="C39" t="str">
        <v>10015 - Vehicle Inventory Tax</v>
      </c>
      <c r="D39" t="str">
        <v>10020 - Adullt Safety Net Program (ASNP)</v>
      </c>
      <c r="E39" t="str">
        <v>10050 - DC COVID-19 Response</v>
      </c>
      <c r="F39" t="str">
        <v>10051 - DC COVID-19 Vaccination Center</v>
      </c>
      <c r="G39" t="str">
        <v>10052 - Hurriance Laura Response</v>
      </c>
      <c r="H39" t="str">
        <v>10053 - Winter Storm Uri</v>
      </c>
      <c r="I39" t="str">
        <v>10054 - Monkey Pox Cleanup Costs</v>
      </c>
      <c r="J39" t="str">
        <v>10055 - COVID-19 Eastfield College Vaccination</v>
      </c>
      <c r="K39" t="str">
        <v>10999 - General Government</v>
      </c>
      <c r="L39" t="str">
        <v>11470 - General Government</v>
      </c>
      <c r="M39" t="str">
        <v>11471 - General Government</v>
      </c>
      <c r="N39" t="str">
        <v>11473 - General Government</v>
      </c>
      <c r="O39" t="str">
        <v>11474 - General Government</v>
      </c>
      <c r="P39" t="str">
        <v>11475 - General Government</v>
      </c>
      <c r="Q39" t="str">
        <v>11476 - General Government</v>
      </c>
      <c r="R39" t="str">
        <v>11477 - General Government</v>
      </c>
      <c r="S39" t="str">
        <v>11478 - General Government</v>
      </c>
      <c r="T39" t="str">
        <v>19017 - General Government</v>
      </c>
      <c r="U39" t="str">
        <v>20000 - Public Welfare</v>
      </c>
      <c r="V39" t="str">
        <v>20005 - Administration for Immunization</v>
      </c>
      <c r="W39" t="str">
        <v>20010 - Criminal Justice 1115 Waiver</v>
      </c>
      <c r="X39" t="str">
        <v>20015 - Health &amp; Human Service 1115 Wavier</v>
      </c>
      <c r="Y39" t="str">
        <v>20020 - 340B Drug Pricing Program</v>
      </c>
      <c r="Z39" t="str">
        <v>20035 - MWBE General Escrow</v>
      </c>
      <c r="AA39" t="str">
        <v>30000 - Public Safety</v>
      </c>
      <c r="AB39" t="str">
        <v>30005 - Department of Justice Federal Forfeiture Constable Precinct #4</v>
      </c>
      <c r="AC39" t="str">
        <v>30006 - Department of Justice Federal Forfeiture Sheriff</v>
      </c>
      <c r="AD39" t="str">
        <v>30007 - Department of Justice Federal Forfeiture Constable Precinct #5</v>
      </c>
      <c r="AE39" t="str">
        <v>30008 - Department of Justice Federal Forfeiture Constable Precinct #2</v>
      </c>
      <c r="AF39" t="str">
        <v>30009 - Department of Justice Federal Forfeiture Constable Precinct #1</v>
      </c>
      <c r="AG39" t="str">
        <v>30010 - Department of Justice Federal Forfeiture Constable Precinct #3</v>
      </c>
      <c r="AH39" t="str">
        <v xml:space="preserve">30020 - Treasury Federal Forfeiture Sheriff </v>
      </c>
      <c r="AI39" t="str">
        <v>30021 - Treasury Federal Forfeiture Constable Precinct #3</v>
      </c>
      <c r="AJ39" t="str">
        <v>30031 - State Forfeiture Sheriff</v>
      </c>
      <c r="AK39" t="str">
        <v>30032 - State Forfeiture Constable Precinct #1</v>
      </c>
      <c r="AL39" t="str">
        <v>30033 - State Forfeiture Constable Precinct #3</v>
      </c>
      <c r="AM39" t="str">
        <v>30034 - State Forfeiture Constable Precinct #2</v>
      </c>
      <c r="AN39" t="str">
        <v>30035 - State Forfeiture Constable Precinct #4</v>
      </c>
      <c r="AO39" t="str">
        <v>30036 - State Forfeiture Constable Precinct #5</v>
      </c>
      <c r="AP39" t="str">
        <v xml:space="preserve">30046 - Commissary </v>
      </c>
      <c r="AQ39" t="str">
        <v>30055 - CSCD Training</v>
      </c>
      <c r="AR39" t="str">
        <v>30062 - Sex Offender</v>
      </c>
      <c r="AS39" t="str">
        <v>30070 - Bicycle Patrol Donation</v>
      </c>
      <c r="AT39" t="str">
        <v xml:space="preserve">30077 - Juvenile Department Volunteer </v>
      </c>
      <c r="AU39" t="str">
        <v>30086 - Sheriff Honor Guard</v>
      </c>
      <c r="AV39" t="str">
        <v>30099 - Sheriff Badges &amp; Accessories</v>
      </c>
      <c r="AW39" t="str">
        <v>31005 - Forfeiture Clean Air Task Force</v>
      </c>
      <c r="AX39" t="str">
        <v>31010 - Sheriff E- Accident</v>
      </c>
      <c r="AY39" t="str">
        <v>31015 - Print Shop Escrow</v>
      </c>
      <c r="AZ39" t="str">
        <v>31020 - DC Fire Marshal Inspection Fee</v>
      </c>
      <c r="BA39" t="str">
        <v>31025 - Juror Donations</v>
      </c>
      <c r="BB39" t="str">
        <v>31035 - Juvenile Department General Escrow</v>
      </c>
      <c r="BC39" t="str">
        <v xml:space="preserve">31040 - Juvenile Cultural Activities </v>
      </c>
      <c r="BD39" t="str">
        <v>31295 - Public Safety</v>
      </c>
      <c r="BE39" t="str">
        <v>32036 - Public Safety</v>
      </c>
      <c r="BF39" t="str">
        <v>40000 - Judicial</v>
      </c>
      <c r="BG39" t="str">
        <v>40005 - Department of Justice Federal Forfeiture District Attorney</v>
      </c>
      <c r="BH39" t="str">
        <v>40006 - Treasury Federal Forfeiture District Attorney</v>
      </c>
      <c r="BI39" t="str">
        <v>40007 - State Forfeiture District Attorney</v>
      </c>
      <c r="BJ39" t="str">
        <v>40019 - State Probate Courts Guardians Fee</v>
      </c>
      <c r="BK39" t="str">
        <v>40025 - Civil Courts Construction (Facility Fee)</v>
      </c>
      <c r="BL39" t="str">
        <v>40026 - Justice Court Technology</v>
      </c>
      <c r="BM39" t="str">
        <v>40027 - Family Court</v>
      </c>
      <c r="BN39" t="str">
        <v>40040 - Divert Court Special Event</v>
      </c>
      <c r="BO39" t="str">
        <v xml:space="preserve">40041 - Substance Abuse Wilmer </v>
      </c>
      <c r="BP39" t="str">
        <v>40042 - Divert Court Escrow</v>
      </c>
      <c r="BQ39" t="str">
        <v>40055 - Family Protective Order Fee</v>
      </c>
      <c r="BR39" t="str">
        <v>40056 - Misdemeanor Pre-Trial Intervention Program</v>
      </c>
      <c r="BS39" t="str">
        <v>40075 - Probate Court Guardianship Fee</v>
      </c>
      <c r="BT39" t="str">
        <v>40076 - County &amp; District Technology District Clerk</v>
      </c>
      <c r="BU39" t="str">
        <v>40077 - County &amp; District Technology County Clerk</v>
      </c>
      <c r="BV39" t="str">
        <v>40090 - Judicial Officer Time Payment District Clerk</v>
      </c>
      <c r="BW39" t="str">
        <v>40091 - Judicial Officer Time Payment County Clerk</v>
      </c>
      <c r="BX39" t="str">
        <v>41005 - District Attorney Animal Cruelty Escrow</v>
      </c>
      <c r="BY39" t="str">
        <v>41010 - Intoxication &amp; Drug Conviction Fee District Clerk</v>
      </c>
      <c r="BZ39" t="str">
        <v>41011 - Intoxication &amp; Drug Conviction Fee County Clerk</v>
      </c>
      <c r="CA39" t="str">
        <v>41020 - Child Abuse Prevention Fund</v>
      </c>
      <c r="CB39" t="str">
        <v>41030 - Probate Court Education Probate Court #1</v>
      </c>
      <c r="CC39" t="str">
        <v>41031 - Probate Court Education Probate Court #2</v>
      </c>
      <c r="CD39" t="str">
        <v>41032 - Probate Court Education Probate Court #3</v>
      </c>
      <c r="CE39" t="str">
        <v>41050 - Law Library Materials &amp; Equipment</v>
      </c>
      <c r="CF39" t="str">
        <v xml:space="preserve">41055 - Public Probate Administrator Fund </v>
      </c>
      <c r="CG39" t="str">
        <v>43000 - County Clerk Records Management &amp; Preservation</v>
      </c>
      <c r="CH39" t="str">
        <v>43006 - District Clerk Record Management &amp; Preservation</v>
      </c>
      <c r="CI39" t="str">
        <v>43007 - County Clerk Records Management &amp; Preservation</v>
      </c>
      <c r="CJ39" t="str">
        <v>43010 - District Attorney Sale of Criminal Forfeited Assets</v>
      </c>
      <c r="CK39" t="str">
        <v>43015 - County Clerk Archive</v>
      </c>
      <c r="CL39" t="str">
        <v>43016 - District Clerk Archive Fund</v>
      </c>
      <c r="CM39" t="str">
        <v>43024 - Records Management</v>
      </c>
      <c r="CN39" t="str">
        <v>43025 - Records Management County Clerk</v>
      </c>
      <c r="CO39" t="str">
        <v>43026 - Records Management District Clerk</v>
      </c>
      <c r="CP39" t="str">
        <v>43035 - County &amp; District Records Management Fee District Clerk</v>
      </c>
      <c r="CQ39" t="str">
        <v>43036 - County &amp; District Records Management Fee County Clerk</v>
      </c>
      <c r="CR39" t="str">
        <v>43045 - Errors &amp; Omissions Clerk District Clerk</v>
      </c>
      <c r="CS39" t="str">
        <v>43046 - Errors &amp; Omissions Clerk County  Clerk</v>
      </c>
      <c r="CT39" t="str">
        <v xml:space="preserve">44220 - Juvenile Delinquency &amp; Graffiti Eradication Fund </v>
      </c>
      <c r="CU39" t="str">
        <v>44240 - Juvenile Case Manager Fee</v>
      </c>
      <c r="CV39" t="str">
        <v>50000 - Health</v>
      </c>
      <c r="CW39" t="str">
        <v>60000 - Education</v>
      </c>
      <c r="CX39" t="str">
        <v>70000 - Highways and Streets</v>
      </c>
      <c r="CY39" t="str">
        <v>80000 - Debt Service</v>
      </c>
      <c r="CZ39" t="str">
        <v>90000 - Other Functions</v>
      </c>
      <c r="DA39" t="str">
        <v>91000 - CSCD Functions</v>
      </c>
      <c r="DB39" t="str">
        <v>91010 - CSCD PPM</v>
      </c>
      <c r="DC39" t="str">
        <v>91100 - Basic Supervision Y0</v>
      </c>
      <c r="DD39" t="str">
        <v>91101 - Basic Supervision Y1</v>
      </c>
      <c r="DE39" t="str">
        <v>91102 - Basic Supervision Y2</v>
      </c>
      <c r="DF39" t="str">
        <v>91103 - Basic Supervision Y3</v>
      </c>
      <c r="DG39" t="str">
        <v>91104 - Basic Supervision Y4</v>
      </c>
      <c r="DH39" t="str">
        <v>91105 - Basic Supervision Y5</v>
      </c>
      <c r="DI39" t="str">
        <v>91106 - Basic Supervision Y6</v>
      </c>
      <c r="DJ39" t="str">
        <v>91107 - Basic Supervision Y7</v>
      </c>
      <c r="DK39" t="str">
        <v>91108 - Basic Supervision Y8</v>
      </c>
      <c r="DL39" t="str">
        <v>91109 - Basic Supervision Y9</v>
      </c>
      <c r="DM39" t="str">
        <v>91900 - T.A.I.P Y0</v>
      </c>
      <c r="DN39" t="str">
        <v>91901 - T.A.I.P Y1</v>
      </c>
      <c r="DO39" t="str">
        <v>91902 - T.A.I.P Y2</v>
      </c>
      <c r="DP39" t="str">
        <v>91903 - T.A.I.P Y3</v>
      </c>
      <c r="DQ39" t="str">
        <v>91904 - T.A.I.P Y4</v>
      </c>
      <c r="DR39" t="str">
        <v>91905 - T.A.I.P Y5</v>
      </c>
      <c r="DS39" t="str">
        <v>91906 - T.A.I.P Y6</v>
      </c>
      <c r="DT39" t="str">
        <v>91907 - T.A.I.P Y7</v>
      </c>
      <c r="DU39" t="str">
        <v>91908 - T.A.I.P Y8</v>
      </c>
      <c r="DV39" t="str">
        <v>91909 - T.A.I.P Y9</v>
      </c>
    </row>
    <row r="40" spans="1:126" x14ac:dyDescent="0.25">
      <c r="A40" t="str" cm="1">
        <f t="array" ref="A40:DV40">TRANSPOSE(_xlfn._xlws.SORT(_xlfn._xlws.FILTER(TableFunction[Function List],ISNUMBER(SEARCH(Travel!AA41,TableFunction[Function List])))))</f>
        <v>10000 - General Government</v>
      </c>
      <c r="B40" t="str">
        <v>10005 - Trust-County Insurance</v>
      </c>
      <c r="C40" t="str">
        <v>10015 - Vehicle Inventory Tax</v>
      </c>
      <c r="D40" t="str">
        <v>10020 - Adullt Safety Net Program (ASNP)</v>
      </c>
      <c r="E40" t="str">
        <v>10050 - DC COVID-19 Response</v>
      </c>
      <c r="F40" t="str">
        <v>10051 - DC COVID-19 Vaccination Center</v>
      </c>
      <c r="G40" t="str">
        <v>10052 - Hurriance Laura Response</v>
      </c>
      <c r="H40" t="str">
        <v>10053 - Winter Storm Uri</v>
      </c>
      <c r="I40" t="str">
        <v>10054 - Monkey Pox Cleanup Costs</v>
      </c>
      <c r="J40" t="str">
        <v>10055 - COVID-19 Eastfield College Vaccination</v>
      </c>
      <c r="K40" t="str">
        <v>10999 - General Government</v>
      </c>
      <c r="L40" t="str">
        <v>11470 - General Government</v>
      </c>
      <c r="M40" t="str">
        <v>11471 - General Government</v>
      </c>
      <c r="N40" t="str">
        <v>11473 - General Government</v>
      </c>
      <c r="O40" t="str">
        <v>11474 - General Government</v>
      </c>
      <c r="P40" t="str">
        <v>11475 - General Government</v>
      </c>
      <c r="Q40" t="str">
        <v>11476 - General Government</v>
      </c>
      <c r="R40" t="str">
        <v>11477 - General Government</v>
      </c>
      <c r="S40" t="str">
        <v>11478 - General Government</v>
      </c>
      <c r="T40" t="str">
        <v>19017 - General Government</v>
      </c>
      <c r="U40" t="str">
        <v>20000 - Public Welfare</v>
      </c>
      <c r="V40" t="str">
        <v>20005 - Administration for Immunization</v>
      </c>
      <c r="W40" t="str">
        <v>20010 - Criminal Justice 1115 Waiver</v>
      </c>
      <c r="X40" t="str">
        <v>20015 - Health &amp; Human Service 1115 Wavier</v>
      </c>
      <c r="Y40" t="str">
        <v>20020 - 340B Drug Pricing Program</v>
      </c>
      <c r="Z40" t="str">
        <v>20035 - MWBE General Escrow</v>
      </c>
      <c r="AA40" t="str">
        <v>30000 - Public Safety</v>
      </c>
      <c r="AB40" t="str">
        <v>30005 - Department of Justice Federal Forfeiture Constable Precinct #4</v>
      </c>
      <c r="AC40" t="str">
        <v>30006 - Department of Justice Federal Forfeiture Sheriff</v>
      </c>
      <c r="AD40" t="str">
        <v>30007 - Department of Justice Federal Forfeiture Constable Precinct #5</v>
      </c>
      <c r="AE40" t="str">
        <v>30008 - Department of Justice Federal Forfeiture Constable Precinct #2</v>
      </c>
      <c r="AF40" t="str">
        <v>30009 - Department of Justice Federal Forfeiture Constable Precinct #1</v>
      </c>
      <c r="AG40" t="str">
        <v>30010 - Department of Justice Federal Forfeiture Constable Precinct #3</v>
      </c>
      <c r="AH40" t="str">
        <v xml:space="preserve">30020 - Treasury Federal Forfeiture Sheriff </v>
      </c>
      <c r="AI40" t="str">
        <v>30021 - Treasury Federal Forfeiture Constable Precinct #3</v>
      </c>
      <c r="AJ40" t="str">
        <v>30031 - State Forfeiture Sheriff</v>
      </c>
      <c r="AK40" t="str">
        <v>30032 - State Forfeiture Constable Precinct #1</v>
      </c>
      <c r="AL40" t="str">
        <v>30033 - State Forfeiture Constable Precinct #3</v>
      </c>
      <c r="AM40" t="str">
        <v>30034 - State Forfeiture Constable Precinct #2</v>
      </c>
      <c r="AN40" t="str">
        <v>30035 - State Forfeiture Constable Precinct #4</v>
      </c>
      <c r="AO40" t="str">
        <v>30036 - State Forfeiture Constable Precinct #5</v>
      </c>
      <c r="AP40" t="str">
        <v xml:space="preserve">30046 - Commissary </v>
      </c>
      <c r="AQ40" t="str">
        <v>30055 - CSCD Training</v>
      </c>
      <c r="AR40" t="str">
        <v>30062 - Sex Offender</v>
      </c>
      <c r="AS40" t="str">
        <v>30070 - Bicycle Patrol Donation</v>
      </c>
      <c r="AT40" t="str">
        <v xml:space="preserve">30077 - Juvenile Department Volunteer </v>
      </c>
      <c r="AU40" t="str">
        <v>30086 - Sheriff Honor Guard</v>
      </c>
      <c r="AV40" t="str">
        <v>30099 - Sheriff Badges &amp; Accessories</v>
      </c>
      <c r="AW40" t="str">
        <v>31005 - Forfeiture Clean Air Task Force</v>
      </c>
      <c r="AX40" t="str">
        <v>31010 - Sheriff E- Accident</v>
      </c>
      <c r="AY40" t="str">
        <v>31015 - Print Shop Escrow</v>
      </c>
      <c r="AZ40" t="str">
        <v>31020 - DC Fire Marshal Inspection Fee</v>
      </c>
      <c r="BA40" t="str">
        <v>31025 - Juror Donations</v>
      </c>
      <c r="BB40" t="str">
        <v>31035 - Juvenile Department General Escrow</v>
      </c>
      <c r="BC40" t="str">
        <v xml:space="preserve">31040 - Juvenile Cultural Activities </v>
      </c>
      <c r="BD40" t="str">
        <v>31295 - Public Safety</v>
      </c>
      <c r="BE40" t="str">
        <v>32036 - Public Safety</v>
      </c>
      <c r="BF40" t="str">
        <v>40000 - Judicial</v>
      </c>
      <c r="BG40" t="str">
        <v>40005 - Department of Justice Federal Forfeiture District Attorney</v>
      </c>
      <c r="BH40" t="str">
        <v>40006 - Treasury Federal Forfeiture District Attorney</v>
      </c>
      <c r="BI40" t="str">
        <v>40007 - State Forfeiture District Attorney</v>
      </c>
      <c r="BJ40" t="str">
        <v>40019 - State Probate Courts Guardians Fee</v>
      </c>
      <c r="BK40" t="str">
        <v>40025 - Civil Courts Construction (Facility Fee)</v>
      </c>
      <c r="BL40" t="str">
        <v>40026 - Justice Court Technology</v>
      </c>
      <c r="BM40" t="str">
        <v>40027 - Family Court</v>
      </c>
      <c r="BN40" t="str">
        <v>40040 - Divert Court Special Event</v>
      </c>
      <c r="BO40" t="str">
        <v xml:space="preserve">40041 - Substance Abuse Wilmer </v>
      </c>
      <c r="BP40" t="str">
        <v>40042 - Divert Court Escrow</v>
      </c>
      <c r="BQ40" t="str">
        <v>40055 - Family Protective Order Fee</v>
      </c>
      <c r="BR40" t="str">
        <v>40056 - Misdemeanor Pre-Trial Intervention Program</v>
      </c>
      <c r="BS40" t="str">
        <v>40075 - Probate Court Guardianship Fee</v>
      </c>
      <c r="BT40" t="str">
        <v>40076 - County &amp; District Technology District Clerk</v>
      </c>
      <c r="BU40" t="str">
        <v>40077 - County &amp; District Technology County Clerk</v>
      </c>
      <c r="BV40" t="str">
        <v>40090 - Judicial Officer Time Payment District Clerk</v>
      </c>
      <c r="BW40" t="str">
        <v>40091 - Judicial Officer Time Payment County Clerk</v>
      </c>
      <c r="BX40" t="str">
        <v>41005 - District Attorney Animal Cruelty Escrow</v>
      </c>
      <c r="BY40" t="str">
        <v>41010 - Intoxication &amp; Drug Conviction Fee District Clerk</v>
      </c>
      <c r="BZ40" t="str">
        <v>41011 - Intoxication &amp; Drug Conviction Fee County Clerk</v>
      </c>
      <c r="CA40" t="str">
        <v>41020 - Child Abuse Prevention Fund</v>
      </c>
      <c r="CB40" t="str">
        <v>41030 - Probate Court Education Probate Court #1</v>
      </c>
      <c r="CC40" t="str">
        <v>41031 - Probate Court Education Probate Court #2</v>
      </c>
      <c r="CD40" t="str">
        <v>41032 - Probate Court Education Probate Court #3</v>
      </c>
      <c r="CE40" t="str">
        <v>41050 - Law Library Materials &amp; Equipment</v>
      </c>
      <c r="CF40" t="str">
        <v xml:space="preserve">41055 - Public Probate Administrator Fund </v>
      </c>
      <c r="CG40" t="str">
        <v>43000 - County Clerk Records Management &amp; Preservation</v>
      </c>
      <c r="CH40" t="str">
        <v>43006 - District Clerk Record Management &amp; Preservation</v>
      </c>
      <c r="CI40" t="str">
        <v>43007 - County Clerk Records Management &amp; Preservation</v>
      </c>
      <c r="CJ40" t="str">
        <v>43010 - District Attorney Sale of Criminal Forfeited Assets</v>
      </c>
      <c r="CK40" t="str">
        <v>43015 - County Clerk Archive</v>
      </c>
      <c r="CL40" t="str">
        <v>43016 - District Clerk Archive Fund</v>
      </c>
      <c r="CM40" t="str">
        <v>43024 - Records Management</v>
      </c>
      <c r="CN40" t="str">
        <v>43025 - Records Management County Clerk</v>
      </c>
      <c r="CO40" t="str">
        <v>43026 - Records Management District Clerk</v>
      </c>
      <c r="CP40" t="str">
        <v>43035 - County &amp; District Records Management Fee District Clerk</v>
      </c>
      <c r="CQ40" t="str">
        <v>43036 - County &amp; District Records Management Fee County Clerk</v>
      </c>
      <c r="CR40" t="str">
        <v>43045 - Errors &amp; Omissions Clerk District Clerk</v>
      </c>
      <c r="CS40" t="str">
        <v>43046 - Errors &amp; Omissions Clerk County  Clerk</v>
      </c>
      <c r="CT40" t="str">
        <v xml:space="preserve">44220 - Juvenile Delinquency &amp; Graffiti Eradication Fund </v>
      </c>
      <c r="CU40" t="str">
        <v>44240 - Juvenile Case Manager Fee</v>
      </c>
      <c r="CV40" t="str">
        <v>50000 - Health</v>
      </c>
      <c r="CW40" t="str">
        <v>60000 - Education</v>
      </c>
      <c r="CX40" t="str">
        <v>70000 - Highways and Streets</v>
      </c>
      <c r="CY40" t="str">
        <v>80000 - Debt Service</v>
      </c>
      <c r="CZ40" t="str">
        <v>90000 - Other Functions</v>
      </c>
      <c r="DA40" t="str">
        <v>91000 - CSCD Functions</v>
      </c>
      <c r="DB40" t="str">
        <v>91010 - CSCD PPM</v>
      </c>
      <c r="DC40" t="str">
        <v>91100 - Basic Supervision Y0</v>
      </c>
      <c r="DD40" t="str">
        <v>91101 - Basic Supervision Y1</v>
      </c>
      <c r="DE40" t="str">
        <v>91102 - Basic Supervision Y2</v>
      </c>
      <c r="DF40" t="str">
        <v>91103 - Basic Supervision Y3</v>
      </c>
      <c r="DG40" t="str">
        <v>91104 - Basic Supervision Y4</v>
      </c>
      <c r="DH40" t="str">
        <v>91105 - Basic Supervision Y5</v>
      </c>
      <c r="DI40" t="str">
        <v>91106 - Basic Supervision Y6</v>
      </c>
      <c r="DJ40" t="str">
        <v>91107 - Basic Supervision Y7</v>
      </c>
      <c r="DK40" t="str">
        <v>91108 - Basic Supervision Y8</v>
      </c>
      <c r="DL40" t="str">
        <v>91109 - Basic Supervision Y9</v>
      </c>
      <c r="DM40" t="str">
        <v>91900 - T.A.I.P Y0</v>
      </c>
      <c r="DN40" t="str">
        <v>91901 - T.A.I.P Y1</v>
      </c>
      <c r="DO40" t="str">
        <v>91902 - T.A.I.P Y2</v>
      </c>
      <c r="DP40" t="str">
        <v>91903 - T.A.I.P Y3</v>
      </c>
      <c r="DQ40" t="str">
        <v>91904 - T.A.I.P Y4</v>
      </c>
      <c r="DR40" t="str">
        <v>91905 - T.A.I.P Y5</v>
      </c>
      <c r="DS40" t="str">
        <v>91906 - T.A.I.P Y6</v>
      </c>
      <c r="DT40" t="str">
        <v>91907 - T.A.I.P Y7</v>
      </c>
      <c r="DU40" t="str">
        <v>91908 - T.A.I.P Y8</v>
      </c>
      <c r="DV40" t="str">
        <v>91909 - T.A.I.P Y9</v>
      </c>
    </row>
    <row r="41" spans="1:126" x14ac:dyDescent="0.25">
      <c r="A41" t="str" cm="1">
        <f t="array" ref="A41:DV41">TRANSPOSE(_xlfn._xlws.SORT(_xlfn._xlws.FILTER(TableFunction[Function List],ISNUMBER(SEARCH(Travel!AA42,TableFunction[Function List])))))</f>
        <v>10000 - General Government</v>
      </c>
      <c r="B41" t="str">
        <v>10005 - Trust-County Insurance</v>
      </c>
      <c r="C41" t="str">
        <v>10015 - Vehicle Inventory Tax</v>
      </c>
      <c r="D41" t="str">
        <v>10020 - Adullt Safety Net Program (ASNP)</v>
      </c>
      <c r="E41" t="str">
        <v>10050 - DC COVID-19 Response</v>
      </c>
      <c r="F41" t="str">
        <v>10051 - DC COVID-19 Vaccination Center</v>
      </c>
      <c r="G41" t="str">
        <v>10052 - Hurriance Laura Response</v>
      </c>
      <c r="H41" t="str">
        <v>10053 - Winter Storm Uri</v>
      </c>
      <c r="I41" t="str">
        <v>10054 - Monkey Pox Cleanup Costs</v>
      </c>
      <c r="J41" t="str">
        <v>10055 - COVID-19 Eastfield College Vaccination</v>
      </c>
      <c r="K41" t="str">
        <v>10999 - General Government</v>
      </c>
      <c r="L41" t="str">
        <v>11470 - General Government</v>
      </c>
      <c r="M41" t="str">
        <v>11471 - General Government</v>
      </c>
      <c r="N41" t="str">
        <v>11473 - General Government</v>
      </c>
      <c r="O41" t="str">
        <v>11474 - General Government</v>
      </c>
      <c r="P41" t="str">
        <v>11475 - General Government</v>
      </c>
      <c r="Q41" t="str">
        <v>11476 - General Government</v>
      </c>
      <c r="R41" t="str">
        <v>11477 - General Government</v>
      </c>
      <c r="S41" t="str">
        <v>11478 - General Government</v>
      </c>
      <c r="T41" t="str">
        <v>19017 - General Government</v>
      </c>
      <c r="U41" t="str">
        <v>20000 - Public Welfare</v>
      </c>
      <c r="V41" t="str">
        <v>20005 - Administration for Immunization</v>
      </c>
      <c r="W41" t="str">
        <v>20010 - Criminal Justice 1115 Waiver</v>
      </c>
      <c r="X41" t="str">
        <v>20015 - Health &amp; Human Service 1115 Wavier</v>
      </c>
      <c r="Y41" t="str">
        <v>20020 - 340B Drug Pricing Program</v>
      </c>
      <c r="Z41" t="str">
        <v>20035 - MWBE General Escrow</v>
      </c>
      <c r="AA41" t="str">
        <v>30000 - Public Safety</v>
      </c>
      <c r="AB41" t="str">
        <v>30005 - Department of Justice Federal Forfeiture Constable Precinct #4</v>
      </c>
      <c r="AC41" t="str">
        <v>30006 - Department of Justice Federal Forfeiture Sheriff</v>
      </c>
      <c r="AD41" t="str">
        <v>30007 - Department of Justice Federal Forfeiture Constable Precinct #5</v>
      </c>
      <c r="AE41" t="str">
        <v>30008 - Department of Justice Federal Forfeiture Constable Precinct #2</v>
      </c>
      <c r="AF41" t="str">
        <v>30009 - Department of Justice Federal Forfeiture Constable Precinct #1</v>
      </c>
      <c r="AG41" t="str">
        <v>30010 - Department of Justice Federal Forfeiture Constable Precinct #3</v>
      </c>
      <c r="AH41" t="str">
        <v xml:space="preserve">30020 - Treasury Federal Forfeiture Sheriff </v>
      </c>
      <c r="AI41" t="str">
        <v>30021 - Treasury Federal Forfeiture Constable Precinct #3</v>
      </c>
      <c r="AJ41" t="str">
        <v>30031 - State Forfeiture Sheriff</v>
      </c>
      <c r="AK41" t="str">
        <v>30032 - State Forfeiture Constable Precinct #1</v>
      </c>
      <c r="AL41" t="str">
        <v>30033 - State Forfeiture Constable Precinct #3</v>
      </c>
      <c r="AM41" t="str">
        <v>30034 - State Forfeiture Constable Precinct #2</v>
      </c>
      <c r="AN41" t="str">
        <v>30035 - State Forfeiture Constable Precinct #4</v>
      </c>
      <c r="AO41" t="str">
        <v>30036 - State Forfeiture Constable Precinct #5</v>
      </c>
      <c r="AP41" t="str">
        <v xml:space="preserve">30046 - Commissary </v>
      </c>
      <c r="AQ41" t="str">
        <v>30055 - CSCD Training</v>
      </c>
      <c r="AR41" t="str">
        <v>30062 - Sex Offender</v>
      </c>
      <c r="AS41" t="str">
        <v>30070 - Bicycle Patrol Donation</v>
      </c>
      <c r="AT41" t="str">
        <v xml:space="preserve">30077 - Juvenile Department Volunteer </v>
      </c>
      <c r="AU41" t="str">
        <v>30086 - Sheriff Honor Guard</v>
      </c>
      <c r="AV41" t="str">
        <v>30099 - Sheriff Badges &amp; Accessories</v>
      </c>
      <c r="AW41" t="str">
        <v>31005 - Forfeiture Clean Air Task Force</v>
      </c>
      <c r="AX41" t="str">
        <v>31010 - Sheriff E- Accident</v>
      </c>
      <c r="AY41" t="str">
        <v>31015 - Print Shop Escrow</v>
      </c>
      <c r="AZ41" t="str">
        <v>31020 - DC Fire Marshal Inspection Fee</v>
      </c>
      <c r="BA41" t="str">
        <v>31025 - Juror Donations</v>
      </c>
      <c r="BB41" t="str">
        <v>31035 - Juvenile Department General Escrow</v>
      </c>
      <c r="BC41" t="str">
        <v xml:space="preserve">31040 - Juvenile Cultural Activities </v>
      </c>
      <c r="BD41" t="str">
        <v>31295 - Public Safety</v>
      </c>
      <c r="BE41" t="str">
        <v>32036 - Public Safety</v>
      </c>
      <c r="BF41" t="str">
        <v>40000 - Judicial</v>
      </c>
      <c r="BG41" t="str">
        <v>40005 - Department of Justice Federal Forfeiture District Attorney</v>
      </c>
      <c r="BH41" t="str">
        <v>40006 - Treasury Federal Forfeiture District Attorney</v>
      </c>
      <c r="BI41" t="str">
        <v>40007 - State Forfeiture District Attorney</v>
      </c>
      <c r="BJ41" t="str">
        <v>40019 - State Probate Courts Guardians Fee</v>
      </c>
      <c r="BK41" t="str">
        <v>40025 - Civil Courts Construction (Facility Fee)</v>
      </c>
      <c r="BL41" t="str">
        <v>40026 - Justice Court Technology</v>
      </c>
      <c r="BM41" t="str">
        <v>40027 - Family Court</v>
      </c>
      <c r="BN41" t="str">
        <v>40040 - Divert Court Special Event</v>
      </c>
      <c r="BO41" t="str">
        <v xml:space="preserve">40041 - Substance Abuse Wilmer </v>
      </c>
      <c r="BP41" t="str">
        <v>40042 - Divert Court Escrow</v>
      </c>
      <c r="BQ41" t="str">
        <v>40055 - Family Protective Order Fee</v>
      </c>
      <c r="BR41" t="str">
        <v>40056 - Misdemeanor Pre-Trial Intervention Program</v>
      </c>
      <c r="BS41" t="str">
        <v>40075 - Probate Court Guardianship Fee</v>
      </c>
      <c r="BT41" t="str">
        <v>40076 - County &amp; District Technology District Clerk</v>
      </c>
      <c r="BU41" t="str">
        <v>40077 - County &amp; District Technology County Clerk</v>
      </c>
      <c r="BV41" t="str">
        <v>40090 - Judicial Officer Time Payment District Clerk</v>
      </c>
      <c r="BW41" t="str">
        <v>40091 - Judicial Officer Time Payment County Clerk</v>
      </c>
      <c r="BX41" t="str">
        <v>41005 - District Attorney Animal Cruelty Escrow</v>
      </c>
      <c r="BY41" t="str">
        <v>41010 - Intoxication &amp; Drug Conviction Fee District Clerk</v>
      </c>
      <c r="BZ41" t="str">
        <v>41011 - Intoxication &amp; Drug Conviction Fee County Clerk</v>
      </c>
      <c r="CA41" t="str">
        <v>41020 - Child Abuse Prevention Fund</v>
      </c>
      <c r="CB41" t="str">
        <v>41030 - Probate Court Education Probate Court #1</v>
      </c>
      <c r="CC41" t="str">
        <v>41031 - Probate Court Education Probate Court #2</v>
      </c>
      <c r="CD41" t="str">
        <v>41032 - Probate Court Education Probate Court #3</v>
      </c>
      <c r="CE41" t="str">
        <v>41050 - Law Library Materials &amp; Equipment</v>
      </c>
      <c r="CF41" t="str">
        <v xml:space="preserve">41055 - Public Probate Administrator Fund </v>
      </c>
      <c r="CG41" t="str">
        <v>43000 - County Clerk Records Management &amp; Preservation</v>
      </c>
      <c r="CH41" t="str">
        <v>43006 - District Clerk Record Management &amp; Preservation</v>
      </c>
      <c r="CI41" t="str">
        <v>43007 - County Clerk Records Management &amp; Preservation</v>
      </c>
      <c r="CJ41" t="str">
        <v>43010 - District Attorney Sale of Criminal Forfeited Assets</v>
      </c>
      <c r="CK41" t="str">
        <v>43015 - County Clerk Archive</v>
      </c>
      <c r="CL41" t="str">
        <v>43016 - District Clerk Archive Fund</v>
      </c>
      <c r="CM41" t="str">
        <v>43024 - Records Management</v>
      </c>
      <c r="CN41" t="str">
        <v>43025 - Records Management County Clerk</v>
      </c>
      <c r="CO41" t="str">
        <v>43026 - Records Management District Clerk</v>
      </c>
      <c r="CP41" t="str">
        <v>43035 - County &amp; District Records Management Fee District Clerk</v>
      </c>
      <c r="CQ41" t="str">
        <v>43036 - County &amp; District Records Management Fee County Clerk</v>
      </c>
      <c r="CR41" t="str">
        <v>43045 - Errors &amp; Omissions Clerk District Clerk</v>
      </c>
      <c r="CS41" t="str">
        <v>43046 - Errors &amp; Omissions Clerk County  Clerk</v>
      </c>
      <c r="CT41" t="str">
        <v xml:space="preserve">44220 - Juvenile Delinquency &amp; Graffiti Eradication Fund </v>
      </c>
      <c r="CU41" t="str">
        <v>44240 - Juvenile Case Manager Fee</v>
      </c>
      <c r="CV41" t="str">
        <v>50000 - Health</v>
      </c>
      <c r="CW41" t="str">
        <v>60000 - Education</v>
      </c>
      <c r="CX41" t="str">
        <v>70000 - Highways and Streets</v>
      </c>
      <c r="CY41" t="str">
        <v>80000 - Debt Service</v>
      </c>
      <c r="CZ41" t="str">
        <v>90000 - Other Functions</v>
      </c>
      <c r="DA41" t="str">
        <v>91000 - CSCD Functions</v>
      </c>
      <c r="DB41" t="str">
        <v>91010 - CSCD PPM</v>
      </c>
      <c r="DC41" t="str">
        <v>91100 - Basic Supervision Y0</v>
      </c>
      <c r="DD41" t="str">
        <v>91101 - Basic Supervision Y1</v>
      </c>
      <c r="DE41" t="str">
        <v>91102 - Basic Supervision Y2</v>
      </c>
      <c r="DF41" t="str">
        <v>91103 - Basic Supervision Y3</v>
      </c>
      <c r="DG41" t="str">
        <v>91104 - Basic Supervision Y4</v>
      </c>
      <c r="DH41" t="str">
        <v>91105 - Basic Supervision Y5</v>
      </c>
      <c r="DI41" t="str">
        <v>91106 - Basic Supervision Y6</v>
      </c>
      <c r="DJ41" t="str">
        <v>91107 - Basic Supervision Y7</v>
      </c>
      <c r="DK41" t="str">
        <v>91108 - Basic Supervision Y8</v>
      </c>
      <c r="DL41" t="str">
        <v>91109 - Basic Supervision Y9</v>
      </c>
      <c r="DM41" t="str">
        <v>91900 - T.A.I.P Y0</v>
      </c>
      <c r="DN41" t="str">
        <v>91901 - T.A.I.P Y1</v>
      </c>
      <c r="DO41" t="str">
        <v>91902 - T.A.I.P Y2</v>
      </c>
      <c r="DP41" t="str">
        <v>91903 - T.A.I.P Y3</v>
      </c>
      <c r="DQ41" t="str">
        <v>91904 - T.A.I.P Y4</v>
      </c>
      <c r="DR41" t="str">
        <v>91905 - T.A.I.P Y5</v>
      </c>
      <c r="DS41" t="str">
        <v>91906 - T.A.I.P Y6</v>
      </c>
      <c r="DT41" t="str">
        <v>91907 - T.A.I.P Y7</v>
      </c>
      <c r="DU41" t="str">
        <v>91908 - T.A.I.P Y8</v>
      </c>
      <c r="DV41" t="str">
        <v>91909 - T.A.I.P Y9</v>
      </c>
    </row>
    <row r="42" spans="1:126" x14ac:dyDescent="0.25">
      <c r="A42" t="str" cm="1">
        <f t="array" ref="A42:DV42">TRANSPOSE(_xlfn._xlws.SORT(_xlfn._xlws.FILTER(TableFunction[Function List],ISNUMBER(SEARCH(Travel!AA43,TableFunction[Function List])))))</f>
        <v>10000 - General Government</v>
      </c>
      <c r="B42" t="str">
        <v>10005 - Trust-County Insurance</v>
      </c>
      <c r="C42" t="str">
        <v>10015 - Vehicle Inventory Tax</v>
      </c>
      <c r="D42" t="str">
        <v>10020 - Adullt Safety Net Program (ASNP)</v>
      </c>
      <c r="E42" t="str">
        <v>10050 - DC COVID-19 Response</v>
      </c>
      <c r="F42" t="str">
        <v>10051 - DC COVID-19 Vaccination Center</v>
      </c>
      <c r="G42" t="str">
        <v>10052 - Hurriance Laura Response</v>
      </c>
      <c r="H42" t="str">
        <v>10053 - Winter Storm Uri</v>
      </c>
      <c r="I42" t="str">
        <v>10054 - Monkey Pox Cleanup Costs</v>
      </c>
      <c r="J42" t="str">
        <v>10055 - COVID-19 Eastfield College Vaccination</v>
      </c>
      <c r="K42" t="str">
        <v>10999 - General Government</v>
      </c>
      <c r="L42" t="str">
        <v>11470 - General Government</v>
      </c>
      <c r="M42" t="str">
        <v>11471 - General Government</v>
      </c>
      <c r="N42" t="str">
        <v>11473 - General Government</v>
      </c>
      <c r="O42" t="str">
        <v>11474 - General Government</v>
      </c>
      <c r="P42" t="str">
        <v>11475 - General Government</v>
      </c>
      <c r="Q42" t="str">
        <v>11476 - General Government</v>
      </c>
      <c r="R42" t="str">
        <v>11477 - General Government</v>
      </c>
      <c r="S42" t="str">
        <v>11478 - General Government</v>
      </c>
      <c r="T42" t="str">
        <v>19017 - General Government</v>
      </c>
      <c r="U42" t="str">
        <v>20000 - Public Welfare</v>
      </c>
      <c r="V42" t="str">
        <v>20005 - Administration for Immunization</v>
      </c>
      <c r="W42" t="str">
        <v>20010 - Criminal Justice 1115 Waiver</v>
      </c>
      <c r="X42" t="str">
        <v>20015 - Health &amp; Human Service 1115 Wavier</v>
      </c>
      <c r="Y42" t="str">
        <v>20020 - 340B Drug Pricing Program</v>
      </c>
      <c r="Z42" t="str">
        <v>20035 - MWBE General Escrow</v>
      </c>
      <c r="AA42" t="str">
        <v>30000 - Public Safety</v>
      </c>
      <c r="AB42" t="str">
        <v>30005 - Department of Justice Federal Forfeiture Constable Precinct #4</v>
      </c>
      <c r="AC42" t="str">
        <v>30006 - Department of Justice Federal Forfeiture Sheriff</v>
      </c>
      <c r="AD42" t="str">
        <v>30007 - Department of Justice Federal Forfeiture Constable Precinct #5</v>
      </c>
      <c r="AE42" t="str">
        <v>30008 - Department of Justice Federal Forfeiture Constable Precinct #2</v>
      </c>
      <c r="AF42" t="str">
        <v>30009 - Department of Justice Federal Forfeiture Constable Precinct #1</v>
      </c>
      <c r="AG42" t="str">
        <v>30010 - Department of Justice Federal Forfeiture Constable Precinct #3</v>
      </c>
      <c r="AH42" t="str">
        <v xml:space="preserve">30020 - Treasury Federal Forfeiture Sheriff </v>
      </c>
      <c r="AI42" t="str">
        <v>30021 - Treasury Federal Forfeiture Constable Precinct #3</v>
      </c>
      <c r="AJ42" t="str">
        <v>30031 - State Forfeiture Sheriff</v>
      </c>
      <c r="AK42" t="str">
        <v>30032 - State Forfeiture Constable Precinct #1</v>
      </c>
      <c r="AL42" t="str">
        <v>30033 - State Forfeiture Constable Precinct #3</v>
      </c>
      <c r="AM42" t="str">
        <v>30034 - State Forfeiture Constable Precinct #2</v>
      </c>
      <c r="AN42" t="str">
        <v>30035 - State Forfeiture Constable Precinct #4</v>
      </c>
      <c r="AO42" t="str">
        <v>30036 - State Forfeiture Constable Precinct #5</v>
      </c>
      <c r="AP42" t="str">
        <v xml:space="preserve">30046 - Commissary </v>
      </c>
      <c r="AQ42" t="str">
        <v>30055 - CSCD Training</v>
      </c>
      <c r="AR42" t="str">
        <v>30062 - Sex Offender</v>
      </c>
      <c r="AS42" t="str">
        <v>30070 - Bicycle Patrol Donation</v>
      </c>
      <c r="AT42" t="str">
        <v xml:space="preserve">30077 - Juvenile Department Volunteer </v>
      </c>
      <c r="AU42" t="str">
        <v>30086 - Sheriff Honor Guard</v>
      </c>
      <c r="AV42" t="str">
        <v>30099 - Sheriff Badges &amp; Accessories</v>
      </c>
      <c r="AW42" t="str">
        <v>31005 - Forfeiture Clean Air Task Force</v>
      </c>
      <c r="AX42" t="str">
        <v>31010 - Sheriff E- Accident</v>
      </c>
      <c r="AY42" t="str">
        <v>31015 - Print Shop Escrow</v>
      </c>
      <c r="AZ42" t="str">
        <v>31020 - DC Fire Marshal Inspection Fee</v>
      </c>
      <c r="BA42" t="str">
        <v>31025 - Juror Donations</v>
      </c>
      <c r="BB42" t="str">
        <v>31035 - Juvenile Department General Escrow</v>
      </c>
      <c r="BC42" t="str">
        <v xml:space="preserve">31040 - Juvenile Cultural Activities </v>
      </c>
      <c r="BD42" t="str">
        <v>31295 - Public Safety</v>
      </c>
      <c r="BE42" t="str">
        <v>32036 - Public Safety</v>
      </c>
      <c r="BF42" t="str">
        <v>40000 - Judicial</v>
      </c>
      <c r="BG42" t="str">
        <v>40005 - Department of Justice Federal Forfeiture District Attorney</v>
      </c>
      <c r="BH42" t="str">
        <v>40006 - Treasury Federal Forfeiture District Attorney</v>
      </c>
      <c r="BI42" t="str">
        <v>40007 - State Forfeiture District Attorney</v>
      </c>
      <c r="BJ42" t="str">
        <v>40019 - State Probate Courts Guardians Fee</v>
      </c>
      <c r="BK42" t="str">
        <v>40025 - Civil Courts Construction (Facility Fee)</v>
      </c>
      <c r="BL42" t="str">
        <v>40026 - Justice Court Technology</v>
      </c>
      <c r="BM42" t="str">
        <v>40027 - Family Court</v>
      </c>
      <c r="BN42" t="str">
        <v>40040 - Divert Court Special Event</v>
      </c>
      <c r="BO42" t="str">
        <v xml:space="preserve">40041 - Substance Abuse Wilmer </v>
      </c>
      <c r="BP42" t="str">
        <v>40042 - Divert Court Escrow</v>
      </c>
      <c r="BQ42" t="str">
        <v>40055 - Family Protective Order Fee</v>
      </c>
      <c r="BR42" t="str">
        <v>40056 - Misdemeanor Pre-Trial Intervention Program</v>
      </c>
      <c r="BS42" t="str">
        <v>40075 - Probate Court Guardianship Fee</v>
      </c>
      <c r="BT42" t="str">
        <v>40076 - County &amp; District Technology District Clerk</v>
      </c>
      <c r="BU42" t="str">
        <v>40077 - County &amp; District Technology County Clerk</v>
      </c>
      <c r="BV42" t="str">
        <v>40090 - Judicial Officer Time Payment District Clerk</v>
      </c>
      <c r="BW42" t="str">
        <v>40091 - Judicial Officer Time Payment County Clerk</v>
      </c>
      <c r="BX42" t="str">
        <v>41005 - District Attorney Animal Cruelty Escrow</v>
      </c>
      <c r="BY42" t="str">
        <v>41010 - Intoxication &amp; Drug Conviction Fee District Clerk</v>
      </c>
      <c r="BZ42" t="str">
        <v>41011 - Intoxication &amp; Drug Conviction Fee County Clerk</v>
      </c>
      <c r="CA42" t="str">
        <v>41020 - Child Abuse Prevention Fund</v>
      </c>
      <c r="CB42" t="str">
        <v>41030 - Probate Court Education Probate Court #1</v>
      </c>
      <c r="CC42" t="str">
        <v>41031 - Probate Court Education Probate Court #2</v>
      </c>
      <c r="CD42" t="str">
        <v>41032 - Probate Court Education Probate Court #3</v>
      </c>
      <c r="CE42" t="str">
        <v>41050 - Law Library Materials &amp; Equipment</v>
      </c>
      <c r="CF42" t="str">
        <v xml:space="preserve">41055 - Public Probate Administrator Fund </v>
      </c>
      <c r="CG42" t="str">
        <v>43000 - County Clerk Records Management &amp; Preservation</v>
      </c>
      <c r="CH42" t="str">
        <v>43006 - District Clerk Record Management &amp; Preservation</v>
      </c>
      <c r="CI42" t="str">
        <v>43007 - County Clerk Records Management &amp; Preservation</v>
      </c>
      <c r="CJ42" t="str">
        <v>43010 - District Attorney Sale of Criminal Forfeited Assets</v>
      </c>
      <c r="CK42" t="str">
        <v>43015 - County Clerk Archive</v>
      </c>
      <c r="CL42" t="str">
        <v>43016 - District Clerk Archive Fund</v>
      </c>
      <c r="CM42" t="str">
        <v>43024 - Records Management</v>
      </c>
      <c r="CN42" t="str">
        <v>43025 - Records Management County Clerk</v>
      </c>
      <c r="CO42" t="str">
        <v>43026 - Records Management District Clerk</v>
      </c>
      <c r="CP42" t="str">
        <v>43035 - County &amp; District Records Management Fee District Clerk</v>
      </c>
      <c r="CQ42" t="str">
        <v>43036 - County &amp; District Records Management Fee County Clerk</v>
      </c>
      <c r="CR42" t="str">
        <v>43045 - Errors &amp; Omissions Clerk District Clerk</v>
      </c>
      <c r="CS42" t="str">
        <v>43046 - Errors &amp; Omissions Clerk County  Clerk</v>
      </c>
      <c r="CT42" t="str">
        <v xml:space="preserve">44220 - Juvenile Delinquency &amp; Graffiti Eradication Fund </v>
      </c>
      <c r="CU42" t="str">
        <v>44240 - Juvenile Case Manager Fee</v>
      </c>
      <c r="CV42" t="str">
        <v>50000 - Health</v>
      </c>
      <c r="CW42" t="str">
        <v>60000 - Education</v>
      </c>
      <c r="CX42" t="str">
        <v>70000 - Highways and Streets</v>
      </c>
      <c r="CY42" t="str">
        <v>80000 - Debt Service</v>
      </c>
      <c r="CZ42" t="str">
        <v>90000 - Other Functions</v>
      </c>
      <c r="DA42" t="str">
        <v>91000 - CSCD Functions</v>
      </c>
      <c r="DB42" t="str">
        <v>91010 - CSCD PPM</v>
      </c>
      <c r="DC42" t="str">
        <v>91100 - Basic Supervision Y0</v>
      </c>
      <c r="DD42" t="str">
        <v>91101 - Basic Supervision Y1</v>
      </c>
      <c r="DE42" t="str">
        <v>91102 - Basic Supervision Y2</v>
      </c>
      <c r="DF42" t="str">
        <v>91103 - Basic Supervision Y3</v>
      </c>
      <c r="DG42" t="str">
        <v>91104 - Basic Supervision Y4</v>
      </c>
      <c r="DH42" t="str">
        <v>91105 - Basic Supervision Y5</v>
      </c>
      <c r="DI42" t="str">
        <v>91106 - Basic Supervision Y6</v>
      </c>
      <c r="DJ42" t="str">
        <v>91107 - Basic Supervision Y7</v>
      </c>
      <c r="DK42" t="str">
        <v>91108 - Basic Supervision Y8</v>
      </c>
      <c r="DL42" t="str">
        <v>91109 - Basic Supervision Y9</v>
      </c>
      <c r="DM42" t="str">
        <v>91900 - T.A.I.P Y0</v>
      </c>
      <c r="DN42" t="str">
        <v>91901 - T.A.I.P Y1</v>
      </c>
      <c r="DO42" t="str">
        <v>91902 - T.A.I.P Y2</v>
      </c>
      <c r="DP42" t="str">
        <v>91903 - T.A.I.P Y3</v>
      </c>
      <c r="DQ42" t="str">
        <v>91904 - T.A.I.P Y4</v>
      </c>
      <c r="DR42" t="str">
        <v>91905 - T.A.I.P Y5</v>
      </c>
      <c r="DS42" t="str">
        <v>91906 - T.A.I.P Y6</v>
      </c>
      <c r="DT42" t="str">
        <v>91907 - T.A.I.P Y7</v>
      </c>
      <c r="DU42" t="str">
        <v>91908 - T.A.I.P Y8</v>
      </c>
      <c r="DV42" t="str">
        <v>91909 - T.A.I.P Y9</v>
      </c>
    </row>
    <row r="43" spans="1:126" x14ac:dyDescent="0.25">
      <c r="A43" t="str" cm="1">
        <f t="array" ref="A43:DV43">TRANSPOSE(_xlfn._xlws.SORT(_xlfn._xlws.FILTER(TableFunction[Function List],ISNUMBER(SEARCH(Travel!AA44,TableFunction[Function List])))))</f>
        <v>10000 - General Government</v>
      </c>
      <c r="B43" t="str">
        <v>10005 - Trust-County Insurance</v>
      </c>
      <c r="C43" t="str">
        <v>10015 - Vehicle Inventory Tax</v>
      </c>
      <c r="D43" t="str">
        <v>10020 - Adullt Safety Net Program (ASNP)</v>
      </c>
      <c r="E43" t="str">
        <v>10050 - DC COVID-19 Response</v>
      </c>
      <c r="F43" t="str">
        <v>10051 - DC COVID-19 Vaccination Center</v>
      </c>
      <c r="G43" t="str">
        <v>10052 - Hurriance Laura Response</v>
      </c>
      <c r="H43" t="str">
        <v>10053 - Winter Storm Uri</v>
      </c>
      <c r="I43" t="str">
        <v>10054 - Monkey Pox Cleanup Costs</v>
      </c>
      <c r="J43" t="str">
        <v>10055 - COVID-19 Eastfield College Vaccination</v>
      </c>
      <c r="K43" t="str">
        <v>10999 - General Government</v>
      </c>
      <c r="L43" t="str">
        <v>11470 - General Government</v>
      </c>
      <c r="M43" t="str">
        <v>11471 - General Government</v>
      </c>
      <c r="N43" t="str">
        <v>11473 - General Government</v>
      </c>
      <c r="O43" t="str">
        <v>11474 - General Government</v>
      </c>
      <c r="P43" t="str">
        <v>11475 - General Government</v>
      </c>
      <c r="Q43" t="str">
        <v>11476 - General Government</v>
      </c>
      <c r="R43" t="str">
        <v>11477 - General Government</v>
      </c>
      <c r="S43" t="str">
        <v>11478 - General Government</v>
      </c>
      <c r="T43" t="str">
        <v>19017 - General Government</v>
      </c>
      <c r="U43" t="str">
        <v>20000 - Public Welfare</v>
      </c>
      <c r="V43" t="str">
        <v>20005 - Administration for Immunization</v>
      </c>
      <c r="W43" t="str">
        <v>20010 - Criminal Justice 1115 Waiver</v>
      </c>
      <c r="X43" t="str">
        <v>20015 - Health &amp; Human Service 1115 Wavier</v>
      </c>
      <c r="Y43" t="str">
        <v>20020 - 340B Drug Pricing Program</v>
      </c>
      <c r="Z43" t="str">
        <v>20035 - MWBE General Escrow</v>
      </c>
      <c r="AA43" t="str">
        <v>30000 - Public Safety</v>
      </c>
      <c r="AB43" t="str">
        <v>30005 - Department of Justice Federal Forfeiture Constable Precinct #4</v>
      </c>
      <c r="AC43" t="str">
        <v>30006 - Department of Justice Federal Forfeiture Sheriff</v>
      </c>
      <c r="AD43" t="str">
        <v>30007 - Department of Justice Federal Forfeiture Constable Precinct #5</v>
      </c>
      <c r="AE43" t="str">
        <v>30008 - Department of Justice Federal Forfeiture Constable Precinct #2</v>
      </c>
      <c r="AF43" t="str">
        <v>30009 - Department of Justice Federal Forfeiture Constable Precinct #1</v>
      </c>
      <c r="AG43" t="str">
        <v>30010 - Department of Justice Federal Forfeiture Constable Precinct #3</v>
      </c>
      <c r="AH43" t="str">
        <v xml:space="preserve">30020 - Treasury Federal Forfeiture Sheriff </v>
      </c>
      <c r="AI43" t="str">
        <v>30021 - Treasury Federal Forfeiture Constable Precinct #3</v>
      </c>
      <c r="AJ43" t="str">
        <v>30031 - State Forfeiture Sheriff</v>
      </c>
      <c r="AK43" t="str">
        <v>30032 - State Forfeiture Constable Precinct #1</v>
      </c>
      <c r="AL43" t="str">
        <v>30033 - State Forfeiture Constable Precinct #3</v>
      </c>
      <c r="AM43" t="str">
        <v>30034 - State Forfeiture Constable Precinct #2</v>
      </c>
      <c r="AN43" t="str">
        <v>30035 - State Forfeiture Constable Precinct #4</v>
      </c>
      <c r="AO43" t="str">
        <v>30036 - State Forfeiture Constable Precinct #5</v>
      </c>
      <c r="AP43" t="str">
        <v xml:space="preserve">30046 - Commissary </v>
      </c>
      <c r="AQ43" t="str">
        <v>30055 - CSCD Training</v>
      </c>
      <c r="AR43" t="str">
        <v>30062 - Sex Offender</v>
      </c>
      <c r="AS43" t="str">
        <v>30070 - Bicycle Patrol Donation</v>
      </c>
      <c r="AT43" t="str">
        <v xml:space="preserve">30077 - Juvenile Department Volunteer </v>
      </c>
      <c r="AU43" t="str">
        <v>30086 - Sheriff Honor Guard</v>
      </c>
      <c r="AV43" t="str">
        <v>30099 - Sheriff Badges &amp; Accessories</v>
      </c>
      <c r="AW43" t="str">
        <v>31005 - Forfeiture Clean Air Task Force</v>
      </c>
      <c r="AX43" t="str">
        <v>31010 - Sheriff E- Accident</v>
      </c>
      <c r="AY43" t="str">
        <v>31015 - Print Shop Escrow</v>
      </c>
      <c r="AZ43" t="str">
        <v>31020 - DC Fire Marshal Inspection Fee</v>
      </c>
      <c r="BA43" t="str">
        <v>31025 - Juror Donations</v>
      </c>
      <c r="BB43" t="str">
        <v>31035 - Juvenile Department General Escrow</v>
      </c>
      <c r="BC43" t="str">
        <v xml:space="preserve">31040 - Juvenile Cultural Activities </v>
      </c>
      <c r="BD43" t="str">
        <v>31295 - Public Safety</v>
      </c>
      <c r="BE43" t="str">
        <v>32036 - Public Safety</v>
      </c>
      <c r="BF43" t="str">
        <v>40000 - Judicial</v>
      </c>
      <c r="BG43" t="str">
        <v>40005 - Department of Justice Federal Forfeiture District Attorney</v>
      </c>
      <c r="BH43" t="str">
        <v>40006 - Treasury Federal Forfeiture District Attorney</v>
      </c>
      <c r="BI43" t="str">
        <v>40007 - State Forfeiture District Attorney</v>
      </c>
      <c r="BJ43" t="str">
        <v>40019 - State Probate Courts Guardians Fee</v>
      </c>
      <c r="BK43" t="str">
        <v>40025 - Civil Courts Construction (Facility Fee)</v>
      </c>
      <c r="BL43" t="str">
        <v>40026 - Justice Court Technology</v>
      </c>
      <c r="BM43" t="str">
        <v>40027 - Family Court</v>
      </c>
      <c r="BN43" t="str">
        <v>40040 - Divert Court Special Event</v>
      </c>
      <c r="BO43" t="str">
        <v xml:space="preserve">40041 - Substance Abuse Wilmer </v>
      </c>
      <c r="BP43" t="str">
        <v>40042 - Divert Court Escrow</v>
      </c>
      <c r="BQ43" t="str">
        <v>40055 - Family Protective Order Fee</v>
      </c>
      <c r="BR43" t="str">
        <v>40056 - Misdemeanor Pre-Trial Intervention Program</v>
      </c>
      <c r="BS43" t="str">
        <v>40075 - Probate Court Guardianship Fee</v>
      </c>
      <c r="BT43" t="str">
        <v>40076 - County &amp; District Technology District Clerk</v>
      </c>
      <c r="BU43" t="str">
        <v>40077 - County &amp; District Technology County Clerk</v>
      </c>
      <c r="BV43" t="str">
        <v>40090 - Judicial Officer Time Payment District Clerk</v>
      </c>
      <c r="BW43" t="str">
        <v>40091 - Judicial Officer Time Payment County Clerk</v>
      </c>
      <c r="BX43" t="str">
        <v>41005 - District Attorney Animal Cruelty Escrow</v>
      </c>
      <c r="BY43" t="str">
        <v>41010 - Intoxication &amp; Drug Conviction Fee District Clerk</v>
      </c>
      <c r="BZ43" t="str">
        <v>41011 - Intoxication &amp; Drug Conviction Fee County Clerk</v>
      </c>
      <c r="CA43" t="str">
        <v>41020 - Child Abuse Prevention Fund</v>
      </c>
      <c r="CB43" t="str">
        <v>41030 - Probate Court Education Probate Court #1</v>
      </c>
      <c r="CC43" t="str">
        <v>41031 - Probate Court Education Probate Court #2</v>
      </c>
      <c r="CD43" t="str">
        <v>41032 - Probate Court Education Probate Court #3</v>
      </c>
      <c r="CE43" t="str">
        <v>41050 - Law Library Materials &amp; Equipment</v>
      </c>
      <c r="CF43" t="str">
        <v xml:space="preserve">41055 - Public Probate Administrator Fund </v>
      </c>
      <c r="CG43" t="str">
        <v>43000 - County Clerk Records Management &amp; Preservation</v>
      </c>
      <c r="CH43" t="str">
        <v>43006 - District Clerk Record Management &amp; Preservation</v>
      </c>
      <c r="CI43" t="str">
        <v>43007 - County Clerk Records Management &amp; Preservation</v>
      </c>
      <c r="CJ43" t="str">
        <v>43010 - District Attorney Sale of Criminal Forfeited Assets</v>
      </c>
      <c r="CK43" t="str">
        <v>43015 - County Clerk Archive</v>
      </c>
      <c r="CL43" t="str">
        <v>43016 - District Clerk Archive Fund</v>
      </c>
      <c r="CM43" t="str">
        <v>43024 - Records Management</v>
      </c>
      <c r="CN43" t="str">
        <v>43025 - Records Management County Clerk</v>
      </c>
      <c r="CO43" t="str">
        <v>43026 - Records Management District Clerk</v>
      </c>
      <c r="CP43" t="str">
        <v>43035 - County &amp; District Records Management Fee District Clerk</v>
      </c>
      <c r="CQ43" t="str">
        <v>43036 - County &amp; District Records Management Fee County Clerk</v>
      </c>
      <c r="CR43" t="str">
        <v>43045 - Errors &amp; Omissions Clerk District Clerk</v>
      </c>
      <c r="CS43" t="str">
        <v>43046 - Errors &amp; Omissions Clerk County  Clerk</v>
      </c>
      <c r="CT43" t="str">
        <v xml:space="preserve">44220 - Juvenile Delinquency &amp; Graffiti Eradication Fund </v>
      </c>
      <c r="CU43" t="str">
        <v>44240 - Juvenile Case Manager Fee</v>
      </c>
      <c r="CV43" t="str">
        <v>50000 - Health</v>
      </c>
      <c r="CW43" t="str">
        <v>60000 - Education</v>
      </c>
      <c r="CX43" t="str">
        <v>70000 - Highways and Streets</v>
      </c>
      <c r="CY43" t="str">
        <v>80000 - Debt Service</v>
      </c>
      <c r="CZ43" t="str">
        <v>90000 - Other Functions</v>
      </c>
      <c r="DA43" t="str">
        <v>91000 - CSCD Functions</v>
      </c>
      <c r="DB43" t="str">
        <v>91010 - CSCD PPM</v>
      </c>
      <c r="DC43" t="str">
        <v>91100 - Basic Supervision Y0</v>
      </c>
      <c r="DD43" t="str">
        <v>91101 - Basic Supervision Y1</v>
      </c>
      <c r="DE43" t="str">
        <v>91102 - Basic Supervision Y2</v>
      </c>
      <c r="DF43" t="str">
        <v>91103 - Basic Supervision Y3</v>
      </c>
      <c r="DG43" t="str">
        <v>91104 - Basic Supervision Y4</v>
      </c>
      <c r="DH43" t="str">
        <v>91105 - Basic Supervision Y5</v>
      </c>
      <c r="DI43" t="str">
        <v>91106 - Basic Supervision Y6</v>
      </c>
      <c r="DJ43" t="str">
        <v>91107 - Basic Supervision Y7</v>
      </c>
      <c r="DK43" t="str">
        <v>91108 - Basic Supervision Y8</v>
      </c>
      <c r="DL43" t="str">
        <v>91109 - Basic Supervision Y9</v>
      </c>
      <c r="DM43" t="str">
        <v>91900 - T.A.I.P Y0</v>
      </c>
      <c r="DN43" t="str">
        <v>91901 - T.A.I.P Y1</v>
      </c>
      <c r="DO43" t="str">
        <v>91902 - T.A.I.P Y2</v>
      </c>
      <c r="DP43" t="str">
        <v>91903 - T.A.I.P Y3</v>
      </c>
      <c r="DQ43" t="str">
        <v>91904 - T.A.I.P Y4</v>
      </c>
      <c r="DR43" t="str">
        <v>91905 - T.A.I.P Y5</v>
      </c>
      <c r="DS43" t="str">
        <v>91906 - T.A.I.P Y6</v>
      </c>
      <c r="DT43" t="str">
        <v>91907 - T.A.I.P Y7</v>
      </c>
      <c r="DU43" t="str">
        <v>91908 - T.A.I.P Y8</v>
      </c>
      <c r="DV43" t="str">
        <v>91909 - T.A.I.P Y9</v>
      </c>
    </row>
    <row r="44" spans="1:126" x14ac:dyDescent="0.25">
      <c r="A44" t="str" cm="1">
        <f t="array" ref="A44:DV44">TRANSPOSE(_xlfn._xlws.SORT(_xlfn._xlws.FILTER(TableFunction[Function List],ISNUMBER(SEARCH(Travel!AA45,TableFunction[Function List])))))</f>
        <v>10000 - General Government</v>
      </c>
      <c r="B44" t="str">
        <v>10005 - Trust-County Insurance</v>
      </c>
      <c r="C44" t="str">
        <v>10015 - Vehicle Inventory Tax</v>
      </c>
      <c r="D44" t="str">
        <v>10020 - Adullt Safety Net Program (ASNP)</v>
      </c>
      <c r="E44" t="str">
        <v>10050 - DC COVID-19 Response</v>
      </c>
      <c r="F44" t="str">
        <v>10051 - DC COVID-19 Vaccination Center</v>
      </c>
      <c r="G44" t="str">
        <v>10052 - Hurriance Laura Response</v>
      </c>
      <c r="H44" t="str">
        <v>10053 - Winter Storm Uri</v>
      </c>
      <c r="I44" t="str">
        <v>10054 - Monkey Pox Cleanup Costs</v>
      </c>
      <c r="J44" t="str">
        <v>10055 - COVID-19 Eastfield College Vaccination</v>
      </c>
      <c r="K44" t="str">
        <v>10999 - General Government</v>
      </c>
      <c r="L44" t="str">
        <v>11470 - General Government</v>
      </c>
      <c r="M44" t="str">
        <v>11471 - General Government</v>
      </c>
      <c r="N44" t="str">
        <v>11473 - General Government</v>
      </c>
      <c r="O44" t="str">
        <v>11474 - General Government</v>
      </c>
      <c r="P44" t="str">
        <v>11475 - General Government</v>
      </c>
      <c r="Q44" t="str">
        <v>11476 - General Government</v>
      </c>
      <c r="R44" t="str">
        <v>11477 - General Government</v>
      </c>
      <c r="S44" t="str">
        <v>11478 - General Government</v>
      </c>
      <c r="T44" t="str">
        <v>19017 - General Government</v>
      </c>
      <c r="U44" t="str">
        <v>20000 - Public Welfare</v>
      </c>
      <c r="V44" t="str">
        <v>20005 - Administration for Immunization</v>
      </c>
      <c r="W44" t="str">
        <v>20010 - Criminal Justice 1115 Waiver</v>
      </c>
      <c r="X44" t="str">
        <v>20015 - Health &amp; Human Service 1115 Wavier</v>
      </c>
      <c r="Y44" t="str">
        <v>20020 - 340B Drug Pricing Program</v>
      </c>
      <c r="Z44" t="str">
        <v>20035 - MWBE General Escrow</v>
      </c>
      <c r="AA44" t="str">
        <v>30000 - Public Safety</v>
      </c>
      <c r="AB44" t="str">
        <v>30005 - Department of Justice Federal Forfeiture Constable Precinct #4</v>
      </c>
      <c r="AC44" t="str">
        <v>30006 - Department of Justice Federal Forfeiture Sheriff</v>
      </c>
      <c r="AD44" t="str">
        <v>30007 - Department of Justice Federal Forfeiture Constable Precinct #5</v>
      </c>
      <c r="AE44" t="str">
        <v>30008 - Department of Justice Federal Forfeiture Constable Precinct #2</v>
      </c>
      <c r="AF44" t="str">
        <v>30009 - Department of Justice Federal Forfeiture Constable Precinct #1</v>
      </c>
      <c r="AG44" t="str">
        <v>30010 - Department of Justice Federal Forfeiture Constable Precinct #3</v>
      </c>
      <c r="AH44" t="str">
        <v xml:space="preserve">30020 - Treasury Federal Forfeiture Sheriff </v>
      </c>
      <c r="AI44" t="str">
        <v>30021 - Treasury Federal Forfeiture Constable Precinct #3</v>
      </c>
      <c r="AJ44" t="str">
        <v>30031 - State Forfeiture Sheriff</v>
      </c>
      <c r="AK44" t="str">
        <v>30032 - State Forfeiture Constable Precinct #1</v>
      </c>
      <c r="AL44" t="str">
        <v>30033 - State Forfeiture Constable Precinct #3</v>
      </c>
      <c r="AM44" t="str">
        <v>30034 - State Forfeiture Constable Precinct #2</v>
      </c>
      <c r="AN44" t="str">
        <v>30035 - State Forfeiture Constable Precinct #4</v>
      </c>
      <c r="AO44" t="str">
        <v>30036 - State Forfeiture Constable Precinct #5</v>
      </c>
      <c r="AP44" t="str">
        <v xml:space="preserve">30046 - Commissary </v>
      </c>
      <c r="AQ44" t="str">
        <v>30055 - CSCD Training</v>
      </c>
      <c r="AR44" t="str">
        <v>30062 - Sex Offender</v>
      </c>
      <c r="AS44" t="str">
        <v>30070 - Bicycle Patrol Donation</v>
      </c>
      <c r="AT44" t="str">
        <v xml:space="preserve">30077 - Juvenile Department Volunteer </v>
      </c>
      <c r="AU44" t="str">
        <v>30086 - Sheriff Honor Guard</v>
      </c>
      <c r="AV44" t="str">
        <v>30099 - Sheriff Badges &amp; Accessories</v>
      </c>
      <c r="AW44" t="str">
        <v>31005 - Forfeiture Clean Air Task Force</v>
      </c>
      <c r="AX44" t="str">
        <v>31010 - Sheriff E- Accident</v>
      </c>
      <c r="AY44" t="str">
        <v>31015 - Print Shop Escrow</v>
      </c>
      <c r="AZ44" t="str">
        <v>31020 - DC Fire Marshal Inspection Fee</v>
      </c>
      <c r="BA44" t="str">
        <v>31025 - Juror Donations</v>
      </c>
      <c r="BB44" t="str">
        <v>31035 - Juvenile Department General Escrow</v>
      </c>
      <c r="BC44" t="str">
        <v xml:space="preserve">31040 - Juvenile Cultural Activities </v>
      </c>
      <c r="BD44" t="str">
        <v>31295 - Public Safety</v>
      </c>
      <c r="BE44" t="str">
        <v>32036 - Public Safety</v>
      </c>
      <c r="BF44" t="str">
        <v>40000 - Judicial</v>
      </c>
      <c r="BG44" t="str">
        <v>40005 - Department of Justice Federal Forfeiture District Attorney</v>
      </c>
      <c r="BH44" t="str">
        <v>40006 - Treasury Federal Forfeiture District Attorney</v>
      </c>
      <c r="BI44" t="str">
        <v>40007 - State Forfeiture District Attorney</v>
      </c>
      <c r="BJ44" t="str">
        <v>40019 - State Probate Courts Guardians Fee</v>
      </c>
      <c r="BK44" t="str">
        <v>40025 - Civil Courts Construction (Facility Fee)</v>
      </c>
      <c r="BL44" t="str">
        <v>40026 - Justice Court Technology</v>
      </c>
      <c r="BM44" t="str">
        <v>40027 - Family Court</v>
      </c>
      <c r="BN44" t="str">
        <v>40040 - Divert Court Special Event</v>
      </c>
      <c r="BO44" t="str">
        <v xml:space="preserve">40041 - Substance Abuse Wilmer </v>
      </c>
      <c r="BP44" t="str">
        <v>40042 - Divert Court Escrow</v>
      </c>
      <c r="BQ44" t="str">
        <v>40055 - Family Protective Order Fee</v>
      </c>
      <c r="BR44" t="str">
        <v>40056 - Misdemeanor Pre-Trial Intervention Program</v>
      </c>
      <c r="BS44" t="str">
        <v>40075 - Probate Court Guardianship Fee</v>
      </c>
      <c r="BT44" t="str">
        <v>40076 - County &amp; District Technology District Clerk</v>
      </c>
      <c r="BU44" t="str">
        <v>40077 - County &amp; District Technology County Clerk</v>
      </c>
      <c r="BV44" t="str">
        <v>40090 - Judicial Officer Time Payment District Clerk</v>
      </c>
      <c r="BW44" t="str">
        <v>40091 - Judicial Officer Time Payment County Clerk</v>
      </c>
      <c r="BX44" t="str">
        <v>41005 - District Attorney Animal Cruelty Escrow</v>
      </c>
      <c r="BY44" t="str">
        <v>41010 - Intoxication &amp; Drug Conviction Fee District Clerk</v>
      </c>
      <c r="BZ44" t="str">
        <v>41011 - Intoxication &amp; Drug Conviction Fee County Clerk</v>
      </c>
      <c r="CA44" t="str">
        <v>41020 - Child Abuse Prevention Fund</v>
      </c>
      <c r="CB44" t="str">
        <v>41030 - Probate Court Education Probate Court #1</v>
      </c>
      <c r="CC44" t="str">
        <v>41031 - Probate Court Education Probate Court #2</v>
      </c>
      <c r="CD44" t="str">
        <v>41032 - Probate Court Education Probate Court #3</v>
      </c>
      <c r="CE44" t="str">
        <v>41050 - Law Library Materials &amp; Equipment</v>
      </c>
      <c r="CF44" t="str">
        <v xml:space="preserve">41055 - Public Probate Administrator Fund </v>
      </c>
      <c r="CG44" t="str">
        <v>43000 - County Clerk Records Management &amp; Preservation</v>
      </c>
      <c r="CH44" t="str">
        <v>43006 - District Clerk Record Management &amp; Preservation</v>
      </c>
      <c r="CI44" t="str">
        <v>43007 - County Clerk Records Management &amp; Preservation</v>
      </c>
      <c r="CJ44" t="str">
        <v>43010 - District Attorney Sale of Criminal Forfeited Assets</v>
      </c>
      <c r="CK44" t="str">
        <v>43015 - County Clerk Archive</v>
      </c>
      <c r="CL44" t="str">
        <v>43016 - District Clerk Archive Fund</v>
      </c>
      <c r="CM44" t="str">
        <v>43024 - Records Management</v>
      </c>
      <c r="CN44" t="str">
        <v>43025 - Records Management County Clerk</v>
      </c>
      <c r="CO44" t="str">
        <v>43026 - Records Management District Clerk</v>
      </c>
      <c r="CP44" t="str">
        <v>43035 - County &amp; District Records Management Fee District Clerk</v>
      </c>
      <c r="CQ44" t="str">
        <v>43036 - County &amp; District Records Management Fee County Clerk</v>
      </c>
      <c r="CR44" t="str">
        <v>43045 - Errors &amp; Omissions Clerk District Clerk</v>
      </c>
      <c r="CS44" t="str">
        <v>43046 - Errors &amp; Omissions Clerk County  Clerk</v>
      </c>
      <c r="CT44" t="str">
        <v xml:space="preserve">44220 - Juvenile Delinquency &amp; Graffiti Eradication Fund </v>
      </c>
      <c r="CU44" t="str">
        <v>44240 - Juvenile Case Manager Fee</v>
      </c>
      <c r="CV44" t="str">
        <v>50000 - Health</v>
      </c>
      <c r="CW44" t="str">
        <v>60000 - Education</v>
      </c>
      <c r="CX44" t="str">
        <v>70000 - Highways and Streets</v>
      </c>
      <c r="CY44" t="str">
        <v>80000 - Debt Service</v>
      </c>
      <c r="CZ44" t="str">
        <v>90000 - Other Functions</v>
      </c>
      <c r="DA44" t="str">
        <v>91000 - CSCD Functions</v>
      </c>
      <c r="DB44" t="str">
        <v>91010 - CSCD PPM</v>
      </c>
      <c r="DC44" t="str">
        <v>91100 - Basic Supervision Y0</v>
      </c>
      <c r="DD44" t="str">
        <v>91101 - Basic Supervision Y1</v>
      </c>
      <c r="DE44" t="str">
        <v>91102 - Basic Supervision Y2</v>
      </c>
      <c r="DF44" t="str">
        <v>91103 - Basic Supervision Y3</v>
      </c>
      <c r="DG44" t="str">
        <v>91104 - Basic Supervision Y4</v>
      </c>
      <c r="DH44" t="str">
        <v>91105 - Basic Supervision Y5</v>
      </c>
      <c r="DI44" t="str">
        <v>91106 - Basic Supervision Y6</v>
      </c>
      <c r="DJ44" t="str">
        <v>91107 - Basic Supervision Y7</v>
      </c>
      <c r="DK44" t="str">
        <v>91108 - Basic Supervision Y8</v>
      </c>
      <c r="DL44" t="str">
        <v>91109 - Basic Supervision Y9</v>
      </c>
      <c r="DM44" t="str">
        <v>91900 - T.A.I.P Y0</v>
      </c>
      <c r="DN44" t="str">
        <v>91901 - T.A.I.P Y1</v>
      </c>
      <c r="DO44" t="str">
        <v>91902 - T.A.I.P Y2</v>
      </c>
      <c r="DP44" t="str">
        <v>91903 - T.A.I.P Y3</v>
      </c>
      <c r="DQ44" t="str">
        <v>91904 - T.A.I.P Y4</v>
      </c>
      <c r="DR44" t="str">
        <v>91905 - T.A.I.P Y5</v>
      </c>
      <c r="DS44" t="str">
        <v>91906 - T.A.I.P Y6</v>
      </c>
      <c r="DT44" t="str">
        <v>91907 - T.A.I.P Y7</v>
      </c>
      <c r="DU44" t="str">
        <v>91908 - T.A.I.P Y8</v>
      </c>
      <c r="DV44" t="str">
        <v>91909 - T.A.I.P Y9</v>
      </c>
    </row>
    <row r="45" spans="1:126" x14ac:dyDescent="0.25">
      <c r="A45" t="str" cm="1">
        <f t="array" ref="A45:DV45">TRANSPOSE(_xlfn._xlws.SORT(_xlfn._xlws.FILTER(TableFunction[Function List],ISNUMBER(SEARCH(Travel!AA46,TableFunction[Function List])))))</f>
        <v>10000 - General Government</v>
      </c>
      <c r="B45" t="str">
        <v>10005 - Trust-County Insurance</v>
      </c>
      <c r="C45" t="str">
        <v>10015 - Vehicle Inventory Tax</v>
      </c>
      <c r="D45" t="str">
        <v>10020 - Adullt Safety Net Program (ASNP)</v>
      </c>
      <c r="E45" t="str">
        <v>10050 - DC COVID-19 Response</v>
      </c>
      <c r="F45" t="str">
        <v>10051 - DC COVID-19 Vaccination Center</v>
      </c>
      <c r="G45" t="str">
        <v>10052 - Hurriance Laura Response</v>
      </c>
      <c r="H45" t="str">
        <v>10053 - Winter Storm Uri</v>
      </c>
      <c r="I45" t="str">
        <v>10054 - Monkey Pox Cleanup Costs</v>
      </c>
      <c r="J45" t="str">
        <v>10055 - COVID-19 Eastfield College Vaccination</v>
      </c>
      <c r="K45" t="str">
        <v>10999 - General Government</v>
      </c>
      <c r="L45" t="str">
        <v>11470 - General Government</v>
      </c>
      <c r="M45" t="str">
        <v>11471 - General Government</v>
      </c>
      <c r="N45" t="str">
        <v>11473 - General Government</v>
      </c>
      <c r="O45" t="str">
        <v>11474 - General Government</v>
      </c>
      <c r="P45" t="str">
        <v>11475 - General Government</v>
      </c>
      <c r="Q45" t="str">
        <v>11476 - General Government</v>
      </c>
      <c r="R45" t="str">
        <v>11477 - General Government</v>
      </c>
      <c r="S45" t="str">
        <v>11478 - General Government</v>
      </c>
      <c r="T45" t="str">
        <v>19017 - General Government</v>
      </c>
      <c r="U45" t="str">
        <v>20000 - Public Welfare</v>
      </c>
      <c r="V45" t="str">
        <v>20005 - Administration for Immunization</v>
      </c>
      <c r="W45" t="str">
        <v>20010 - Criminal Justice 1115 Waiver</v>
      </c>
      <c r="X45" t="str">
        <v>20015 - Health &amp; Human Service 1115 Wavier</v>
      </c>
      <c r="Y45" t="str">
        <v>20020 - 340B Drug Pricing Program</v>
      </c>
      <c r="Z45" t="str">
        <v>20035 - MWBE General Escrow</v>
      </c>
      <c r="AA45" t="str">
        <v>30000 - Public Safety</v>
      </c>
      <c r="AB45" t="str">
        <v>30005 - Department of Justice Federal Forfeiture Constable Precinct #4</v>
      </c>
      <c r="AC45" t="str">
        <v>30006 - Department of Justice Federal Forfeiture Sheriff</v>
      </c>
      <c r="AD45" t="str">
        <v>30007 - Department of Justice Federal Forfeiture Constable Precinct #5</v>
      </c>
      <c r="AE45" t="str">
        <v>30008 - Department of Justice Federal Forfeiture Constable Precinct #2</v>
      </c>
      <c r="AF45" t="str">
        <v>30009 - Department of Justice Federal Forfeiture Constable Precinct #1</v>
      </c>
      <c r="AG45" t="str">
        <v>30010 - Department of Justice Federal Forfeiture Constable Precinct #3</v>
      </c>
      <c r="AH45" t="str">
        <v xml:space="preserve">30020 - Treasury Federal Forfeiture Sheriff </v>
      </c>
      <c r="AI45" t="str">
        <v>30021 - Treasury Federal Forfeiture Constable Precinct #3</v>
      </c>
      <c r="AJ45" t="str">
        <v>30031 - State Forfeiture Sheriff</v>
      </c>
      <c r="AK45" t="str">
        <v>30032 - State Forfeiture Constable Precinct #1</v>
      </c>
      <c r="AL45" t="str">
        <v>30033 - State Forfeiture Constable Precinct #3</v>
      </c>
      <c r="AM45" t="str">
        <v>30034 - State Forfeiture Constable Precinct #2</v>
      </c>
      <c r="AN45" t="str">
        <v>30035 - State Forfeiture Constable Precinct #4</v>
      </c>
      <c r="AO45" t="str">
        <v>30036 - State Forfeiture Constable Precinct #5</v>
      </c>
      <c r="AP45" t="str">
        <v xml:space="preserve">30046 - Commissary </v>
      </c>
      <c r="AQ45" t="str">
        <v>30055 - CSCD Training</v>
      </c>
      <c r="AR45" t="str">
        <v>30062 - Sex Offender</v>
      </c>
      <c r="AS45" t="str">
        <v>30070 - Bicycle Patrol Donation</v>
      </c>
      <c r="AT45" t="str">
        <v xml:space="preserve">30077 - Juvenile Department Volunteer </v>
      </c>
      <c r="AU45" t="str">
        <v>30086 - Sheriff Honor Guard</v>
      </c>
      <c r="AV45" t="str">
        <v>30099 - Sheriff Badges &amp; Accessories</v>
      </c>
      <c r="AW45" t="str">
        <v>31005 - Forfeiture Clean Air Task Force</v>
      </c>
      <c r="AX45" t="str">
        <v>31010 - Sheriff E- Accident</v>
      </c>
      <c r="AY45" t="str">
        <v>31015 - Print Shop Escrow</v>
      </c>
      <c r="AZ45" t="str">
        <v>31020 - DC Fire Marshal Inspection Fee</v>
      </c>
      <c r="BA45" t="str">
        <v>31025 - Juror Donations</v>
      </c>
      <c r="BB45" t="str">
        <v>31035 - Juvenile Department General Escrow</v>
      </c>
      <c r="BC45" t="str">
        <v xml:space="preserve">31040 - Juvenile Cultural Activities </v>
      </c>
      <c r="BD45" t="str">
        <v>31295 - Public Safety</v>
      </c>
      <c r="BE45" t="str">
        <v>32036 - Public Safety</v>
      </c>
      <c r="BF45" t="str">
        <v>40000 - Judicial</v>
      </c>
      <c r="BG45" t="str">
        <v>40005 - Department of Justice Federal Forfeiture District Attorney</v>
      </c>
      <c r="BH45" t="str">
        <v>40006 - Treasury Federal Forfeiture District Attorney</v>
      </c>
      <c r="BI45" t="str">
        <v>40007 - State Forfeiture District Attorney</v>
      </c>
      <c r="BJ45" t="str">
        <v>40019 - State Probate Courts Guardians Fee</v>
      </c>
      <c r="BK45" t="str">
        <v>40025 - Civil Courts Construction (Facility Fee)</v>
      </c>
      <c r="BL45" t="str">
        <v>40026 - Justice Court Technology</v>
      </c>
      <c r="BM45" t="str">
        <v>40027 - Family Court</v>
      </c>
      <c r="BN45" t="str">
        <v>40040 - Divert Court Special Event</v>
      </c>
      <c r="BO45" t="str">
        <v xml:space="preserve">40041 - Substance Abuse Wilmer </v>
      </c>
      <c r="BP45" t="str">
        <v>40042 - Divert Court Escrow</v>
      </c>
      <c r="BQ45" t="str">
        <v>40055 - Family Protective Order Fee</v>
      </c>
      <c r="BR45" t="str">
        <v>40056 - Misdemeanor Pre-Trial Intervention Program</v>
      </c>
      <c r="BS45" t="str">
        <v>40075 - Probate Court Guardianship Fee</v>
      </c>
      <c r="BT45" t="str">
        <v>40076 - County &amp; District Technology District Clerk</v>
      </c>
      <c r="BU45" t="str">
        <v>40077 - County &amp; District Technology County Clerk</v>
      </c>
      <c r="BV45" t="str">
        <v>40090 - Judicial Officer Time Payment District Clerk</v>
      </c>
      <c r="BW45" t="str">
        <v>40091 - Judicial Officer Time Payment County Clerk</v>
      </c>
      <c r="BX45" t="str">
        <v>41005 - District Attorney Animal Cruelty Escrow</v>
      </c>
      <c r="BY45" t="str">
        <v>41010 - Intoxication &amp; Drug Conviction Fee District Clerk</v>
      </c>
      <c r="BZ45" t="str">
        <v>41011 - Intoxication &amp; Drug Conviction Fee County Clerk</v>
      </c>
      <c r="CA45" t="str">
        <v>41020 - Child Abuse Prevention Fund</v>
      </c>
      <c r="CB45" t="str">
        <v>41030 - Probate Court Education Probate Court #1</v>
      </c>
      <c r="CC45" t="str">
        <v>41031 - Probate Court Education Probate Court #2</v>
      </c>
      <c r="CD45" t="str">
        <v>41032 - Probate Court Education Probate Court #3</v>
      </c>
      <c r="CE45" t="str">
        <v>41050 - Law Library Materials &amp; Equipment</v>
      </c>
      <c r="CF45" t="str">
        <v xml:space="preserve">41055 - Public Probate Administrator Fund </v>
      </c>
      <c r="CG45" t="str">
        <v>43000 - County Clerk Records Management &amp; Preservation</v>
      </c>
      <c r="CH45" t="str">
        <v>43006 - District Clerk Record Management &amp; Preservation</v>
      </c>
      <c r="CI45" t="str">
        <v>43007 - County Clerk Records Management &amp; Preservation</v>
      </c>
      <c r="CJ45" t="str">
        <v>43010 - District Attorney Sale of Criminal Forfeited Assets</v>
      </c>
      <c r="CK45" t="str">
        <v>43015 - County Clerk Archive</v>
      </c>
      <c r="CL45" t="str">
        <v>43016 - District Clerk Archive Fund</v>
      </c>
      <c r="CM45" t="str">
        <v>43024 - Records Management</v>
      </c>
      <c r="CN45" t="str">
        <v>43025 - Records Management County Clerk</v>
      </c>
      <c r="CO45" t="str">
        <v>43026 - Records Management District Clerk</v>
      </c>
      <c r="CP45" t="str">
        <v>43035 - County &amp; District Records Management Fee District Clerk</v>
      </c>
      <c r="CQ45" t="str">
        <v>43036 - County &amp; District Records Management Fee County Clerk</v>
      </c>
      <c r="CR45" t="str">
        <v>43045 - Errors &amp; Omissions Clerk District Clerk</v>
      </c>
      <c r="CS45" t="str">
        <v>43046 - Errors &amp; Omissions Clerk County  Clerk</v>
      </c>
      <c r="CT45" t="str">
        <v xml:space="preserve">44220 - Juvenile Delinquency &amp; Graffiti Eradication Fund </v>
      </c>
      <c r="CU45" t="str">
        <v>44240 - Juvenile Case Manager Fee</v>
      </c>
      <c r="CV45" t="str">
        <v>50000 - Health</v>
      </c>
      <c r="CW45" t="str">
        <v>60000 - Education</v>
      </c>
      <c r="CX45" t="str">
        <v>70000 - Highways and Streets</v>
      </c>
      <c r="CY45" t="str">
        <v>80000 - Debt Service</v>
      </c>
      <c r="CZ45" t="str">
        <v>90000 - Other Functions</v>
      </c>
      <c r="DA45" t="str">
        <v>91000 - CSCD Functions</v>
      </c>
      <c r="DB45" t="str">
        <v>91010 - CSCD PPM</v>
      </c>
      <c r="DC45" t="str">
        <v>91100 - Basic Supervision Y0</v>
      </c>
      <c r="DD45" t="str">
        <v>91101 - Basic Supervision Y1</v>
      </c>
      <c r="DE45" t="str">
        <v>91102 - Basic Supervision Y2</v>
      </c>
      <c r="DF45" t="str">
        <v>91103 - Basic Supervision Y3</v>
      </c>
      <c r="DG45" t="str">
        <v>91104 - Basic Supervision Y4</v>
      </c>
      <c r="DH45" t="str">
        <v>91105 - Basic Supervision Y5</v>
      </c>
      <c r="DI45" t="str">
        <v>91106 - Basic Supervision Y6</v>
      </c>
      <c r="DJ45" t="str">
        <v>91107 - Basic Supervision Y7</v>
      </c>
      <c r="DK45" t="str">
        <v>91108 - Basic Supervision Y8</v>
      </c>
      <c r="DL45" t="str">
        <v>91109 - Basic Supervision Y9</v>
      </c>
      <c r="DM45" t="str">
        <v>91900 - T.A.I.P Y0</v>
      </c>
      <c r="DN45" t="str">
        <v>91901 - T.A.I.P Y1</v>
      </c>
      <c r="DO45" t="str">
        <v>91902 - T.A.I.P Y2</v>
      </c>
      <c r="DP45" t="str">
        <v>91903 - T.A.I.P Y3</v>
      </c>
      <c r="DQ45" t="str">
        <v>91904 - T.A.I.P Y4</v>
      </c>
      <c r="DR45" t="str">
        <v>91905 - T.A.I.P Y5</v>
      </c>
      <c r="DS45" t="str">
        <v>91906 - T.A.I.P Y6</v>
      </c>
      <c r="DT45" t="str">
        <v>91907 - T.A.I.P Y7</v>
      </c>
      <c r="DU45" t="str">
        <v>91908 - T.A.I.P Y8</v>
      </c>
      <c r="DV45" t="str">
        <v>91909 - T.A.I.P Y9</v>
      </c>
    </row>
    <row r="46" spans="1:126" x14ac:dyDescent="0.25">
      <c r="A46" t="str" cm="1">
        <f t="array" ref="A46:DV46">TRANSPOSE(_xlfn._xlws.SORT(_xlfn._xlws.FILTER(TableFunction[Function List],ISNUMBER(SEARCH(Travel!AA47,TableFunction[Function List])))))</f>
        <v>10000 - General Government</v>
      </c>
      <c r="B46" t="str">
        <v>10005 - Trust-County Insurance</v>
      </c>
      <c r="C46" t="str">
        <v>10015 - Vehicle Inventory Tax</v>
      </c>
      <c r="D46" t="str">
        <v>10020 - Adullt Safety Net Program (ASNP)</v>
      </c>
      <c r="E46" t="str">
        <v>10050 - DC COVID-19 Response</v>
      </c>
      <c r="F46" t="str">
        <v>10051 - DC COVID-19 Vaccination Center</v>
      </c>
      <c r="G46" t="str">
        <v>10052 - Hurriance Laura Response</v>
      </c>
      <c r="H46" t="str">
        <v>10053 - Winter Storm Uri</v>
      </c>
      <c r="I46" t="str">
        <v>10054 - Monkey Pox Cleanup Costs</v>
      </c>
      <c r="J46" t="str">
        <v>10055 - COVID-19 Eastfield College Vaccination</v>
      </c>
      <c r="K46" t="str">
        <v>10999 - General Government</v>
      </c>
      <c r="L46" t="str">
        <v>11470 - General Government</v>
      </c>
      <c r="M46" t="str">
        <v>11471 - General Government</v>
      </c>
      <c r="N46" t="str">
        <v>11473 - General Government</v>
      </c>
      <c r="O46" t="str">
        <v>11474 - General Government</v>
      </c>
      <c r="P46" t="str">
        <v>11475 - General Government</v>
      </c>
      <c r="Q46" t="str">
        <v>11476 - General Government</v>
      </c>
      <c r="R46" t="str">
        <v>11477 - General Government</v>
      </c>
      <c r="S46" t="str">
        <v>11478 - General Government</v>
      </c>
      <c r="T46" t="str">
        <v>19017 - General Government</v>
      </c>
      <c r="U46" t="str">
        <v>20000 - Public Welfare</v>
      </c>
      <c r="V46" t="str">
        <v>20005 - Administration for Immunization</v>
      </c>
      <c r="W46" t="str">
        <v>20010 - Criminal Justice 1115 Waiver</v>
      </c>
      <c r="X46" t="str">
        <v>20015 - Health &amp; Human Service 1115 Wavier</v>
      </c>
      <c r="Y46" t="str">
        <v>20020 - 340B Drug Pricing Program</v>
      </c>
      <c r="Z46" t="str">
        <v>20035 - MWBE General Escrow</v>
      </c>
      <c r="AA46" t="str">
        <v>30000 - Public Safety</v>
      </c>
      <c r="AB46" t="str">
        <v>30005 - Department of Justice Federal Forfeiture Constable Precinct #4</v>
      </c>
      <c r="AC46" t="str">
        <v>30006 - Department of Justice Federal Forfeiture Sheriff</v>
      </c>
      <c r="AD46" t="str">
        <v>30007 - Department of Justice Federal Forfeiture Constable Precinct #5</v>
      </c>
      <c r="AE46" t="str">
        <v>30008 - Department of Justice Federal Forfeiture Constable Precinct #2</v>
      </c>
      <c r="AF46" t="str">
        <v>30009 - Department of Justice Federal Forfeiture Constable Precinct #1</v>
      </c>
      <c r="AG46" t="str">
        <v>30010 - Department of Justice Federal Forfeiture Constable Precinct #3</v>
      </c>
      <c r="AH46" t="str">
        <v xml:space="preserve">30020 - Treasury Federal Forfeiture Sheriff </v>
      </c>
      <c r="AI46" t="str">
        <v>30021 - Treasury Federal Forfeiture Constable Precinct #3</v>
      </c>
      <c r="AJ46" t="str">
        <v>30031 - State Forfeiture Sheriff</v>
      </c>
      <c r="AK46" t="str">
        <v>30032 - State Forfeiture Constable Precinct #1</v>
      </c>
      <c r="AL46" t="str">
        <v>30033 - State Forfeiture Constable Precinct #3</v>
      </c>
      <c r="AM46" t="str">
        <v>30034 - State Forfeiture Constable Precinct #2</v>
      </c>
      <c r="AN46" t="str">
        <v>30035 - State Forfeiture Constable Precinct #4</v>
      </c>
      <c r="AO46" t="str">
        <v>30036 - State Forfeiture Constable Precinct #5</v>
      </c>
      <c r="AP46" t="str">
        <v xml:space="preserve">30046 - Commissary </v>
      </c>
      <c r="AQ46" t="str">
        <v>30055 - CSCD Training</v>
      </c>
      <c r="AR46" t="str">
        <v>30062 - Sex Offender</v>
      </c>
      <c r="AS46" t="str">
        <v>30070 - Bicycle Patrol Donation</v>
      </c>
      <c r="AT46" t="str">
        <v xml:space="preserve">30077 - Juvenile Department Volunteer </v>
      </c>
      <c r="AU46" t="str">
        <v>30086 - Sheriff Honor Guard</v>
      </c>
      <c r="AV46" t="str">
        <v>30099 - Sheriff Badges &amp; Accessories</v>
      </c>
      <c r="AW46" t="str">
        <v>31005 - Forfeiture Clean Air Task Force</v>
      </c>
      <c r="AX46" t="str">
        <v>31010 - Sheriff E- Accident</v>
      </c>
      <c r="AY46" t="str">
        <v>31015 - Print Shop Escrow</v>
      </c>
      <c r="AZ46" t="str">
        <v>31020 - DC Fire Marshal Inspection Fee</v>
      </c>
      <c r="BA46" t="str">
        <v>31025 - Juror Donations</v>
      </c>
      <c r="BB46" t="str">
        <v>31035 - Juvenile Department General Escrow</v>
      </c>
      <c r="BC46" t="str">
        <v xml:space="preserve">31040 - Juvenile Cultural Activities </v>
      </c>
      <c r="BD46" t="str">
        <v>31295 - Public Safety</v>
      </c>
      <c r="BE46" t="str">
        <v>32036 - Public Safety</v>
      </c>
      <c r="BF46" t="str">
        <v>40000 - Judicial</v>
      </c>
      <c r="BG46" t="str">
        <v>40005 - Department of Justice Federal Forfeiture District Attorney</v>
      </c>
      <c r="BH46" t="str">
        <v>40006 - Treasury Federal Forfeiture District Attorney</v>
      </c>
      <c r="BI46" t="str">
        <v>40007 - State Forfeiture District Attorney</v>
      </c>
      <c r="BJ46" t="str">
        <v>40019 - State Probate Courts Guardians Fee</v>
      </c>
      <c r="BK46" t="str">
        <v>40025 - Civil Courts Construction (Facility Fee)</v>
      </c>
      <c r="BL46" t="str">
        <v>40026 - Justice Court Technology</v>
      </c>
      <c r="BM46" t="str">
        <v>40027 - Family Court</v>
      </c>
      <c r="BN46" t="str">
        <v>40040 - Divert Court Special Event</v>
      </c>
      <c r="BO46" t="str">
        <v xml:space="preserve">40041 - Substance Abuse Wilmer </v>
      </c>
      <c r="BP46" t="str">
        <v>40042 - Divert Court Escrow</v>
      </c>
      <c r="BQ46" t="str">
        <v>40055 - Family Protective Order Fee</v>
      </c>
      <c r="BR46" t="str">
        <v>40056 - Misdemeanor Pre-Trial Intervention Program</v>
      </c>
      <c r="BS46" t="str">
        <v>40075 - Probate Court Guardianship Fee</v>
      </c>
      <c r="BT46" t="str">
        <v>40076 - County &amp; District Technology District Clerk</v>
      </c>
      <c r="BU46" t="str">
        <v>40077 - County &amp; District Technology County Clerk</v>
      </c>
      <c r="BV46" t="str">
        <v>40090 - Judicial Officer Time Payment District Clerk</v>
      </c>
      <c r="BW46" t="str">
        <v>40091 - Judicial Officer Time Payment County Clerk</v>
      </c>
      <c r="BX46" t="str">
        <v>41005 - District Attorney Animal Cruelty Escrow</v>
      </c>
      <c r="BY46" t="str">
        <v>41010 - Intoxication &amp; Drug Conviction Fee District Clerk</v>
      </c>
      <c r="BZ46" t="str">
        <v>41011 - Intoxication &amp; Drug Conviction Fee County Clerk</v>
      </c>
      <c r="CA46" t="str">
        <v>41020 - Child Abuse Prevention Fund</v>
      </c>
      <c r="CB46" t="str">
        <v>41030 - Probate Court Education Probate Court #1</v>
      </c>
      <c r="CC46" t="str">
        <v>41031 - Probate Court Education Probate Court #2</v>
      </c>
      <c r="CD46" t="str">
        <v>41032 - Probate Court Education Probate Court #3</v>
      </c>
      <c r="CE46" t="str">
        <v>41050 - Law Library Materials &amp; Equipment</v>
      </c>
      <c r="CF46" t="str">
        <v xml:space="preserve">41055 - Public Probate Administrator Fund </v>
      </c>
      <c r="CG46" t="str">
        <v>43000 - County Clerk Records Management &amp; Preservation</v>
      </c>
      <c r="CH46" t="str">
        <v>43006 - District Clerk Record Management &amp; Preservation</v>
      </c>
      <c r="CI46" t="str">
        <v>43007 - County Clerk Records Management &amp; Preservation</v>
      </c>
      <c r="CJ46" t="str">
        <v>43010 - District Attorney Sale of Criminal Forfeited Assets</v>
      </c>
      <c r="CK46" t="str">
        <v>43015 - County Clerk Archive</v>
      </c>
      <c r="CL46" t="str">
        <v>43016 - District Clerk Archive Fund</v>
      </c>
      <c r="CM46" t="str">
        <v>43024 - Records Management</v>
      </c>
      <c r="CN46" t="str">
        <v>43025 - Records Management County Clerk</v>
      </c>
      <c r="CO46" t="str">
        <v>43026 - Records Management District Clerk</v>
      </c>
      <c r="CP46" t="str">
        <v>43035 - County &amp; District Records Management Fee District Clerk</v>
      </c>
      <c r="CQ46" t="str">
        <v>43036 - County &amp; District Records Management Fee County Clerk</v>
      </c>
      <c r="CR46" t="str">
        <v>43045 - Errors &amp; Omissions Clerk District Clerk</v>
      </c>
      <c r="CS46" t="str">
        <v>43046 - Errors &amp; Omissions Clerk County  Clerk</v>
      </c>
      <c r="CT46" t="str">
        <v xml:space="preserve">44220 - Juvenile Delinquency &amp; Graffiti Eradication Fund </v>
      </c>
      <c r="CU46" t="str">
        <v>44240 - Juvenile Case Manager Fee</v>
      </c>
      <c r="CV46" t="str">
        <v>50000 - Health</v>
      </c>
      <c r="CW46" t="str">
        <v>60000 - Education</v>
      </c>
      <c r="CX46" t="str">
        <v>70000 - Highways and Streets</v>
      </c>
      <c r="CY46" t="str">
        <v>80000 - Debt Service</v>
      </c>
      <c r="CZ46" t="str">
        <v>90000 - Other Functions</v>
      </c>
      <c r="DA46" t="str">
        <v>91000 - CSCD Functions</v>
      </c>
      <c r="DB46" t="str">
        <v>91010 - CSCD PPM</v>
      </c>
      <c r="DC46" t="str">
        <v>91100 - Basic Supervision Y0</v>
      </c>
      <c r="DD46" t="str">
        <v>91101 - Basic Supervision Y1</v>
      </c>
      <c r="DE46" t="str">
        <v>91102 - Basic Supervision Y2</v>
      </c>
      <c r="DF46" t="str">
        <v>91103 - Basic Supervision Y3</v>
      </c>
      <c r="DG46" t="str">
        <v>91104 - Basic Supervision Y4</v>
      </c>
      <c r="DH46" t="str">
        <v>91105 - Basic Supervision Y5</v>
      </c>
      <c r="DI46" t="str">
        <v>91106 - Basic Supervision Y6</v>
      </c>
      <c r="DJ46" t="str">
        <v>91107 - Basic Supervision Y7</v>
      </c>
      <c r="DK46" t="str">
        <v>91108 - Basic Supervision Y8</v>
      </c>
      <c r="DL46" t="str">
        <v>91109 - Basic Supervision Y9</v>
      </c>
      <c r="DM46" t="str">
        <v>91900 - T.A.I.P Y0</v>
      </c>
      <c r="DN46" t="str">
        <v>91901 - T.A.I.P Y1</v>
      </c>
      <c r="DO46" t="str">
        <v>91902 - T.A.I.P Y2</v>
      </c>
      <c r="DP46" t="str">
        <v>91903 - T.A.I.P Y3</v>
      </c>
      <c r="DQ46" t="str">
        <v>91904 - T.A.I.P Y4</v>
      </c>
      <c r="DR46" t="str">
        <v>91905 - T.A.I.P Y5</v>
      </c>
      <c r="DS46" t="str">
        <v>91906 - T.A.I.P Y6</v>
      </c>
      <c r="DT46" t="str">
        <v>91907 - T.A.I.P Y7</v>
      </c>
      <c r="DU46" t="str">
        <v>91908 - T.A.I.P Y8</v>
      </c>
      <c r="DV46" t="str">
        <v>91909 - T.A.I.P Y9</v>
      </c>
    </row>
    <row r="47" spans="1:126" x14ac:dyDescent="0.25">
      <c r="A47" t="str" cm="1">
        <f t="array" ref="A47:DV47">TRANSPOSE(_xlfn._xlws.SORT(_xlfn._xlws.FILTER(TableFunction[Function List],ISNUMBER(SEARCH(Travel!AA48,TableFunction[Function List])))))</f>
        <v>10000 - General Government</v>
      </c>
      <c r="B47" t="str">
        <v>10005 - Trust-County Insurance</v>
      </c>
      <c r="C47" t="str">
        <v>10015 - Vehicle Inventory Tax</v>
      </c>
      <c r="D47" t="str">
        <v>10020 - Adullt Safety Net Program (ASNP)</v>
      </c>
      <c r="E47" t="str">
        <v>10050 - DC COVID-19 Response</v>
      </c>
      <c r="F47" t="str">
        <v>10051 - DC COVID-19 Vaccination Center</v>
      </c>
      <c r="G47" t="str">
        <v>10052 - Hurriance Laura Response</v>
      </c>
      <c r="H47" t="str">
        <v>10053 - Winter Storm Uri</v>
      </c>
      <c r="I47" t="str">
        <v>10054 - Monkey Pox Cleanup Costs</v>
      </c>
      <c r="J47" t="str">
        <v>10055 - COVID-19 Eastfield College Vaccination</v>
      </c>
      <c r="K47" t="str">
        <v>10999 - General Government</v>
      </c>
      <c r="L47" t="str">
        <v>11470 - General Government</v>
      </c>
      <c r="M47" t="str">
        <v>11471 - General Government</v>
      </c>
      <c r="N47" t="str">
        <v>11473 - General Government</v>
      </c>
      <c r="O47" t="str">
        <v>11474 - General Government</v>
      </c>
      <c r="P47" t="str">
        <v>11475 - General Government</v>
      </c>
      <c r="Q47" t="str">
        <v>11476 - General Government</v>
      </c>
      <c r="R47" t="str">
        <v>11477 - General Government</v>
      </c>
      <c r="S47" t="str">
        <v>11478 - General Government</v>
      </c>
      <c r="T47" t="str">
        <v>19017 - General Government</v>
      </c>
      <c r="U47" t="str">
        <v>20000 - Public Welfare</v>
      </c>
      <c r="V47" t="str">
        <v>20005 - Administration for Immunization</v>
      </c>
      <c r="W47" t="str">
        <v>20010 - Criminal Justice 1115 Waiver</v>
      </c>
      <c r="X47" t="str">
        <v>20015 - Health &amp; Human Service 1115 Wavier</v>
      </c>
      <c r="Y47" t="str">
        <v>20020 - 340B Drug Pricing Program</v>
      </c>
      <c r="Z47" t="str">
        <v>20035 - MWBE General Escrow</v>
      </c>
      <c r="AA47" t="str">
        <v>30000 - Public Safety</v>
      </c>
      <c r="AB47" t="str">
        <v>30005 - Department of Justice Federal Forfeiture Constable Precinct #4</v>
      </c>
      <c r="AC47" t="str">
        <v>30006 - Department of Justice Federal Forfeiture Sheriff</v>
      </c>
      <c r="AD47" t="str">
        <v>30007 - Department of Justice Federal Forfeiture Constable Precinct #5</v>
      </c>
      <c r="AE47" t="str">
        <v>30008 - Department of Justice Federal Forfeiture Constable Precinct #2</v>
      </c>
      <c r="AF47" t="str">
        <v>30009 - Department of Justice Federal Forfeiture Constable Precinct #1</v>
      </c>
      <c r="AG47" t="str">
        <v>30010 - Department of Justice Federal Forfeiture Constable Precinct #3</v>
      </c>
      <c r="AH47" t="str">
        <v xml:space="preserve">30020 - Treasury Federal Forfeiture Sheriff </v>
      </c>
      <c r="AI47" t="str">
        <v>30021 - Treasury Federal Forfeiture Constable Precinct #3</v>
      </c>
      <c r="AJ47" t="str">
        <v>30031 - State Forfeiture Sheriff</v>
      </c>
      <c r="AK47" t="str">
        <v>30032 - State Forfeiture Constable Precinct #1</v>
      </c>
      <c r="AL47" t="str">
        <v>30033 - State Forfeiture Constable Precinct #3</v>
      </c>
      <c r="AM47" t="str">
        <v>30034 - State Forfeiture Constable Precinct #2</v>
      </c>
      <c r="AN47" t="str">
        <v>30035 - State Forfeiture Constable Precinct #4</v>
      </c>
      <c r="AO47" t="str">
        <v>30036 - State Forfeiture Constable Precinct #5</v>
      </c>
      <c r="AP47" t="str">
        <v xml:space="preserve">30046 - Commissary </v>
      </c>
      <c r="AQ47" t="str">
        <v>30055 - CSCD Training</v>
      </c>
      <c r="AR47" t="str">
        <v>30062 - Sex Offender</v>
      </c>
      <c r="AS47" t="str">
        <v>30070 - Bicycle Patrol Donation</v>
      </c>
      <c r="AT47" t="str">
        <v xml:space="preserve">30077 - Juvenile Department Volunteer </v>
      </c>
      <c r="AU47" t="str">
        <v>30086 - Sheriff Honor Guard</v>
      </c>
      <c r="AV47" t="str">
        <v>30099 - Sheriff Badges &amp; Accessories</v>
      </c>
      <c r="AW47" t="str">
        <v>31005 - Forfeiture Clean Air Task Force</v>
      </c>
      <c r="AX47" t="str">
        <v>31010 - Sheriff E- Accident</v>
      </c>
      <c r="AY47" t="str">
        <v>31015 - Print Shop Escrow</v>
      </c>
      <c r="AZ47" t="str">
        <v>31020 - DC Fire Marshal Inspection Fee</v>
      </c>
      <c r="BA47" t="str">
        <v>31025 - Juror Donations</v>
      </c>
      <c r="BB47" t="str">
        <v>31035 - Juvenile Department General Escrow</v>
      </c>
      <c r="BC47" t="str">
        <v xml:space="preserve">31040 - Juvenile Cultural Activities </v>
      </c>
      <c r="BD47" t="str">
        <v>31295 - Public Safety</v>
      </c>
      <c r="BE47" t="str">
        <v>32036 - Public Safety</v>
      </c>
      <c r="BF47" t="str">
        <v>40000 - Judicial</v>
      </c>
      <c r="BG47" t="str">
        <v>40005 - Department of Justice Federal Forfeiture District Attorney</v>
      </c>
      <c r="BH47" t="str">
        <v>40006 - Treasury Federal Forfeiture District Attorney</v>
      </c>
      <c r="BI47" t="str">
        <v>40007 - State Forfeiture District Attorney</v>
      </c>
      <c r="BJ47" t="str">
        <v>40019 - State Probate Courts Guardians Fee</v>
      </c>
      <c r="BK47" t="str">
        <v>40025 - Civil Courts Construction (Facility Fee)</v>
      </c>
      <c r="BL47" t="str">
        <v>40026 - Justice Court Technology</v>
      </c>
      <c r="BM47" t="str">
        <v>40027 - Family Court</v>
      </c>
      <c r="BN47" t="str">
        <v>40040 - Divert Court Special Event</v>
      </c>
      <c r="BO47" t="str">
        <v xml:space="preserve">40041 - Substance Abuse Wilmer </v>
      </c>
      <c r="BP47" t="str">
        <v>40042 - Divert Court Escrow</v>
      </c>
      <c r="BQ47" t="str">
        <v>40055 - Family Protective Order Fee</v>
      </c>
      <c r="BR47" t="str">
        <v>40056 - Misdemeanor Pre-Trial Intervention Program</v>
      </c>
      <c r="BS47" t="str">
        <v>40075 - Probate Court Guardianship Fee</v>
      </c>
      <c r="BT47" t="str">
        <v>40076 - County &amp; District Technology District Clerk</v>
      </c>
      <c r="BU47" t="str">
        <v>40077 - County &amp; District Technology County Clerk</v>
      </c>
      <c r="BV47" t="str">
        <v>40090 - Judicial Officer Time Payment District Clerk</v>
      </c>
      <c r="BW47" t="str">
        <v>40091 - Judicial Officer Time Payment County Clerk</v>
      </c>
      <c r="BX47" t="str">
        <v>41005 - District Attorney Animal Cruelty Escrow</v>
      </c>
      <c r="BY47" t="str">
        <v>41010 - Intoxication &amp; Drug Conviction Fee District Clerk</v>
      </c>
      <c r="BZ47" t="str">
        <v>41011 - Intoxication &amp; Drug Conviction Fee County Clerk</v>
      </c>
      <c r="CA47" t="str">
        <v>41020 - Child Abuse Prevention Fund</v>
      </c>
      <c r="CB47" t="str">
        <v>41030 - Probate Court Education Probate Court #1</v>
      </c>
      <c r="CC47" t="str">
        <v>41031 - Probate Court Education Probate Court #2</v>
      </c>
      <c r="CD47" t="str">
        <v>41032 - Probate Court Education Probate Court #3</v>
      </c>
      <c r="CE47" t="str">
        <v>41050 - Law Library Materials &amp; Equipment</v>
      </c>
      <c r="CF47" t="str">
        <v xml:space="preserve">41055 - Public Probate Administrator Fund </v>
      </c>
      <c r="CG47" t="str">
        <v>43000 - County Clerk Records Management &amp; Preservation</v>
      </c>
      <c r="CH47" t="str">
        <v>43006 - District Clerk Record Management &amp; Preservation</v>
      </c>
      <c r="CI47" t="str">
        <v>43007 - County Clerk Records Management &amp; Preservation</v>
      </c>
      <c r="CJ47" t="str">
        <v>43010 - District Attorney Sale of Criminal Forfeited Assets</v>
      </c>
      <c r="CK47" t="str">
        <v>43015 - County Clerk Archive</v>
      </c>
      <c r="CL47" t="str">
        <v>43016 - District Clerk Archive Fund</v>
      </c>
      <c r="CM47" t="str">
        <v>43024 - Records Management</v>
      </c>
      <c r="CN47" t="str">
        <v>43025 - Records Management County Clerk</v>
      </c>
      <c r="CO47" t="str">
        <v>43026 - Records Management District Clerk</v>
      </c>
      <c r="CP47" t="str">
        <v>43035 - County &amp; District Records Management Fee District Clerk</v>
      </c>
      <c r="CQ47" t="str">
        <v>43036 - County &amp; District Records Management Fee County Clerk</v>
      </c>
      <c r="CR47" t="str">
        <v>43045 - Errors &amp; Omissions Clerk District Clerk</v>
      </c>
      <c r="CS47" t="str">
        <v>43046 - Errors &amp; Omissions Clerk County  Clerk</v>
      </c>
      <c r="CT47" t="str">
        <v xml:space="preserve">44220 - Juvenile Delinquency &amp; Graffiti Eradication Fund </v>
      </c>
      <c r="CU47" t="str">
        <v>44240 - Juvenile Case Manager Fee</v>
      </c>
      <c r="CV47" t="str">
        <v>50000 - Health</v>
      </c>
      <c r="CW47" t="str">
        <v>60000 - Education</v>
      </c>
      <c r="CX47" t="str">
        <v>70000 - Highways and Streets</v>
      </c>
      <c r="CY47" t="str">
        <v>80000 - Debt Service</v>
      </c>
      <c r="CZ47" t="str">
        <v>90000 - Other Functions</v>
      </c>
      <c r="DA47" t="str">
        <v>91000 - CSCD Functions</v>
      </c>
      <c r="DB47" t="str">
        <v>91010 - CSCD PPM</v>
      </c>
      <c r="DC47" t="str">
        <v>91100 - Basic Supervision Y0</v>
      </c>
      <c r="DD47" t="str">
        <v>91101 - Basic Supervision Y1</v>
      </c>
      <c r="DE47" t="str">
        <v>91102 - Basic Supervision Y2</v>
      </c>
      <c r="DF47" t="str">
        <v>91103 - Basic Supervision Y3</v>
      </c>
      <c r="DG47" t="str">
        <v>91104 - Basic Supervision Y4</v>
      </c>
      <c r="DH47" t="str">
        <v>91105 - Basic Supervision Y5</v>
      </c>
      <c r="DI47" t="str">
        <v>91106 - Basic Supervision Y6</v>
      </c>
      <c r="DJ47" t="str">
        <v>91107 - Basic Supervision Y7</v>
      </c>
      <c r="DK47" t="str">
        <v>91108 - Basic Supervision Y8</v>
      </c>
      <c r="DL47" t="str">
        <v>91109 - Basic Supervision Y9</v>
      </c>
      <c r="DM47" t="str">
        <v>91900 - T.A.I.P Y0</v>
      </c>
      <c r="DN47" t="str">
        <v>91901 - T.A.I.P Y1</v>
      </c>
      <c r="DO47" t="str">
        <v>91902 - T.A.I.P Y2</v>
      </c>
      <c r="DP47" t="str">
        <v>91903 - T.A.I.P Y3</v>
      </c>
      <c r="DQ47" t="str">
        <v>91904 - T.A.I.P Y4</v>
      </c>
      <c r="DR47" t="str">
        <v>91905 - T.A.I.P Y5</v>
      </c>
      <c r="DS47" t="str">
        <v>91906 - T.A.I.P Y6</v>
      </c>
      <c r="DT47" t="str">
        <v>91907 - T.A.I.P Y7</v>
      </c>
      <c r="DU47" t="str">
        <v>91908 - T.A.I.P Y8</v>
      </c>
      <c r="DV47" t="str">
        <v>91909 - T.A.I.P Y9</v>
      </c>
    </row>
    <row r="48" spans="1:126" x14ac:dyDescent="0.25">
      <c r="A48" t="str" cm="1">
        <f t="array" ref="A48:DV48">TRANSPOSE(_xlfn._xlws.SORT(_xlfn._xlws.FILTER(TableFunction[Function List],ISNUMBER(SEARCH(Travel!AA49,TableFunction[Function List])))))</f>
        <v>10000 - General Government</v>
      </c>
      <c r="B48" t="str">
        <v>10005 - Trust-County Insurance</v>
      </c>
      <c r="C48" t="str">
        <v>10015 - Vehicle Inventory Tax</v>
      </c>
      <c r="D48" t="str">
        <v>10020 - Adullt Safety Net Program (ASNP)</v>
      </c>
      <c r="E48" t="str">
        <v>10050 - DC COVID-19 Response</v>
      </c>
      <c r="F48" t="str">
        <v>10051 - DC COVID-19 Vaccination Center</v>
      </c>
      <c r="G48" t="str">
        <v>10052 - Hurriance Laura Response</v>
      </c>
      <c r="H48" t="str">
        <v>10053 - Winter Storm Uri</v>
      </c>
      <c r="I48" t="str">
        <v>10054 - Monkey Pox Cleanup Costs</v>
      </c>
      <c r="J48" t="str">
        <v>10055 - COVID-19 Eastfield College Vaccination</v>
      </c>
      <c r="K48" t="str">
        <v>10999 - General Government</v>
      </c>
      <c r="L48" t="str">
        <v>11470 - General Government</v>
      </c>
      <c r="M48" t="str">
        <v>11471 - General Government</v>
      </c>
      <c r="N48" t="str">
        <v>11473 - General Government</v>
      </c>
      <c r="O48" t="str">
        <v>11474 - General Government</v>
      </c>
      <c r="P48" t="str">
        <v>11475 - General Government</v>
      </c>
      <c r="Q48" t="str">
        <v>11476 - General Government</v>
      </c>
      <c r="R48" t="str">
        <v>11477 - General Government</v>
      </c>
      <c r="S48" t="str">
        <v>11478 - General Government</v>
      </c>
      <c r="T48" t="str">
        <v>19017 - General Government</v>
      </c>
      <c r="U48" t="str">
        <v>20000 - Public Welfare</v>
      </c>
      <c r="V48" t="str">
        <v>20005 - Administration for Immunization</v>
      </c>
      <c r="W48" t="str">
        <v>20010 - Criminal Justice 1115 Waiver</v>
      </c>
      <c r="X48" t="str">
        <v>20015 - Health &amp; Human Service 1115 Wavier</v>
      </c>
      <c r="Y48" t="str">
        <v>20020 - 340B Drug Pricing Program</v>
      </c>
      <c r="Z48" t="str">
        <v>20035 - MWBE General Escrow</v>
      </c>
      <c r="AA48" t="str">
        <v>30000 - Public Safety</v>
      </c>
      <c r="AB48" t="str">
        <v>30005 - Department of Justice Federal Forfeiture Constable Precinct #4</v>
      </c>
      <c r="AC48" t="str">
        <v>30006 - Department of Justice Federal Forfeiture Sheriff</v>
      </c>
      <c r="AD48" t="str">
        <v>30007 - Department of Justice Federal Forfeiture Constable Precinct #5</v>
      </c>
      <c r="AE48" t="str">
        <v>30008 - Department of Justice Federal Forfeiture Constable Precinct #2</v>
      </c>
      <c r="AF48" t="str">
        <v>30009 - Department of Justice Federal Forfeiture Constable Precinct #1</v>
      </c>
      <c r="AG48" t="str">
        <v>30010 - Department of Justice Federal Forfeiture Constable Precinct #3</v>
      </c>
      <c r="AH48" t="str">
        <v xml:space="preserve">30020 - Treasury Federal Forfeiture Sheriff </v>
      </c>
      <c r="AI48" t="str">
        <v>30021 - Treasury Federal Forfeiture Constable Precinct #3</v>
      </c>
      <c r="AJ48" t="str">
        <v>30031 - State Forfeiture Sheriff</v>
      </c>
      <c r="AK48" t="str">
        <v>30032 - State Forfeiture Constable Precinct #1</v>
      </c>
      <c r="AL48" t="str">
        <v>30033 - State Forfeiture Constable Precinct #3</v>
      </c>
      <c r="AM48" t="str">
        <v>30034 - State Forfeiture Constable Precinct #2</v>
      </c>
      <c r="AN48" t="str">
        <v>30035 - State Forfeiture Constable Precinct #4</v>
      </c>
      <c r="AO48" t="str">
        <v>30036 - State Forfeiture Constable Precinct #5</v>
      </c>
      <c r="AP48" t="str">
        <v xml:space="preserve">30046 - Commissary </v>
      </c>
      <c r="AQ48" t="str">
        <v>30055 - CSCD Training</v>
      </c>
      <c r="AR48" t="str">
        <v>30062 - Sex Offender</v>
      </c>
      <c r="AS48" t="str">
        <v>30070 - Bicycle Patrol Donation</v>
      </c>
      <c r="AT48" t="str">
        <v xml:space="preserve">30077 - Juvenile Department Volunteer </v>
      </c>
      <c r="AU48" t="str">
        <v>30086 - Sheriff Honor Guard</v>
      </c>
      <c r="AV48" t="str">
        <v>30099 - Sheriff Badges &amp; Accessories</v>
      </c>
      <c r="AW48" t="str">
        <v>31005 - Forfeiture Clean Air Task Force</v>
      </c>
      <c r="AX48" t="str">
        <v>31010 - Sheriff E- Accident</v>
      </c>
      <c r="AY48" t="str">
        <v>31015 - Print Shop Escrow</v>
      </c>
      <c r="AZ48" t="str">
        <v>31020 - DC Fire Marshal Inspection Fee</v>
      </c>
      <c r="BA48" t="str">
        <v>31025 - Juror Donations</v>
      </c>
      <c r="BB48" t="str">
        <v>31035 - Juvenile Department General Escrow</v>
      </c>
      <c r="BC48" t="str">
        <v xml:space="preserve">31040 - Juvenile Cultural Activities </v>
      </c>
      <c r="BD48" t="str">
        <v>31295 - Public Safety</v>
      </c>
      <c r="BE48" t="str">
        <v>32036 - Public Safety</v>
      </c>
      <c r="BF48" t="str">
        <v>40000 - Judicial</v>
      </c>
      <c r="BG48" t="str">
        <v>40005 - Department of Justice Federal Forfeiture District Attorney</v>
      </c>
      <c r="BH48" t="str">
        <v>40006 - Treasury Federal Forfeiture District Attorney</v>
      </c>
      <c r="BI48" t="str">
        <v>40007 - State Forfeiture District Attorney</v>
      </c>
      <c r="BJ48" t="str">
        <v>40019 - State Probate Courts Guardians Fee</v>
      </c>
      <c r="BK48" t="str">
        <v>40025 - Civil Courts Construction (Facility Fee)</v>
      </c>
      <c r="BL48" t="str">
        <v>40026 - Justice Court Technology</v>
      </c>
      <c r="BM48" t="str">
        <v>40027 - Family Court</v>
      </c>
      <c r="BN48" t="str">
        <v>40040 - Divert Court Special Event</v>
      </c>
      <c r="BO48" t="str">
        <v xml:space="preserve">40041 - Substance Abuse Wilmer </v>
      </c>
      <c r="BP48" t="str">
        <v>40042 - Divert Court Escrow</v>
      </c>
      <c r="BQ48" t="str">
        <v>40055 - Family Protective Order Fee</v>
      </c>
      <c r="BR48" t="str">
        <v>40056 - Misdemeanor Pre-Trial Intervention Program</v>
      </c>
      <c r="BS48" t="str">
        <v>40075 - Probate Court Guardianship Fee</v>
      </c>
      <c r="BT48" t="str">
        <v>40076 - County &amp; District Technology District Clerk</v>
      </c>
      <c r="BU48" t="str">
        <v>40077 - County &amp; District Technology County Clerk</v>
      </c>
      <c r="BV48" t="str">
        <v>40090 - Judicial Officer Time Payment District Clerk</v>
      </c>
      <c r="BW48" t="str">
        <v>40091 - Judicial Officer Time Payment County Clerk</v>
      </c>
      <c r="BX48" t="str">
        <v>41005 - District Attorney Animal Cruelty Escrow</v>
      </c>
      <c r="BY48" t="str">
        <v>41010 - Intoxication &amp; Drug Conviction Fee District Clerk</v>
      </c>
      <c r="BZ48" t="str">
        <v>41011 - Intoxication &amp; Drug Conviction Fee County Clerk</v>
      </c>
      <c r="CA48" t="str">
        <v>41020 - Child Abuse Prevention Fund</v>
      </c>
      <c r="CB48" t="str">
        <v>41030 - Probate Court Education Probate Court #1</v>
      </c>
      <c r="CC48" t="str">
        <v>41031 - Probate Court Education Probate Court #2</v>
      </c>
      <c r="CD48" t="str">
        <v>41032 - Probate Court Education Probate Court #3</v>
      </c>
      <c r="CE48" t="str">
        <v>41050 - Law Library Materials &amp; Equipment</v>
      </c>
      <c r="CF48" t="str">
        <v xml:space="preserve">41055 - Public Probate Administrator Fund </v>
      </c>
      <c r="CG48" t="str">
        <v>43000 - County Clerk Records Management &amp; Preservation</v>
      </c>
      <c r="CH48" t="str">
        <v>43006 - District Clerk Record Management &amp; Preservation</v>
      </c>
      <c r="CI48" t="str">
        <v>43007 - County Clerk Records Management &amp; Preservation</v>
      </c>
      <c r="CJ48" t="str">
        <v>43010 - District Attorney Sale of Criminal Forfeited Assets</v>
      </c>
      <c r="CK48" t="str">
        <v>43015 - County Clerk Archive</v>
      </c>
      <c r="CL48" t="str">
        <v>43016 - District Clerk Archive Fund</v>
      </c>
      <c r="CM48" t="str">
        <v>43024 - Records Management</v>
      </c>
      <c r="CN48" t="str">
        <v>43025 - Records Management County Clerk</v>
      </c>
      <c r="CO48" t="str">
        <v>43026 - Records Management District Clerk</v>
      </c>
      <c r="CP48" t="str">
        <v>43035 - County &amp; District Records Management Fee District Clerk</v>
      </c>
      <c r="CQ48" t="str">
        <v>43036 - County &amp; District Records Management Fee County Clerk</v>
      </c>
      <c r="CR48" t="str">
        <v>43045 - Errors &amp; Omissions Clerk District Clerk</v>
      </c>
      <c r="CS48" t="str">
        <v>43046 - Errors &amp; Omissions Clerk County  Clerk</v>
      </c>
      <c r="CT48" t="str">
        <v xml:space="preserve">44220 - Juvenile Delinquency &amp; Graffiti Eradication Fund </v>
      </c>
      <c r="CU48" t="str">
        <v>44240 - Juvenile Case Manager Fee</v>
      </c>
      <c r="CV48" t="str">
        <v>50000 - Health</v>
      </c>
      <c r="CW48" t="str">
        <v>60000 - Education</v>
      </c>
      <c r="CX48" t="str">
        <v>70000 - Highways and Streets</v>
      </c>
      <c r="CY48" t="str">
        <v>80000 - Debt Service</v>
      </c>
      <c r="CZ48" t="str">
        <v>90000 - Other Functions</v>
      </c>
      <c r="DA48" t="str">
        <v>91000 - CSCD Functions</v>
      </c>
      <c r="DB48" t="str">
        <v>91010 - CSCD PPM</v>
      </c>
      <c r="DC48" t="str">
        <v>91100 - Basic Supervision Y0</v>
      </c>
      <c r="DD48" t="str">
        <v>91101 - Basic Supervision Y1</v>
      </c>
      <c r="DE48" t="str">
        <v>91102 - Basic Supervision Y2</v>
      </c>
      <c r="DF48" t="str">
        <v>91103 - Basic Supervision Y3</v>
      </c>
      <c r="DG48" t="str">
        <v>91104 - Basic Supervision Y4</v>
      </c>
      <c r="DH48" t="str">
        <v>91105 - Basic Supervision Y5</v>
      </c>
      <c r="DI48" t="str">
        <v>91106 - Basic Supervision Y6</v>
      </c>
      <c r="DJ48" t="str">
        <v>91107 - Basic Supervision Y7</v>
      </c>
      <c r="DK48" t="str">
        <v>91108 - Basic Supervision Y8</v>
      </c>
      <c r="DL48" t="str">
        <v>91109 - Basic Supervision Y9</v>
      </c>
      <c r="DM48" t="str">
        <v>91900 - T.A.I.P Y0</v>
      </c>
      <c r="DN48" t="str">
        <v>91901 - T.A.I.P Y1</v>
      </c>
      <c r="DO48" t="str">
        <v>91902 - T.A.I.P Y2</v>
      </c>
      <c r="DP48" t="str">
        <v>91903 - T.A.I.P Y3</v>
      </c>
      <c r="DQ48" t="str">
        <v>91904 - T.A.I.P Y4</v>
      </c>
      <c r="DR48" t="str">
        <v>91905 - T.A.I.P Y5</v>
      </c>
      <c r="DS48" t="str">
        <v>91906 - T.A.I.P Y6</v>
      </c>
      <c r="DT48" t="str">
        <v>91907 - T.A.I.P Y7</v>
      </c>
      <c r="DU48" t="str">
        <v>91908 - T.A.I.P Y8</v>
      </c>
      <c r="DV48" t="str">
        <v>91909 - T.A.I.P Y9</v>
      </c>
    </row>
    <row r="49" spans="1:126" x14ac:dyDescent="0.25">
      <c r="A49" t="str" cm="1">
        <f t="array" ref="A49:DV49">TRANSPOSE(_xlfn._xlws.SORT(_xlfn._xlws.FILTER(TableFunction[Function List],ISNUMBER(SEARCH(Travel!AA50,TableFunction[Function List])))))</f>
        <v>10000 - General Government</v>
      </c>
      <c r="B49" t="str">
        <v>10005 - Trust-County Insurance</v>
      </c>
      <c r="C49" t="str">
        <v>10015 - Vehicle Inventory Tax</v>
      </c>
      <c r="D49" t="str">
        <v>10020 - Adullt Safety Net Program (ASNP)</v>
      </c>
      <c r="E49" t="str">
        <v>10050 - DC COVID-19 Response</v>
      </c>
      <c r="F49" t="str">
        <v>10051 - DC COVID-19 Vaccination Center</v>
      </c>
      <c r="G49" t="str">
        <v>10052 - Hurriance Laura Response</v>
      </c>
      <c r="H49" t="str">
        <v>10053 - Winter Storm Uri</v>
      </c>
      <c r="I49" t="str">
        <v>10054 - Monkey Pox Cleanup Costs</v>
      </c>
      <c r="J49" t="str">
        <v>10055 - COVID-19 Eastfield College Vaccination</v>
      </c>
      <c r="K49" t="str">
        <v>10999 - General Government</v>
      </c>
      <c r="L49" t="str">
        <v>11470 - General Government</v>
      </c>
      <c r="M49" t="str">
        <v>11471 - General Government</v>
      </c>
      <c r="N49" t="str">
        <v>11473 - General Government</v>
      </c>
      <c r="O49" t="str">
        <v>11474 - General Government</v>
      </c>
      <c r="P49" t="str">
        <v>11475 - General Government</v>
      </c>
      <c r="Q49" t="str">
        <v>11476 - General Government</v>
      </c>
      <c r="R49" t="str">
        <v>11477 - General Government</v>
      </c>
      <c r="S49" t="str">
        <v>11478 - General Government</v>
      </c>
      <c r="T49" t="str">
        <v>19017 - General Government</v>
      </c>
      <c r="U49" t="str">
        <v>20000 - Public Welfare</v>
      </c>
      <c r="V49" t="str">
        <v>20005 - Administration for Immunization</v>
      </c>
      <c r="W49" t="str">
        <v>20010 - Criminal Justice 1115 Waiver</v>
      </c>
      <c r="X49" t="str">
        <v>20015 - Health &amp; Human Service 1115 Wavier</v>
      </c>
      <c r="Y49" t="str">
        <v>20020 - 340B Drug Pricing Program</v>
      </c>
      <c r="Z49" t="str">
        <v>20035 - MWBE General Escrow</v>
      </c>
      <c r="AA49" t="str">
        <v>30000 - Public Safety</v>
      </c>
      <c r="AB49" t="str">
        <v>30005 - Department of Justice Federal Forfeiture Constable Precinct #4</v>
      </c>
      <c r="AC49" t="str">
        <v>30006 - Department of Justice Federal Forfeiture Sheriff</v>
      </c>
      <c r="AD49" t="str">
        <v>30007 - Department of Justice Federal Forfeiture Constable Precinct #5</v>
      </c>
      <c r="AE49" t="str">
        <v>30008 - Department of Justice Federal Forfeiture Constable Precinct #2</v>
      </c>
      <c r="AF49" t="str">
        <v>30009 - Department of Justice Federal Forfeiture Constable Precinct #1</v>
      </c>
      <c r="AG49" t="str">
        <v>30010 - Department of Justice Federal Forfeiture Constable Precinct #3</v>
      </c>
      <c r="AH49" t="str">
        <v xml:space="preserve">30020 - Treasury Federal Forfeiture Sheriff </v>
      </c>
      <c r="AI49" t="str">
        <v>30021 - Treasury Federal Forfeiture Constable Precinct #3</v>
      </c>
      <c r="AJ49" t="str">
        <v>30031 - State Forfeiture Sheriff</v>
      </c>
      <c r="AK49" t="str">
        <v>30032 - State Forfeiture Constable Precinct #1</v>
      </c>
      <c r="AL49" t="str">
        <v>30033 - State Forfeiture Constable Precinct #3</v>
      </c>
      <c r="AM49" t="str">
        <v>30034 - State Forfeiture Constable Precinct #2</v>
      </c>
      <c r="AN49" t="str">
        <v>30035 - State Forfeiture Constable Precinct #4</v>
      </c>
      <c r="AO49" t="str">
        <v>30036 - State Forfeiture Constable Precinct #5</v>
      </c>
      <c r="AP49" t="str">
        <v xml:space="preserve">30046 - Commissary </v>
      </c>
      <c r="AQ49" t="str">
        <v>30055 - CSCD Training</v>
      </c>
      <c r="AR49" t="str">
        <v>30062 - Sex Offender</v>
      </c>
      <c r="AS49" t="str">
        <v>30070 - Bicycle Patrol Donation</v>
      </c>
      <c r="AT49" t="str">
        <v xml:space="preserve">30077 - Juvenile Department Volunteer </v>
      </c>
      <c r="AU49" t="str">
        <v>30086 - Sheriff Honor Guard</v>
      </c>
      <c r="AV49" t="str">
        <v>30099 - Sheriff Badges &amp; Accessories</v>
      </c>
      <c r="AW49" t="str">
        <v>31005 - Forfeiture Clean Air Task Force</v>
      </c>
      <c r="AX49" t="str">
        <v>31010 - Sheriff E- Accident</v>
      </c>
      <c r="AY49" t="str">
        <v>31015 - Print Shop Escrow</v>
      </c>
      <c r="AZ49" t="str">
        <v>31020 - DC Fire Marshal Inspection Fee</v>
      </c>
      <c r="BA49" t="str">
        <v>31025 - Juror Donations</v>
      </c>
      <c r="BB49" t="str">
        <v>31035 - Juvenile Department General Escrow</v>
      </c>
      <c r="BC49" t="str">
        <v xml:space="preserve">31040 - Juvenile Cultural Activities </v>
      </c>
      <c r="BD49" t="str">
        <v>31295 - Public Safety</v>
      </c>
      <c r="BE49" t="str">
        <v>32036 - Public Safety</v>
      </c>
      <c r="BF49" t="str">
        <v>40000 - Judicial</v>
      </c>
      <c r="BG49" t="str">
        <v>40005 - Department of Justice Federal Forfeiture District Attorney</v>
      </c>
      <c r="BH49" t="str">
        <v>40006 - Treasury Federal Forfeiture District Attorney</v>
      </c>
      <c r="BI49" t="str">
        <v>40007 - State Forfeiture District Attorney</v>
      </c>
      <c r="BJ49" t="str">
        <v>40019 - State Probate Courts Guardians Fee</v>
      </c>
      <c r="BK49" t="str">
        <v>40025 - Civil Courts Construction (Facility Fee)</v>
      </c>
      <c r="BL49" t="str">
        <v>40026 - Justice Court Technology</v>
      </c>
      <c r="BM49" t="str">
        <v>40027 - Family Court</v>
      </c>
      <c r="BN49" t="str">
        <v>40040 - Divert Court Special Event</v>
      </c>
      <c r="BO49" t="str">
        <v xml:space="preserve">40041 - Substance Abuse Wilmer </v>
      </c>
      <c r="BP49" t="str">
        <v>40042 - Divert Court Escrow</v>
      </c>
      <c r="BQ49" t="str">
        <v>40055 - Family Protective Order Fee</v>
      </c>
      <c r="BR49" t="str">
        <v>40056 - Misdemeanor Pre-Trial Intervention Program</v>
      </c>
      <c r="BS49" t="str">
        <v>40075 - Probate Court Guardianship Fee</v>
      </c>
      <c r="BT49" t="str">
        <v>40076 - County &amp; District Technology District Clerk</v>
      </c>
      <c r="BU49" t="str">
        <v>40077 - County &amp; District Technology County Clerk</v>
      </c>
      <c r="BV49" t="str">
        <v>40090 - Judicial Officer Time Payment District Clerk</v>
      </c>
      <c r="BW49" t="str">
        <v>40091 - Judicial Officer Time Payment County Clerk</v>
      </c>
      <c r="BX49" t="str">
        <v>41005 - District Attorney Animal Cruelty Escrow</v>
      </c>
      <c r="BY49" t="str">
        <v>41010 - Intoxication &amp; Drug Conviction Fee District Clerk</v>
      </c>
      <c r="BZ49" t="str">
        <v>41011 - Intoxication &amp; Drug Conviction Fee County Clerk</v>
      </c>
      <c r="CA49" t="str">
        <v>41020 - Child Abuse Prevention Fund</v>
      </c>
      <c r="CB49" t="str">
        <v>41030 - Probate Court Education Probate Court #1</v>
      </c>
      <c r="CC49" t="str">
        <v>41031 - Probate Court Education Probate Court #2</v>
      </c>
      <c r="CD49" t="str">
        <v>41032 - Probate Court Education Probate Court #3</v>
      </c>
      <c r="CE49" t="str">
        <v>41050 - Law Library Materials &amp; Equipment</v>
      </c>
      <c r="CF49" t="str">
        <v xml:space="preserve">41055 - Public Probate Administrator Fund </v>
      </c>
      <c r="CG49" t="str">
        <v>43000 - County Clerk Records Management &amp; Preservation</v>
      </c>
      <c r="CH49" t="str">
        <v>43006 - District Clerk Record Management &amp; Preservation</v>
      </c>
      <c r="CI49" t="str">
        <v>43007 - County Clerk Records Management &amp; Preservation</v>
      </c>
      <c r="CJ49" t="str">
        <v>43010 - District Attorney Sale of Criminal Forfeited Assets</v>
      </c>
      <c r="CK49" t="str">
        <v>43015 - County Clerk Archive</v>
      </c>
      <c r="CL49" t="str">
        <v>43016 - District Clerk Archive Fund</v>
      </c>
      <c r="CM49" t="str">
        <v>43024 - Records Management</v>
      </c>
      <c r="CN49" t="str">
        <v>43025 - Records Management County Clerk</v>
      </c>
      <c r="CO49" t="str">
        <v>43026 - Records Management District Clerk</v>
      </c>
      <c r="CP49" t="str">
        <v>43035 - County &amp; District Records Management Fee District Clerk</v>
      </c>
      <c r="CQ49" t="str">
        <v>43036 - County &amp; District Records Management Fee County Clerk</v>
      </c>
      <c r="CR49" t="str">
        <v>43045 - Errors &amp; Omissions Clerk District Clerk</v>
      </c>
      <c r="CS49" t="str">
        <v>43046 - Errors &amp; Omissions Clerk County  Clerk</v>
      </c>
      <c r="CT49" t="str">
        <v xml:space="preserve">44220 - Juvenile Delinquency &amp; Graffiti Eradication Fund </v>
      </c>
      <c r="CU49" t="str">
        <v>44240 - Juvenile Case Manager Fee</v>
      </c>
      <c r="CV49" t="str">
        <v>50000 - Health</v>
      </c>
      <c r="CW49" t="str">
        <v>60000 - Education</v>
      </c>
      <c r="CX49" t="str">
        <v>70000 - Highways and Streets</v>
      </c>
      <c r="CY49" t="str">
        <v>80000 - Debt Service</v>
      </c>
      <c r="CZ49" t="str">
        <v>90000 - Other Functions</v>
      </c>
      <c r="DA49" t="str">
        <v>91000 - CSCD Functions</v>
      </c>
      <c r="DB49" t="str">
        <v>91010 - CSCD PPM</v>
      </c>
      <c r="DC49" t="str">
        <v>91100 - Basic Supervision Y0</v>
      </c>
      <c r="DD49" t="str">
        <v>91101 - Basic Supervision Y1</v>
      </c>
      <c r="DE49" t="str">
        <v>91102 - Basic Supervision Y2</v>
      </c>
      <c r="DF49" t="str">
        <v>91103 - Basic Supervision Y3</v>
      </c>
      <c r="DG49" t="str">
        <v>91104 - Basic Supervision Y4</v>
      </c>
      <c r="DH49" t="str">
        <v>91105 - Basic Supervision Y5</v>
      </c>
      <c r="DI49" t="str">
        <v>91106 - Basic Supervision Y6</v>
      </c>
      <c r="DJ49" t="str">
        <v>91107 - Basic Supervision Y7</v>
      </c>
      <c r="DK49" t="str">
        <v>91108 - Basic Supervision Y8</v>
      </c>
      <c r="DL49" t="str">
        <v>91109 - Basic Supervision Y9</v>
      </c>
      <c r="DM49" t="str">
        <v>91900 - T.A.I.P Y0</v>
      </c>
      <c r="DN49" t="str">
        <v>91901 - T.A.I.P Y1</v>
      </c>
      <c r="DO49" t="str">
        <v>91902 - T.A.I.P Y2</v>
      </c>
      <c r="DP49" t="str">
        <v>91903 - T.A.I.P Y3</v>
      </c>
      <c r="DQ49" t="str">
        <v>91904 - T.A.I.P Y4</v>
      </c>
      <c r="DR49" t="str">
        <v>91905 - T.A.I.P Y5</v>
      </c>
      <c r="DS49" t="str">
        <v>91906 - T.A.I.P Y6</v>
      </c>
      <c r="DT49" t="str">
        <v>91907 - T.A.I.P Y7</v>
      </c>
      <c r="DU49" t="str">
        <v>91908 - T.A.I.P Y8</v>
      </c>
      <c r="DV49" t="str">
        <v>91909 - T.A.I.P Y9</v>
      </c>
    </row>
    <row r="50" spans="1:126" x14ac:dyDescent="0.25">
      <c r="A50" t="str" cm="1">
        <f t="array" ref="A50:DV50">TRANSPOSE(_xlfn._xlws.SORT(_xlfn._xlws.FILTER(TableFunction[Function List],ISNUMBER(SEARCH(Travel!AA51,TableFunction[Function List])))))</f>
        <v>10000 - General Government</v>
      </c>
      <c r="B50" t="str">
        <v>10005 - Trust-County Insurance</v>
      </c>
      <c r="C50" t="str">
        <v>10015 - Vehicle Inventory Tax</v>
      </c>
      <c r="D50" t="str">
        <v>10020 - Adullt Safety Net Program (ASNP)</v>
      </c>
      <c r="E50" t="str">
        <v>10050 - DC COVID-19 Response</v>
      </c>
      <c r="F50" t="str">
        <v>10051 - DC COVID-19 Vaccination Center</v>
      </c>
      <c r="G50" t="str">
        <v>10052 - Hurriance Laura Response</v>
      </c>
      <c r="H50" t="str">
        <v>10053 - Winter Storm Uri</v>
      </c>
      <c r="I50" t="str">
        <v>10054 - Monkey Pox Cleanup Costs</v>
      </c>
      <c r="J50" t="str">
        <v>10055 - COVID-19 Eastfield College Vaccination</v>
      </c>
      <c r="K50" t="str">
        <v>10999 - General Government</v>
      </c>
      <c r="L50" t="str">
        <v>11470 - General Government</v>
      </c>
      <c r="M50" t="str">
        <v>11471 - General Government</v>
      </c>
      <c r="N50" t="str">
        <v>11473 - General Government</v>
      </c>
      <c r="O50" t="str">
        <v>11474 - General Government</v>
      </c>
      <c r="P50" t="str">
        <v>11475 - General Government</v>
      </c>
      <c r="Q50" t="str">
        <v>11476 - General Government</v>
      </c>
      <c r="R50" t="str">
        <v>11477 - General Government</v>
      </c>
      <c r="S50" t="str">
        <v>11478 - General Government</v>
      </c>
      <c r="T50" t="str">
        <v>19017 - General Government</v>
      </c>
      <c r="U50" t="str">
        <v>20000 - Public Welfare</v>
      </c>
      <c r="V50" t="str">
        <v>20005 - Administration for Immunization</v>
      </c>
      <c r="W50" t="str">
        <v>20010 - Criminal Justice 1115 Waiver</v>
      </c>
      <c r="X50" t="str">
        <v>20015 - Health &amp; Human Service 1115 Wavier</v>
      </c>
      <c r="Y50" t="str">
        <v>20020 - 340B Drug Pricing Program</v>
      </c>
      <c r="Z50" t="str">
        <v>20035 - MWBE General Escrow</v>
      </c>
      <c r="AA50" t="str">
        <v>30000 - Public Safety</v>
      </c>
      <c r="AB50" t="str">
        <v>30005 - Department of Justice Federal Forfeiture Constable Precinct #4</v>
      </c>
      <c r="AC50" t="str">
        <v>30006 - Department of Justice Federal Forfeiture Sheriff</v>
      </c>
      <c r="AD50" t="str">
        <v>30007 - Department of Justice Federal Forfeiture Constable Precinct #5</v>
      </c>
      <c r="AE50" t="str">
        <v>30008 - Department of Justice Federal Forfeiture Constable Precinct #2</v>
      </c>
      <c r="AF50" t="str">
        <v>30009 - Department of Justice Federal Forfeiture Constable Precinct #1</v>
      </c>
      <c r="AG50" t="str">
        <v>30010 - Department of Justice Federal Forfeiture Constable Precinct #3</v>
      </c>
      <c r="AH50" t="str">
        <v xml:space="preserve">30020 - Treasury Federal Forfeiture Sheriff </v>
      </c>
      <c r="AI50" t="str">
        <v>30021 - Treasury Federal Forfeiture Constable Precinct #3</v>
      </c>
      <c r="AJ50" t="str">
        <v>30031 - State Forfeiture Sheriff</v>
      </c>
      <c r="AK50" t="str">
        <v>30032 - State Forfeiture Constable Precinct #1</v>
      </c>
      <c r="AL50" t="str">
        <v>30033 - State Forfeiture Constable Precinct #3</v>
      </c>
      <c r="AM50" t="str">
        <v>30034 - State Forfeiture Constable Precinct #2</v>
      </c>
      <c r="AN50" t="str">
        <v>30035 - State Forfeiture Constable Precinct #4</v>
      </c>
      <c r="AO50" t="str">
        <v>30036 - State Forfeiture Constable Precinct #5</v>
      </c>
      <c r="AP50" t="str">
        <v xml:space="preserve">30046 - Commissary </v>
      </c>
      <c r="AQ50" t="str">
        <v>30055 - CSCD Training</v>
      </c>
      <c r="AR50" t="str">
        <v>30062 - Sex Offender</v>
      </c>
      <c r="AS50" t="str">
        <v>30070 - Bicycle Patrol Donation</v>
      </c>
      <c r="AT50" t="str">
        <v xml:space="preserve">30077 - Juvenile Department Volunteer </v>
      </c>
      <c r="AU50" t="str">
        <v>30086 - Sheriff Honor Guard</v>
      </c>
      <c r="AV50" t="str">
        <v>30099 - Sheriff Badges &amp; Accessories</v>
      </c>
      <c r="AW50" t="str">
        <v>31005 - Forfeiture Clean Air Task Force</v>
      </c>
      <c r="AX50" t="str">
        <v>31010 - Sheriff E- Accident</v>
      </c>
      <c r="AY50" t="str">
        <v>31015 - Print Shop Escrow</v>
      </c>
      <c r="AZ50" t="str">
        <v>31020 - DC Fire Marshal Inspection Fee</v>
      </c>
      <c r="BA50" t="str">
        <v>31025 - Juror Donations</v>
      </c>
      <c r="BB50" t="str">
        <v>31035 - Juvenile Department General Escrow</v>
      </c>
      <c r="BC50" t="str">
        <v xml:space="preserve">31040 - Juvenile Cultural Activities </v>
      </c>
      <c r="BD50" t="str">
        <v>31295 - Public Safety</v>
      </c>
      <c r="BE50" t="str">
        <v>32036 - Public Safety</v>
      </c>
      <c r="BF50" t="str">
        <v>40000 - Judicial</v>
      </c>
      <c r="BG50" t="str">
        <v>40005 - Department of Justice Federal Forfeiture District Attorney</v>
      </c>
      <c r="BH50" t="str">
        <v>40006 - Treasury Federal Forfeiture District Attorney</v>
      </c>
      <c r="BI50" t="str">
        <v>40007 - State Forfeiture District Attorney</v>
      </c>
      <c r="BJ50" t="str">
        <v>40019 - State Probate Courts Guardians Fee</v>
      </c>
      <c r="BK50" t="str">
        <v>40025 - Civil Courts Construction (Facility Fee)</v>
      </c>
      <c r="BL50" t="str">
        <v>40026 - Justice Court Technology</v>
      </c>
      <c r="BM50" t="str">
        <v>40027 - Family Court</v>
      </c>
      <c r="BN50" t="str">
        <v>40040 - Divert Court Special Event</v>
      </c>
      <c r="BO50" t="str">
        <v xml:space="preserve">40041 - Substance Abuse Wilmer </v>
      </c>
      <c r="BP50" t="str">
        <v>40042 - Divert Court Escrow</v>
      </c>
      <c r="BQ50" t="str">
        <v>40055 - Family Protective Order Fee</v>
      </c>
      <c r="BR50" t="str">
        <v>40056 - Misdemeanor Pre-Trial Intervention Program</v>
      </c>
      <c r="BS50" t="str">
        <v>40075 - Probate Court Guardianship Fee</v>
      </c>
      <c r="BT50" t="str">
        <v>40076 - County &amp; District Technology District Clerk</v>
      </c>
      <c r="BU50" t="str">
        <v>40077 - County &amp; District Technology County Clerk</v>
      </c>
      <c r="BV50" t="str">
        <v>40090 - Judicial Officer Time Payment District Clerk</v>
      </c>
      <c r="BW50" t="str">
        <v>40091 - Judicial Officer Time Payment County Clerk</v>
      </c>
      <c r="BX50" t="str">
        <v>41005 - District Attorney Animal Cruelty Escrow</v>
      </c>
      <c r="BY50" t="str">
        <v>41010 - Intoxication &amp; Drug Conviction Fee District Clerk</v>
      </c>
      <c r="BZ50" t="str">
        <v>41011 - Intoxication &amp; Drug Conviction Fee County Clerk</v>
      </c>
      <c r="CA50" t="str">
        <v>41020 - Child Abuse Prevention Fund</v>
      </c>
      <c r="CB50" t="str">
        <v>41030 - Probate Court Education Probate Court #1</v>
      </c>
      <c r="CC50" t="str">
        <v>41031 - Probate Court Education Probate Court #2</v>
      </c>
      <c r="CD50" t="str">
        <v>41032 - Probate Court Education Probate Court #3</v>
      </c>
      <c r="CE50" t="str">
        <v>41050 - Law Library Materials &amp; Equipment</v>
      </c>
      <c r="CF50" t="str">
        <v xml:space="preserve">41055 - Public Probate Administrator Fund </v>
      </c>
      <c r="CG50" t="str">
        <v>43000 - County Clerk Records Management &amp; Preservation</v>
      </c>
      <c r="CH50" t="str">
        <v>43006 - District Clerk Record Management &amp; Preservation</v>
      </c>
      <c r="CI50" t="str">
        <v>43007 - County Clerk Records Management &amp; Preservation</v>
      </c>
      <c r="CJ50" t="str">
        <v>43010 - District Attorney Sale of Criminal Forfeited Assets</v>
      </c>
      <c r="CK50" t="str">
        <v>43015 - County Clerk Archive</v>
      </c>
      <c r="CL50" t="str">
        <v>43016 - District Clerk Archive Fund</v>
      </c>
      <c r="CM50" t="str">
        <v>43024 - Records Management</v>
      </c>
      <c r="CN50" t="str">
        <v>43025 - Records Management County Clerk</v>
      </c>
      <c r="CO50" t="str">
        <v>43026 - Records Management District Clerk</v>
      </c>
      <c r="CP50" t="str">
        <v>43035 - County &amp; District Records Management Fee District Clerk</v>
      </c>
      <c r="CQ50" t="str">
        <v>43036 - County &amp; District Records Management Fee County Clerk</v>
      </c>
      <c r="CR50" t="str">
        <v>43045 - Errors &amp; Omissions Clerk District Clerk</v>
      </c>
      <c r="CS50" t="str">
        <v>43046 - Errors &amp; Omissions Clerk County  Clerk</v>
      </c>
      <c r="CT50" t="str">
        <v xml:space="preserve">44220 - Juvenile Delinquency &amp; Graffiti Eradication Fund </v>
      </c>
      <c r="CU50" t="str">
        <v>44240 - Juvenile Case Manager Fee</v>
      </c>
      <c r="CV50" t="str">
        <v>50000 - Health</v>
      </c>
      <c r="CW50" t="str">
        <v>60000 - Education</v>
      </c>
      <c r="CX50" t="str">
        <v>70000 - Highways and Streets</v>
      </c>
      <c r="CY50" t="str">
        <v>80000 - Debt Service</v>
      </c>
      <c r="CZ50" t="str">
        <v>90000 - Other Functions</v>
      </c>
      <c r="DA50" t="str">
        <v>91000 - CSCD Functions</v>
      </c>
      <c r="DB50" t="str">
        <v>91010 - CSCD PPM</v>
      </c>
      <c r="DC50" t="str">
        <v>91100 - Basic Supervision Y0</v>
      </c>
      <c r="DD50" t="str">
        <v>91101 - Basic Supervision Y1</v>
      </c>
      <c r="DE50" t="str">
        <v>91102 - Basic Supervision Y2</v>
      </c>
      <c r="DF50" t="str">
        <v>91103 - Basic Supervision Y3</v>
      </c>
      <c r="DG50" t="str">
        <v>91104 - Basic Supervision Y4</v>
      </c>
      <c r="DH50" t="str">
        <v>91105 - Basic Supervision Y5</v>
      </c>
      <c r="DI50" t="str">
        <v>91106 - Basic Supervision Y6</v>
      </c>
      <c r="DJ50" t="str">
        <v>91107 - Basic Supervision Y7</v>
      </c>
      <c r="DK50" t="str">
        <v>91108 - Basic Supervision Y8</v>
      </c>
      <c r="DL50" t="str">
        <v>91109 - Basic Supervision Y9</v>
      </c>
      <c r="DM50" t="str">
        <v>91900 - T.A.I.P Y0</v>
      </c>
      <c r="DN50" t="str">
        <v>91901 - T.A.I.P Y1</v>
      </c>
      <c r="DO50" t="str">
        <v>91902 - T.A.I.P Y2</v>
      </c>
      <c r="DP50" t="str">
        <v>91903 - T.A.I.P Y3</v>
      </c>
      <c r="DQ50" t="str">
        <v>91904 - T.A.I.P Y4</v>
      </c>
      <c r="DR50" t="str">
        <v>91905 - T.A.I.P Y5</v>
      </c>
      <c r="DS50" t="str">
        <v>91906 - T.A.I.P Y6</v>
      </c>
      <c r="DT50" t="str">
        <v>91907 - T.A.I.P Y7</v>
      </c>
      <c r="DU50" t="str">
        <v>91908 - T.A.I.P Y8</v>
      </c>
      <c r="DV50" t="str">
        <v>91909 - T.A.I.P Y9</v>
      </c>
    </row>
    <row r="51" spans="1:126" x14ac:dyDescent="0.25">
      <c r="A51" t="str" cm="1">
        <f t="array" ref="A51:DV51">TRANSPOSE(_xlfn._xlws.SORT(_xlfn._xlws.FILTER(TableFunction[Function List],ISNUMBER(SEARCH(Travel!AA52,TableFunction[Function List])))))</f>
        <v>10000 - General Government</v>
      </c>
      <c r="B51" t="str">
        <v>10005 - Trust-County Insurance</v>
      </c>
      <c r="C51" t="str">
        <v>10015 - Vehicle Inventory Tax</v>
      </c>
      <c r="D51" t="str">
        <v>10020 - Adullt Safety Net Program (ASNP)</v>
      </c>
      <c r="E51" t="str">
        <v>10050 - DC COVID-19 Response</v>
      </c>
      <c r="F51" t="str">
        <v>10051 - DC COVID-19 Vaccination Center</v>
      </c>
      <c r="G51" t="str">
        <v>10052 - Hurriance Laura Response</v>
      </c>
      <c r="H51" t="str">
        <v>10053 - Winter Storm Uri</v>
      </c>
      <c r="I51" t="str">
        <v>10054 - Monkey Pox Cleanup Costs</v>
      </c>
      <c r="J51" t="str">
        <v>10055 - COVID-19 Eastfield College Vaccination</v>
      </c>
      <c r="K51" t="str">
        <v>10999 - General Government</v>
      </c>
      <c r="L51" t="str">
        <v>11470 - General Government</v>
      </c>
      <c r="M51" t="str">
        <v>11471 - General Government</v>
      </c>
      <c r="N51" t="str">
        <v>11473 - General Government</v>
      </c>
      <c r="O51" t="str">
        <v>11474 - General Government</v>
      </c>
      <c r="P51" t="str">
        <v>11475 - General Government</v>
      </c>
      <c r="Q51" t="str">
        <v>11476 - General Government</v>
      </c>
      <c r="R51" t="str">
        <v>11477 - General Government</v>
      </c>
      <c r="S51" t="str">
        <v>11478 - General Government</v>
      </c>
      <c r="T51" t="str">
        <v>19017 - General Government</v>
      </c>
      <c r="U51" t="str">
        <v>20000 - Public Welfare</v>
      </c>
      <c r="V51" t="str">
        <v>20005 - Administration for Immunization</v>
      </c>
      <c r="W51" t="str">
        <v>20010 - Criminal Justice 1115 Waiver</v>
      </c>
      <c r="X51" t="str">
        <v>20015 - Health &amp; Human Service 1115 Wavier</v>
      </c>
      <c r="Y51" t="str">
        <v>20020 - 340B Drug Pricing Program</v>
      </c>
      <c r="Z51" t="str">
        <v>20035 - MWBE General Escrow</v>
      </c>
      <c r="AA51" t="str">
        <v>30000 - Public Safety</v>
      </c>
      <c r="AB51" t="str">
        <v>30005 - Department of Justice Federal Forfeiture Constable Precinct #4</v>
      </c>
      <c r="AC51" t="str">
        <v>30006 - Department of Justice Federal Forfeiture Sheriff</v>
      </c>
      <c r="AD51" t="str">
        <v>30007 - Department of Justice Federal Forfeiture Constable Precinct #5</v>
      </c>
      <c r="AE51" t="str">
        <v>30008 - Department of Justice Federal Forfeiture Constable Precinct #2</v>
      </c>
      <c r="AF51" t="str">
        <v>30009 - Department of Justice Federal Forfeiture Constable Precinct #1</v>
      </c>
      <c r="AG51" t="str">
        <v>30010 - Department of Justice Federal Forfeiture Constable Precinct #3</v>
      </c>
      <c r="AH51" t="str">
        <v xml:space="preserve">30020 - Treasury Federal Forfeiture Sheriff </v>
      </c>
      <c r="AI51" t="str">
        <v>30021 - Treasury Federal Forfeiture Constable Precinct #3</v>
      </c>
      <c r="AJ51" t="str">
        <v>30031 - State Forfeiture Sheriff</v>
      </c>
      <c r="AK51" t="str">
        <v>30032 - State Forfeiture Constable Precinct #1</v>
      </c>
      <c r="AL51" t="str">
        <v>30033 - State Forfeiture Constable Precinct #3</v>
      </c>
      <c r="AM51" t="str">
        <v>30034 - State Forfeiture Constable Precinct #2</v>
      </c>
      <c r="AN51" t="str">
        <v>30035 - State Forfeiture Constable Precinct #4</v>
      </c>
      <c r="AO51" t="str">
        <v>30036 - State Forfeiture Constable Precinct #5</v>
      </c>
      <c r="AP51" t="str">
        <v xml:space="preserve">30046 - Commissary </v>
      </c>
      <c r="AQ51" t="str">
        <v>30055 - CSCD Training</v>
      </c>
      <c r="AR51" t="str">
        <v>30062 - Sex Offender</v>
      </c>
      <c r="AS51" t="str">
        <v>30070 - Bicycle Patrol Donation</v>
      </c>
      <c r="AT51" t="str">
        <v xml:space="preserve">30077 - Juvenile Department Volunteer </v>
      </c>
      <c r="AU51" t="str">
        <v>30086 - Sheriff Honor Guard</v>
      </c>
      <c r="AV51" t="str">
        <v>30099 - Sheriff Badges &amp; Accessories</v>
      </c>
      <c r="AW51" t="str">
        <v>31005 - Forfeiture Clean Air Task Force</v>
      </c>
      <c r="AX51" t="str">
        <v>31010 - Sheriff E- Accident</v>
      </c>
      <c r="AY51" t="str">
        <v>31015 - Print Shop Escrow</v>
      </c>
      <c r="AZ51" t="str">
        <v>31020 - DC Fire Marshal Inspection Fee</v>
      </c>
      <c r="BA51" t="str">
        <v>31025 - Juror Donations</v>
      </c>
      <c r="BB51" t="str">
        <v>31035 - Juvenile Department General Escrow</v>
      </c>
      <c r="BC51" t="str">
        <v xml:space="preserve">31040 - Juvenile Cultural Activities </v>
      </c>
      <c r="BD51" t="str">
        <v>31295 - Public Safety</v>
      </c>
      <c r="BE51" t="str">
        <v>32036 - Public Safety</v>
      </c>
      <c r="BF51" t="str">
        <v>40000 - Judicial</v>
      </c>
      <c r="BG51" t="str">
        <v>40005 - Department of Justice Federal Forfeiture District Attorney</v>
      </c>
      <c r="BH51" t="str">
        <v>40006 - Treasury Federal Forfeiture District Attorney</v>
      </c>
      <c r="BI51" t="str">
        <v>40007 - State Forfeiture District Attorney</v>
      </c>
      <c r="BJ51" t="str">
        <v>40019 - State Probate Courts Guardians Fee</v>
      </c>
      <c r="BK51" t="str">
        <v>40025 - Civil Courts Construction (Facility Fee)</v>
      </c>
      <c r="BL51" t="str">
        <v>40026 - Justice Court Technology</v>
      </c>
      <c r="BM51" t="str">
        <v>40027 - Family Court</v>
      </c>
      <c r="BN51" t="str">
        <v>40040 - Divert Court Special Event</v>
      </c>
      <c r="BO51" t="str">
        <v xml:space="preserve">40041 - Substance Abuse Wilmer </v>
      </c>
      <c r="BP51" t="str">
        <v>40042 - Divert Court Escrow</v>
      </c>
      <c r="BQ51" t="str">
        <v>40055 - Family Protective Order Fee</v>
      </c>
      <c r="BR51" t="str">
        <v>40056 - Misdemeanor Pre-Trial Intervention Program</v>
      </c>
      <c r="BS51" t="str">
        <v>40075 - Probate Court Guardianship Fee</v>
      </c>
      <c r="BT51" t="str">
        <v>40076 - County &amp; District Technology District Clerk</v>
      </c>
      <c r="BU51" t="str">
        <v>40077 - County &amp; District Technology County Clerk</v>
      </c>
      <c r="BV51" t="str">
        <v>40090 - Judicial Officer Time Payment District Clerk</v>
      </c>
      <c r="BW51" t="str">
        <v>40091 - Judicial Officer Time Payment County Clerk</v>
      </c>
      <c r="BX51" t="str">
        <v>41005 - District Attorney Animal Cruelty Escrow</v>
      </c>
      <c r="BY51" t="str">
        <v>41010 - Intoxication &amp; Drug Conviction Fee District Clerk</v>
      </c>
      <c r="BZ51" t="str">
        <v>41011 - Intoxication &amp; Drug Conviction Fee County Clerk</v>
      </c>
      <c r="CA51" t="str">
        <v>41020 - Child Abuse Prevention Fund</v>
      </c>
      <c r="CB51" t="str">
        <v>41030 - Probate Court Education Probate Court #1</v>
      </c>
      <c r="CC51" t="str">
        <v>41031 - Probate Court Education Probate Court #2</v>
      </c>
      <c r="CD51" t="str">
        <v>41032 - Probate Court Education Probate Court #3</v>
      </c>
      <c r="CE51" t="str">
        <v>41050 - Law Library Materials &amp; Equipment</v>
      </c>
      <c r="CF51" t="str">
        <v xml:space="preserve">41055 - Public Probate Administrator Fund </v>
      </c>
      <c r="CG51" t="str">
        <v>43000 - County Clerk Records Management &amp; Preservation</v>
      </c>
      <c r="CH51" t="str">
        <v>43006 - District Clerk Record Management &amp; Preservation</v>
      </c>
      <c r="CI51" t="str">
        <v>43007 - County Clerk Records Management &amp; Preservation</v>
      </c>
      <c r="CJ51" t="str">
        <v>43010 - District Attorney Sale of Criminal Forfeited Assets</v>
      </c>
      <c r="CK51" t="str">
        <v>43015 - County Clerk Archive</v>
      </c>
      <c r="CL51" t="str">
        <v>43016 - District Clerk Archive Fund</v>
      </c>
      <c r="CM51" t="str">
        <v>43024 - Records Management</v>
      </c>
      <c r="CN51" t="str">
        <v>43025 - Records Management County Clerk</v>
      </c>
      <c r="CO51" t="str">
        <v>43026 - Records Management District Clerk</v>
      </c>
      <c r="CP51" t="str">
        <v>43035 - County &amp; District Records Management Fee District Clerk</v>
      </c>
      <c r="CQ51" t="str">
        <v>43036 - County &amp; District Records Management Fee County Clerk</v>
      </c>
      <c r="CR51" t="str">
        <v>43045 - Errors &amp; Omissions Clerk District Clerk</v>
      </c>
      <c r="CS51" t="str">
        <v>43046 - Errors &amp; Omissions Clerk County  Clerk</v>
      </c>
      <c r="CT51" t="str">
        <v xml:space="preserve">44220 - Juvenile Delinquency &amp; Graffiti Eradication Fund </v>
      </c>
      <c r="CU51" t="str">
        <v>44240 - Juvenile Case Manager Fee</v>
      </c>
      <c r="CV51" t="str">
        <v>50000 - Health</v>
      </c>
      <c r="CW51" t="str">
        <v>60000 - Education</v>
      </c>
      <c r="CX51" t="str">
        <v>70000 - Highways and Streets</v>
      </c>
      <c r="CY51" t="str">
        <v>80000 - Debt Service</v>
      </c>
      <c r="CZ51" t="str">
        <v>90000 - Other Functions</v>
      </c>
      <c r="DA51" t="str">
        <v>91000 - CSCD Functions</v>
      </c>
      <c r="DB51" t="str">
        <v>91010 - CSCD PPM</v>
      </c>
      <c r="DC51" t="str">
        <v>91100 - Basic Supervision Y0</v>
      </c>
      <c r="DD51" t="str">
        <v>91101 - Basic Supervision Y1</v>
      </c>
      <c r="DE51" t="str">
        <v>91102 - Basic Supervision Y2</v>
      </c>
      <c r="DF51" t="str">
        <v>91103 - Basic Supervision Y3</v>
      </c>
      <c r="DG51" t="str">
        <v>91104 - Basic Supervision Y4</v>
      </c>
      <c r="DH51" t="str">
        <v>91105 - Basic Supervision Y5</v>
      </c>
      <c r="DI51" t="str">
        <v>91106 - Basic Supervision Y6</v>
      </c>
      <c r="DJ51" t="str">
        <v>91107 - Basic Supervision Y7</v>
      </c>
      <c r="DK51" t="str">
        <v>91108 - Basic Supervision Y8</v>
      </c>
      <c r="DL51" t="str">
        <v>91109 - Basic Supervision Y9</v>
      </c>
      <c r="DM51" t="str">
        <v>91900 - T.A.I.P Y0</v>
      </c>
      <c r="DN51" t="str">
        <v>91901 - T.A.I.P Y1</v>
      </c>
      <c r="DO51" t="str">
        <v>91902 - T.A.I.P Y2</v>
      </c>
      <c r="DP51" t="str">
        <v>91903 - T.A.I.P Y3</v>
      </c>
      <c r="DQ51" t="str">
        <v>91904 - T.A.I.P Y4</v>
      </c>
      <c r="DR51" t="str">
        <v>91905 - T.A.I.P Y5</v>
      </c>
      <c r="DS51" t="str">
        <v>91906 - T.A.I.P Y6</v>
      </c>
      <c r="DT51" t="str">
        <v>91907 - T.A.I.P Y7</v>
      </c>
      <c r="DU51" t="str">
        <v>91908 - T.A.I.P Y8</v>
      </c>
      <c r="DV51" t="str">
        <v>91909 - T.A.I.P Y9</v>
      </c>
    </row>
    <row r="52" spans="1:126" x14ac:dyDescent="0.25">
      <c r="A52" t="str" cm="1">
        <f t="array" ref="A52:DV52">TRANSPOSE(_xlfn._xlws.SORT(_xlfn._xlws.FILTER(TableFunction[Function List],ISNUMBER(SEARCH(Travel!AA53,TableFunction[Function List])))))</f>
        <v>10000 - General Government</v>
      </c>
      <c r="B52" t="str">
        <v>10005 - Trust-County Insurance</v>
      </c>
      <c r="C52" t="str">
        <v>10015 - Vehicle Inventory Tax</v>
      </c>
      <c r="D52" t="str">
        <v>10020 - Adullt Safety Net Program (ASNP)</v>
      </c>
      <c r="E52" t="str">
        <v>10050 - DC COVID-19 Response</v>
      </c>
      <c r="F52" t="str">
        <v>10051 - DC COVID-19 Vaccination Center</v>
      </c>
      <c r="G52" t="str">
        <v>10052 - Hurriance Laura Response</v>
      </c>
      <c r="H52" t="str">
        <v>10053 - Winter Storm Uri</v>
      </c>
      <c r="I52" t="str">
        <v>10054 - Monkey Pox Cleanup Costs</v>
      </c>
      <c r="J52" t="str">
        <v>10055 - COVID-19 Eastfield College Vaccination</v>
      </c>
      <c r="K52" t="str">
        <v>10999 - General Government</v>
      </c>
      <c r="L52" t="str">
        <v>11470 - General Government</v>
      </c>
      <c r="M52" t="str">
        <v>11471 - General Government</v>
      </c>
      <c r="N52" t="str">
        <v>11473 - General Government</v>
      </c>
      <c r="O52" t="str">
        <v>11474 - General Government</v>
      </c>
      <c r="P52" t="str">
        <v>11475 - General Government</v>
      </c>
      <c r="Q52" t="str">
        <v>11476 - General Government</v>
      </c>
      <c r="R52" t="str">
        <v>11477 - General Government</v>
      </c>
      <c r="S52" t="str">
        <v>11478 - General Government</v>
      </c>
      <c r="T52" t="str">
        <v>19017 - General Government</v>
      </c>
      <c r="U52" t="str">
        <v>20000 - Public Welfare</v>
      </c>
      <c r="V52" t="str">
        <v>20005 - Administration for Immunization</v>
      </c>
      <c r="W52" t="str">
        <v>20010 - Criminal Justice 1115 Waiver</v>
      </c>
      <c r="X52" t="str">
        <v>20015 - Health &amp; Human Service 1115 Wavier</v>
      </c>
      <c r="Y52" t="str">
        <v>20020 - 340B Drug Pricing Program</v>
      </c>
      <c r="Z52" t="str">
        <v>20035 - MWBE General Escrow</v>
      </c>
      <c r="AA52" t="str">
        <v>30000 - Public Safety</v>
      </c>
      <c r="AB52" t="str">
        <v>30005 - Department of Justice Federal Forfeiture Constable Precinct #4</v>
      </c>
      <c r="AC52" t="str">
        <v>30006 - Department of Justice Federal Forfeiture Sheriff</v>
      </c>
      <c r="AD52" t="str">
        <v>30007 - Department of Justice Federal Forfeiture Constable Precinct #5</v>
      </c>
      <c r="AE52" t="str">
        <v>30008 - Department of Justice Federal Forfeiture Constable Precinct #2</v>
      </c>
      <c r="AF52" t="str">
        <v>30009 - Department of Justice Federal Forfeiture Constable Precinct #1</v>
      </c>
      <c r="AG52" t="str">
        <v>30010 - Department of Justice Federal Forfeiture Constable Precinct #3</v>
      </c>
      <c r="AH52" t="str">
        <v xml:space="preserve">30020 - Treasury Federal Forfeiture Sheriff </v>
      </c>
      <c r="AI52" t="str">
        <v>30021 - Treasury Federal Forfeiture Constable Precinct #3</v>
      </c>
      <c r="AJ52" t="str">
        <v>30031 - State Forfeiture Sheriff</v>
      </c>
      <c r="AK52" t="str">
        <v>30032 - State Forfeiture Constable Precinct #1</v>
      </c>
      <c r="AL52" t="str">
        <v>30033 - State Forfeiture Constable Precinct #3</v>
      </c>
      <c r="AM52" t="str">
        <v>30034 - State Forfeiture Constable Precinct #2</v>
      </c>
      <c r="AN52" t="str">
        <v>30035 - State Forfeiture Constable Precinct #4</v>
      </c>
      <c r="AO52" t="str">
        <v>30036 - State Forfeiture Constable Precinct #5</v>
      </c>
      <c r="AP52" t="str">
        <v xml:space="preserve">30046 - Commissary </v>
      </c>
      <c r="AQ52" t="str">
        <v>30055 - CSCD Training</v>
      </c>
      <c r="AR52" t="str">
        <v>30062 - Sex Offender</v>
      </c>
      <c r="AS52" t="str">
        <v>30070 - Bicycle Patrol Donation</v>
      </c>
      <c r="AT52" t="str">
        <v xml:space="preserve">30077 - Juvenile Department Volunteer </v>
      </c>
      <c r="AU52" t="str">
        <v>30086 - Sheriff Honor Guard</v>
      </c>
      <c r="AV52" t="str">
        <v>30099 - Sheriff Badges &amp; Accessories</v>
      </c>
      <c r="AW52" t="str">
        <v>31005 - Forfeiture Clean Air Task Force</v>
      </c>
      <c r="AX52" t="str">
        <v>31010 - Sheriff E- Accident</v>
      </c>
      <c r="AY52" t="str">
        <v>31015 - Print Shop Escrow</v>
      </c>
      <c r="AZ52" t="str">
        <v>31020 - DC Fire Marshal Inspection Fee</v>
      </c>
      <c r="BA52" t="str">
        <v>31025 - Juror Donations</v>
      </c>
      <c r="BB52" t="str">
        <v>31035 - Juvenile Department General Escrow</v>
      </c>
      <c r="BC52" t="str">
        <v xml:space="preserve">31040 - Juvenile Cultural Activities </v>
      </c>
      <c r="BD52" t="str">
        <v>31295 - Public Safety</v>
      </c>
      <c r="BE52" t="str">
        <v>32036 - Public Safety</v>
      </c>
      <c r="BF52" t="str">
        <v>40000 - Judicial</v>
      </c>
      <c r="BG52" t="str">
        <v>40005 - Department of Justice Federal Forfeiture District Attorney</v>
      </c>
      <c r="BH52" t="str">
        <v>40006 - Treasury Federal Forfeiture District Attorney</v>
      </c>
      <c r="BI52" t="str">
        <v>40007 - State Forfeiture District Attorney</v>
      </c>
      <c r="BJ52" t="str">
        <v>40019 - State Probate Courts Guardians Fee</v>
      </c>
      <c r="BK52" t="str">
        <v>40025 - Civil Courts Construction (Facility Fee)</v>
      </c>
      <c r="BL52" t="str">
        <v>40026 - Justice Court Technology</v>
      </c>
      <c r="BM52" t="str">
        <v>40027 - Family Court</v>
      </c>
      <c r="BN52" t="str">
        <v>40040 - Divert Court Special Event</v>
      </c>
      <c r="BO52" t="str">
        <v xml:space="preserve">40041 - Substance Abuse Wilmer </v>
      </c>
      <c r="BP52" t="str">
        <v>40042 - Divert Court Escrow</v>
      </c>
      <c r="BQ52" t="str">
        <v>40055 - Family Protective Order Fee</v>
      </c>
      <c r="BR52" t="str">
        <v>40056 - Misdemeanor Pre-Trial Intervention Program</v>
      </c>
      <c r="BS52" t="str">
        <v>40075 - Probate Court Guardianship Fee</v>
      </c>
      <c r="BT52" t="str">
        <v>40076 - County &amp; District Technology District Clerk</v>
      </c>
      <c r="BU52" t="str">
        <v>40077 - County &amp; District Technology County Clerk</v>
      </c>
      <c r="BV52" t="str">
        <v>40090 - Judicial Officer Time Payment District Clerk</v>
      </c>
      <c r="BW52" t="str">
        <v>40091 - Judicial Officer Time Payment County Clerk</v>
      </c>
      <c r="BX52" t="str">
        <v>41005 - District Attorney Animal Cruelty Escrow</v>
      </c>
      <c r="BY52" t="str">
        <v>41010 - Intoxication &amp; Drug Conviction Fee District Clerk</v>
      </c>
      <c r="BZ52" t="str">
        <v>41011 - Intoxication &amp; Drug Conviction Fee County Clerk</v>
      </c>
      <c r="CA52" t="str">
        <v>41020 - Child Abuse Prevention Fund</v>
      </c>
      <c r="CB52" t="str">
        <v>41030 - Probate Court Education Probate Court #1</v>
      </c>
      <c r="CC52" t="str">
        <v>41031 - Probate Court Education Probate Court #2</v>
      </c>
      <c r="CD52" t="str">
        <v>41032 - Probate Court Education Probate Court #3</v>
      </c>
      <c r="CE52" t="str">
        <v>41050 - Law Library Materials &amp; Equipment</v>
      </c>
      <c r="CF52" t="str">
        <v xml:space="preserve">41055 - Public Probate Administrator Fund </v>
      </c>
      <c r="CG52" t="str">
        <v>43000 - County Clerk Records Management &amp; Preservation</v>
      </c>
      <c r="CH52" t="str">
        <v>43006 - District Clerk Record Management &amp; Preservation</v>
      </c>
      <c r="CI52" t="str">
        <v>43007 - County Clerk Records Management &amp; Preservation</v>
      </c>
      <c r="CJ52" t="str">
        <v>43010 - District Attorney Sale of Criminal Forfeited Assets</v>
      </c>
      <c r="CK52" t="str">
        <v>43015 - County Clerk Archive</v>
      </c>
      <c r="CL52" t="str">
        <v>43016 - District Clerk Archive Fund</v>
      </c>
      <c r="CM52" t="str">
        <v>43024 - Records Management</v>
      </c>
      <c r="CN52" t="str">
        <v>43025 - Records Management County Clerk</v>
      </c>
      <c r="CO52" t="str">
        <v>43026 - Records Management District Clerk</v>
      </c>
      <c r="CP52" t="str">
        <v>43035 - County &amp; District Records Management Fee District Clerk</v>
      </c>
      <c r="CQ52" t="str">
        <v>43036 - County &amp; District Records Management Fee County Clerk</v>
      </c>
      <c r="CR52" t="str">
        <v>43045 - Errors &amp; Omissions Clerk District Clerk</v>
      </c>
      <c r="CS52" t="str">
        <v>43046 - Errors &amp; Omissions Clerk County  Clerk</v>
      </c>
      <c r="CT52" t="str">
        <v xml:space="preserve">44220 - Juvenile Delinquency &amp; Graffiti Eradication Fund </v>
      </c>
      <c r="CU52" t="str">
        <v>44240 - Juvenile Case Manager Fee</v>
      </c>
      <c r="CV52" t="str">
        <v>50000 - Health</v>
      </c>
      <c r="CW52" t="str">
        <v>60000 - Education</v>
      </c>
      <c r="CX52" t="str">
        <v>70000 - Highways and Streets</v>
      </c>
      <c r="CY52" t="str">
        <v>80000 - Debt Service</v>
      </c>
      <c r="CZ52" t="str">
        <v>90000 - Other Functions</v>
      </c>
      <c r="DA52" t="str">
        <v>91000 - CSCD Functions</v>
      </c>
      <c r="DB52" t="str">
        <v>91010 - CSCD PPM</v>
      </c>
      <c r="DC52" t="str">
        <v>91100 - Basic Supervision Y0</v>
      </c>
      <c r="DD52" t="str">
        <v>91101 - Basic Supervision Y1</v>
      </c>
      <c r="DE52" t="str">
        <v>91102 - Basic Supervision Y2</v>
      </c>
      <c r="DF52" t="str">
        <v>91103 - Basic Supervision Y3</v>
      </c>
      <c r="DG52" t="str">
        <v>91104 - Basic Supervision Y4</v>
      </c>
      <c r="DH52" t="str">
        <v>91105 - Basic Supervision Y5</v>
      </c>
      <c r="DI52" t="str">
        <v>91106 - Basic Supervision Y6</v>
      </c>
      <c r="DJ52" t="str">
        <v>91107 - Basic Supervision Y7</v>
      </c>
      <c r="DK52" t="str">
        <v>91108 - Basic Supervision Y8</v>
      </c>
      <c r="DL52" t="str">
        <v>91109 - Basic Supervision Y9</v>
      </c>
      <c r="DM52" t="str">
        <v>91900 - T.A.I.P Y0</v>
      </c>
      <c r="DN52" t="str">
        <v>91901 - T.A.I.P Y1</v>
      </c>
      <c r="DO52" t="str">
        <v>91902 - T.A.I.P Y2</v>
      </c>
      <c r="DP52" t="str">
        <v>91903 - T.A.I.P Y3</v>
      </c>
      <c r="DQ52" t="str">
        <v>91904 - T.A.I.P Y4</v>
      </c>
      <c r="DR52" t="str">
        <v>91905 - T.A.I.P Y5</v>
      </c>
      <c r="DS52" t="str">
        <v>91906 - T.A.I.P Y6</v>
      </c>
      <c r="DT52" t="str">
        <v>91907 - T.A.I.P Y7</v>
      </c>
      <c r="DU52" t="str">
        <v>91908 - T.A.I.P Y8</v>
      </c>
      <c r="DV52" t="str">
        <v>91909 - T.A.I.P Y9</v>
      </c>
    </row>
    <row r="53" spans="1:126" x14ac:dyDescent="0.25">
      <c r="A53" t="str" cm="1">
        <f t="array" ref="A53:DV53">TRANSPOSE(_xlfn._xlws.SORT(_xlfn._xlws.FILTER(TableFunction[Function List],ISNUMBER(SEARCH(Travel!AA54,TableFunction[Function List])))))</f>
        <v>10000 - General Government</v>
      </c>
      <c r="B53" t="str">
        <v>10005 - Trust-County Insurance</v>
      </c>
      <c r="C53" t="str">
        <v>10015 - Vehicle Inventory Tax</v>
      </c>
      <c r="D53" t="str">
        <v>10020 - Adullt Safety Net Program (ASNP)</v>
      </c>
      <c r="E53" t="str">
        <v>10050 - DC COVID-19 Response</v>
      </c>
      <c r="F53" t="str">
        <v>10051 - DC COVID-19 Vaccination Center</v>
      </c>
      <c r="G53" t="str">
        <v>10052 - Hurriance Laura Response</v>
      </c>
      <c r="H53" t="str">
        <v>10053 - Winter Storm Uri</v>
      </c>
      <c r="I53" t="str">
        <v>10054 - Monkey Pox Cleanup Costs</v>
      </c>
      <c r="J53" t="str">
        <v>10055 - COVID-19 Eastfield College Vaccination</v>
      </c>
      <c r="K53" t="str">
        <v>10999 - General Government</v>
      </c>
      <c r="L53" t="str">
        <v>11470 - General Government</v>
      </c>
      <c r="M53" t="str">
        <v>11471 - General Government</v>
      </c>
      <c r="N53" t="str">
        <v>11473 - General Government</v>
      </c>
      <c r="O53" t="str">
        <v>11474 - General Government</v>
      </c>
      <c r="P53" t="str">
        <v>11475 - General Government</v>
      </c>
      <c r="Q53" t="str">
        <v>11476 - General Government</v>
      </c>
      <c r="R53" t="str">
        <v>11477 - General Government</v>
      </c>
      <c r="S53" t="str">
        <v>11478 - General Government</v>
      </c>
      <c r="T53" t="str">
        <v>19017 - General Government</v>
      </c>
      <c r="U53" t="str">
        <v>20000 - Public Welfare</v>
      </c>
      <c r="V53" t="str">
        <v>20005 - Administration for Immunization</v>
      </c>
      <c r="W53" t="str">
        <v>20010 - Criminal Justice 1115 Waiver</v>
      </c>
      <c r="X53" t="str">
        <v>20015 - Health &amp; Human Service 1115 Wavier</v>
      </c>
      <c r="Y53" t="str">
        <v>20020 - 340B Drug Pricing Program</v>
      </c>
      <c r="Z53" t="str">
        <v>20035 - MWBE General Escrow</v>
      </c>
      <c r="AA53" t="str">
        <v>30000 - Public Safety</v>
      </c>
      <c r="AB53" t="str">
        <v>30005 - Department of Justice Federal Forfeiture Constable Precinct #4</v>
      </c>
      <c r="AC53" t="str">
        <v>30006 - Department of Justice Federal Forfeiture Sheriff</v>
      </c>
      <c r="AD53" t="str">
        <v>30007 - Department of Justice Federal Forfeiture Constable Precinct #5</v>
      </c>
      <c r="AE53" t="str">
        <v>30008 - Department of Justice Federal Forfeiture Constable Precinct #2</v>
      </c>
      <c r="AF53" t="str">
        <v>30009 - Department of Justice Federal Forfeiture Constable Precinct #1</v>
      </c>
      <c r="AG53" t="str">
        <v>30010 - Department of Justice Federal Forfeiture Constable Precinct #3</v>
      </c>
      <c r="AH53" t="str">
        <v xml:space="preserve">30020 - Treasury Federal Forfeiture Sheriff </v>
      </c>
      <c r="AI53" t="str">
        <v>30021 - Treasury Federal Forfeiture Constable Precinct #3</v>
      </c>
      <c r="AJ53" t="str">
        <v>30031 - State Forfeiture Sheriff</v>
      </c>
      <c r="AK53" t="str">
        <v>30032 - State Forfeiture Constable Precinct #1</v>
      </c>
      <c r="AL53" t="str">
        <v>30033 - State Forfeiture Constable Precinct #3</v>
      </c>
      <c r="AM53" t="str">
        <v>30034 - State Forfeiture Constable Precinct #2</v>
      </c>
      <c r="AN53" t="str">
        <v>30035 - State Forfeiture Constable Precinct #4</v>
      </c>
      <c r="AO53" t="str">
        <v>30036 - State Forfeiture Constable Precinct #5</v>
      </c>
      <c r="AP53" t="str">
        <v xml:space="preserve">30046 - Commissary </v>
      </c>
      <c r="AQ53" t="str">
        <v>30055 - CSCD Training</v>
      </c>
      <c r="AR53" t="str">
        <v>30062 - Sex Offender</v>
      </c>
      <c r="AS53" t="str">
        <v>30070 - Bicycle Patrol Donation</v>
      </c>
      <c r="AT53" t="str">
        <v xml:space="preserve">30077 - Juvenile Department Volunteer </v>
      </c>
      <c r="AU53" t="str">
        <v>30086 - Sheriff Honor Guard</v>
      </c>
      <c r="AV53" t="str">
        <v>30099 - Sheriff Badges &amp; Accessories</v>
      </c>
      <c r="AW53" t="str">
        <v>31005 - Forfeiture Clean Air Task Force</v>
      </c>
      <c r="AX53" t="str">
        <v>31010 - Sheriff E- Accident</v>
      </c>
      <c r="AY53" t="str">
        <v>31015 - Print Shop Escrow</v>
      </c>
      <c r="AZ53" t="str">
        <v>31020 - DC Fire Marshal Inspection Fee</v>
      </c>
      <c r="BA53" t="str">
        <v>31025 - Juror Donations</v>
      </c>
      <c r="BB53" t="str">
        <v>31035 - Juvenile Department General Escrow</v>
      </c>
      <c r="BC53" t="str">
        <v xml:space="preserve">31040 - Juvenile Cultural Activities </v>
      </c>
      <c r="BD53" t="str">
        <v>31295 - Public Safety</v>
      </c>
      <c r="BE53" t="str">
        <v>32036 - Public Safety</v>
      </c>
      <c r="BF53" t="str">
        <v>40000 - Judicial</v>
      </c>
      <c r="BG53" t="str">
        <v>40005 - Department of Justice Federal Forfeiture District Attorney</v>
      </c>
      <c r="BH53" t="str">
        <v>40006 - Treasury Federal Forfeiture District Attorney</v>
      </c>
      <c r="BI53" t="str">
        <v>40007 - State Forfeiture District Attorney</v>
      </c>
      <c r="BJ53" t="str">
        <v>40019 - State Probate Courts Guardians Fee</v>
      </c>
      <c r="BK53" t="str">
        <v>40025 - Civil Courts Construction (Facility Fee)</v>
      </c>
      <c r="BL53" t="str">
        <v>40026 - Justice Court Technology</v>
      </c>
      <c r="BM53" t="str">
        <v>40027 - Family Court</v>
      </c>
      <c r="BN53" t="str">
        <v>40040 - Divert Court Special Event</v>
      </c>
      <c r="BO53" t="str">
        <v xml:space="preserve">40041 - Substance Abuse Wilmer </v>
      </c>
      <c r="BP53" t="str">
        <v>40042 - Divert Court Escrow</v>
      </c>
      <c r="BQ53" t="str">
        <v>40055 - Family Protective Order Fee</v>
      </c>
      <c r="BR53" t="str">
        <v>40056 - Misdemeanor Pre-Trial Intervention Program</v>
      </c>
      <c r="BS53" t="str">
        <v>40075 - Probate Court Guardianship Fee</v>
      </c>
      <c r="BT53" t="str">
        <v>40076 - County &amp; District Technology District Clerk</v>
      </c>
      <c r="BU53" t="str">
        <v>40077 - County &amp; District Technology County Clerk</v>
      </c>
      <c r="BV53" t="str">
        <v>40090 - Judicial Officer Time Payment District Clerk</v>
      </c>
      <c r="BW53" t="str">
        <v>40091 - Judicial Officer Time Payment County Clerk</v>
      </c>
      <c r="BX53" t="str">
        <v>41005 - District Attorney Animal Cruelty Escrow</v>
      </c>
      <c r="BY53" t="str">
        <v>41010 - Intoxication &amp; Drug Conviction Fee District Clerk</v>
      </c>
      <c r="BZ53" t="str">
        <v>41011 - Intoxication &amp; Drug Conviction Fee County Clerk</v>
      </c>
      <c r="CA53" t="str">
        <v>41020 - Child Abuse Prevention Fund</v>
      </c>
      <c r="CB53" t="str">
        <v>41030 - Probate Court Education Probate Court #1</v>
      </c>
      <c r="CC53" t="str">
        <v>41031 - Probate Court Education Probate Court #2</v>
      </c>
      <c r="CD53" t="str">
        <v>41032 - Probate Court Education Probate Court #3</v>
      </c>
      <c r="CE53" t="str">
        <v>41050 - Law Library Materials &amp; Equipment</v>
      </c>
      <c r="CF53" t="str">
        <v xml:space="preserve">41055 - Public Probate Administrator Fund </v>
      </c>
      <c r="CG53" t="str">
        <v>43000 - County Clerk Records Management &amp; Preservation</v>
      </c>
      <c r="CH53" t="str">
        <v>43006 - District Clerk Record Management &amp; Preservation</v>
      </c>
      <c r="CI53" t="str">
        <v>43007 - County Clerk Records Management &amp; Preservation</v>
      </c>
      <c r="CJ53" t="str">
        <v>43010 - District Attorney Sale of Criminal Forfeited Assets</v>
      </c>
      <c r="CK53" t="str">
        <v>43015 - County Clerk Archive</v>
      </c>
      <c r="CL53" t="str">
        <v>43016 - District Clerk Archive Fund</v>
      </c>
      <c r="CM53" t="str">
        <v>43024 - Records Management</v>
      </c>
      <c r="CN53" t="str">
        <v>43025 - Records Management County Clerk</v>
      </c>
      <c r="CO53" t="str">
        <v>43026 - Records Management District Clerk</v>
      </c>
      <c r="CP53" t="str">
        <v>43035 - County &amp; District Records Management Fee District Clerk</v>
      </c>
      <c r="CQ53" t="str">
        <v>43036 - County &amp; District Records Management Fee County Clerk</v>
      </c>
      <c r="CR53" t="str">
        <v>43045 - Errors &amp; Omissions Clerk District Clerk</v>
      </c>
      <c r="CS53" t="str">
        <v>43046 - Errors &amp; Omissions Clerk County  Clerk</v>
      </c>
      <c r="CT53" t="str">
        <v xml:space="preserve">44220 - Juvenile Delinquency &amp; Graffiti Eradication Fund </v>
      </c>
      <c r="CU53" t="str">
        <v>44240 - Juvenile Case Manager Fee</v>
      </c>
      <c r="CV53" t="str">
        <v>50000 - Health</v>
      </c>
      <c r="CW53" t="str">
        <v>60000 - Education</v>
      </c>
      <c r="CX53" t="str">
        <v>70000 - Highways and Streets</v>
      </c>
      <c r="CY53" t="str">
        <v>80000 - Debt Service</v>
      </c>
      <c r="CZ53" t="str">
        <v>90000 - Other Functions</v>
      </c>
      <c r="DA53" t="str">
        <v>91000 - CSCD Functions</v>
      </c>
      <c r="DB53" t="str">
        <v>91010 - CSCD PPM</v>
      </c>
      <c r="DC53" t="str">
        <v>91100 - Basic Supervision Y0</v>
      </c>
      <c r="DD53" t="str">
        <v>91101 - Basic Supervision Y1</v>
      </c>
      <c r="DE53" t="str">
        <v>91102 - Basic Supervision Y2</v>
      </c>
      <c r="DF53" t="str">
        <v>91103 - Basic Supervision Y3</v>
      </c>
      <c r="DG53" t="str">
        <v>91104 - Basic Supervision Y4</v>
      </c>
      <c r="DH53" t="str">
        <v>91105 - Basic Supervision Y5</v>
      </c>
      <c r="DI53" t="str">
        <v>91106 - Basic Supervision Y6</v>
      </c>
      <c r="DJ53" t="str">
        <v>91107 - Basic Supervision Y7</v>
      </c>
      <c r="DK53" t="str">
        <v>91108 - Basic Supervision Y8</v>
      </c>
      <c r="DL53" t="str">
        <v>91109 - Basic Supervision Y9</v>
      </c>
      <c r="DM53" t="str">
        <v>91900 - T.A.I.P Y0</v>
      </c>
      <c r="DN53" t="str">
        <v>91901 - T.A.I.P Y1</v>
      </c>
      <c r="DO53" t="str">
        <v>91902 - T.A.I.P Y2</v>
      </c>
      <c r="DP53" t="str">
        <v>91903 - T.A.I.P Y3</v>
      </c>
      <c r="DQ53" t="str">
        <v>91904 - T.A.I.P Y4</v>
      </c>
      <c r="DR53" t="str">
        <v>91905 - T.A.I.P Y5</v>
      </c>
      <c r="DS53" t="str">
        <v>91906 - T.A.I.P Y6</v>
      </c>
      <c r="DT53" t="str">
        <v>91907 - T.A.I.P Y7</v>
      </c>
      <c r="DU53" t="str">
        <v>91908 - T.A.I.P Y8</v>
      </c>
      <c r="DV53" t="str">
        <v>91909 - T.A.I.P Y9</v>
      </c>
    </row>
    <row r="54" spans="1:126" x14ac:dyDescent="0.25">
      <c r="A54" t="str" cm="1">
        <f t="array" ref="A54:DV54">TRANSPOSE(_xlfn._xlws.SORT(_xlfn._xlws.FILTER(TableFunction[Function List],ISNUMBER(SEARCH(Travel!AA55,TableFunction[Function List])))))</f>
        <v>10000 - General Government</v>
      </c>
      <c r="B54" t="str">
        <v>10005 - Trust-County Insurance</v>
      </c>
      <c r="C54" t="str">
        <v>10015 - Vehicle Inventory Tax</v>
      </c>
      <c r="D54" t="str">
        <v>10020 - Adullt Safety Net Program (ASNP)</v>
      </c>
      <c r="E54" t="str">
        <v>10050 - DC COVID-19 Response</v>
      </c>
      <c r="F54" t="str">
        <v>10051 - DC COVID-19 Vaccination Center</v>
      </c>
      <c r="G54" t="str">
        <v>10052 - Hurriance Laura Response</v>
      </c>
      <c r="H54" t="str">
        <v>10053 - Winter Storm Uri</v>
      </c>
      <c r="I54" t="str">
        <v>10054 - Monkey Pox Cleanup Costs</v>
      </c>
      <c r="J54" t="str">
        <v>10055 - COVID-19 Eastfield College Vaccination</v>
      </c>
      <c r="K54" t="str">
        <v>10999 - General Government</v>
      </c>
      <c r="L54" t="str">
        <v>11470 - General Government</v>
      </c>
      <c r="M54" t="str">
        <v>11471 - General Government</v>
      </c>
      <c r="N54" t="str">
        <v>11473 - General Government</v>
      </c>
      <c r="O54" t="str">
        <v>11474 - General Government</v>
      </c>
      <c r="P54" t="str">
        <v>11475 - General Government</v>
      </c>
      <c r="Q54" t="str">
        <v>11476 - General Government</v>
      </c>
      <c r="R54" t="str">
        <v>11477 - General Government</v>
      </c>
      <c r="S54" t="str">
        <v>11478 - General Government</v>
      </c>
      <c r="T54" t="str">
        <v>19017 - General Government</v>
      </c>
      <c r="U54" t="str">
        <v>20000 - Public Welfare</v>
      </c>
      <c r="V54" t="str">
        <v>20005 - Administration for Immunization</v>
      </c>
      <c r="W54" t="str">
        <v>20010 - Criminal Justice 1115 Waiver</v>
      </c>
      <c r="X54" t="str">
        <v>20015 - Health &amp; Human Service 1115 Wavier</v>
      </c>
      <c r="Y54" t="str">
        <v>20020 - 340B Drug Pricing Program</v>
      </c>
      <c r="Z54" t="str">
        <v>20035 - MWBE General Escrow</v>
      </c>
      <c r="AA54" t="str">
        <v>30000 - Public Safety</v>
      </c>
      <c r="AB54" t="str">
        <v>30005 - Department of Justice Federal Forfeiture Constable Precinct #4</v>
      </c>
      <c r="AC54" t="str">
        <v>30006 - Department of Justice Federal Forfeiture Sheriff</v>
      </c>
      <c r="AD54" t="str">
        <v>30007 - Department of Justice Federal Forfeiture Constable Precinct #5</v>
      </c>
      <c r="AE54" t="str">
        <v>30008 - Department of Justice Federal Forfeiture Constable Precinct #2</v>
      </c>
      <c r="AF54" t="str">
        <v>30009 - Department of Justice Federal Forfeiture Constable Precinct #1</v>
      </c>
      <c r="AG54" t="str">
        <v>30010 - Department of Justice Federal Forfeiture Constable Precinct #3</v>
      </c>
      <c r="AH54" t="str">
        <v xml:space="preserve">30020 - Treasury Federal Forfeiture Sheriff </v>
      </c>
      <c r="AI54" t="str">
        <v>30021 - Treasury Federal Forfeiture Constable Precinct #3</v>
      </c>
      <c r="AJ54" t="str">
        <v>30031 - State Forfeiture Sheriff</v>
      </c>
      <c r="AK54" t="str">
        <v>30032 - State Forfeiture Constable Precinct #1</v>
      </c>
      <c r="AL54" t="str">
        <v>30033 - State Forfeiture Constable Precinct #3</v>
      </c>
      <c r="AM54" t="str">
        <v>30034 - State Forfeiture Constable Precinct #2</v>
      </c>
      <c r="AN54" t="str">
        <v>30035 - State Forfeiture Constable Precinct #4</v>
      </c>
      <c r="AO54" t="str">
        <v>30036 - State Forfeiture Constable Precinct #5</v>
      </c>
      <c r="AP54" t="str">
        <v xml:space="preserve">30046 - Commissary </v>
      </c>
      <c r="AQ54" t="str">
        <v>30055 - CSCD Training</v>
      </c>
      <c r="AR54" t="str">
        <v>30062 - Sex Offender</v>
      </c>
      <c r="AS54" t="str">
        <v>30070 - Bicycle Patrol Donation</v>
      </c>
      <c r="AT54" t="str">
        <v xml:space="preserve">30077 - Juvenile Department Volunteer </v>
      </c>
      <c r="AU54" t="str">
        <v>30086 - Sheriff Honor Guard</v>
      </c>
      <c r="AV54" t="str">
        <v>30099 - Sheriff Badges &amp; Accessories</v>
      </c>
      <c r="AW54" t="str">
        <v>31005 - Forfeiture Clean Air Task Force</v>
      </c>
      <c r="AX54" t="str">
        <v>31010 - Sheriff E- Accident</v>
      </c>
      <c r="AY54" t="str">
        <v>31015 - Print Shop Escrow</v>
      </c>
      <c r="AZ54" t="str">
        <v>31020 - DC Fire Marshal Inspection Fee</v>
      </c>
      <c r="BA54" t="str">
        <v>31025 - Juror Donations</v>
      </c>
      <c r="BB54" t="str">
        <v>31035 - Juvenile Department General Escrow</v>
      </c>
      <c r="BC54" t="str">
        <v xml:space="preserve">31040 - Juvenile Cultural Activities </v>
      </c>
      <c r="BD54" t="str">
        <v>31295 - Public Safety</v>
      </c>
      <c r="BE54" t="str">
        <v>32036 - Public Safety</v>
      </c>
      <c r="BF54" t="str">
        <v>40000 - Judicial</v>
      </c>
      <c r="BG54" t="str">
        <v>40005 - Department of Justice Federal Forfeiture District Attorney</v>
      </c>
      <c r="BH54" t="str">
        <v>40006 - Treasury Federal Forfeiture District Attorney</v>
      </c>
      <c r="BI54" t="str">
        <v>40007 - State Forfeiture District Attorney</v>
      </c>
      <c r="BJ54" t="str">
        <v>40019 - State Probate Courts Guardians Fee</v>
      </c>
      <c r="BK54" t="str">
        <v>40025 - Civil Courts Construction (Facility Fee)</v>
      </c>
      <c r="BL54" t="str">
        <v>40026 - Justice Court Technology</v>
      </c>
      <c r="BM54" t="str">
        <v>40027 - Family Court</v>
      </c>
      <c r="BN54" t="str">
        <v>40040 - Divert Court Special Event</v>
      </c>
      <c r="BO54" t="str">
        <v xml:space="preserve">40041 - Substance Abuse Wilmer </v>
      </c>
      <c r="BP54" t="str">
        <v>40042 - Divert Court Escrow</v>
      </c>
      <c r="BQ54" t="str">
        <v>40055 - Family Protective Order Fee</v>
      </c>
      <c r="BR54" t="str">
        <v>40056 - Misdemeanor Pre-Trial Intervention Program</v>
      </c>
      <c r="BS54" t="str">
        <v>40075 - Probate Court Guardianship Fee</v>
      </c>
      <c r="BT54" t="str">
        <v>40076 - County &amp; District Technology District Clerk</v>
      </c>
      <c r="BU54" t="str">
        <v>40077 - County &amp; District Technology County Clerk</v>
      </c>
      <c r="BV54" t="str">
        <v>40090 - Judicial Officer Time Payment District Clerk</v>
      </c>
      <c r="BW54" t="str">
        <v>40091 - Judicial Officer Time Payment County Clerk</v>
      </c>
      <c r="BX54" t="str">
        <v>41005 - District Attorney Animal Cruelty Escrow</v>
      </c>
      <c r="BY54" t="str">
        <v>41010 - Intoxication &amp; Drug Conviction Fee District Clerk</v>
      </c>
      <c r="BZ54" t="str">
        <v>41011 - Intoxication &amp; Drug Conviction Fee County Clerk</v>
      </c>
      <c r="CA54" t="str">
        <v>41020 - Child Abuse Prevention Fund</v>
      </c>
      <c r="CB54" t="str">
        <v>41030 - Probate Court Education Probate Court #1</v>
      </c>
      <c r="CC54" t="str">
        <v>41031 - Probate Court Education Probate Court #2</v>
      </c>
      <c r="CD54" t="str">
        <v>41032 - Probate Court Education Probate Court #3</v>
      </c>
      <c r="CE54" t="str">
        <v>41050 - Law Library Materials &amp; Equipment</v>
      </c>
      <c r="CF54" t="str">
        <v xml:space="preserve">41055 - Public Probate Administrator Fund </v>
      </c>
      <c r="CG54" t="str">
        <v>43000 - County Clerk Records Management &amp; Preservation</v>
      </c>
      <c r="CH54" t="str">
        <v>43006 - District Clerk Record Management &amp; Preservation</v>
      </c>
      <c r="CI54" t="str">
        <v>43007 - County Clerk Records Management &amp; Preservation</v>
      </c>
      <c r="CJ54" t="str">
        <v>43010 - District Attorney Sale of Criminal Forfeited Assets</v>
      </c>
      <c r="CK54" t="str">
        <v>43015 - County Clerk Archive</v>
      </c>
      <c r="CL54" t="str">
        <v>43016 - District Clerk Archive Fund</v>
      </c>
      <c r="CM54" t="str">
        <v>43024 - Records Management</v>
      </c>
      <c r="CN54" t="str">
        <v>43025 - Records Management County Clerk</v>
      </c>
      <c r="CO54" t="str">
        <v>43026 - Records Management District Clerk</v>
      </c>
      <c r="CP54" t="str">
        <v>43035 - County &amp; District Records Management Fee District Clerk</v>
      </c>
      <c r="CQ54" t="str">
        <v>43036 - County &amp; District Records Management Fee County Clerk</v>
      </c>
      <c r="CR54" t="str">
        <v>43045 - Errors &amp; Omissions Clerk District Clerk</v>
      </c>
      <c r="CS54" t="str">
        <v>43046 - Errors &amp; Omissions Clerk County  Clerk</v>
      </c>
      <c r="CT54" t="str">
        <v xml:space="preserve">44220 - Juvenile Delinquency &amp; Graffiti Eradication Fund </v>
      </c>
      <c r="CU54" t="str">
        <v>44240 - Juvenile Case Manager Fee</v>
      </c>
      <c r="CV54" t="str">
        <v>50000 - Health</v>
      </c>
      <c r="CW54" t="str">
        <v>60000 - Education</v>
      </c>
      <c r="CX54" t="str">
        <v>70000 - Highways and Streets</v>
      </c>
      <c r="CY54" t="str">
        <v>80000 - Debt Service</v>
      </c>
      <c r="CZ54" t="str">
        <v>90000 - Other Functions</v>
      </c>
      <c r="DA54" t="str">
        <v>91000 - CSCD Functions</v>
      </c>
      <c r="DB54" t="str">
        <v>91010 - CSCD PPM</v>
      </c>
      <c r="DC54" t="str">
        <v>91100 - Basic Supervision Y0</v>
      </c>
      <c r="DD54" t="str">
        <v>91101 - Basic Supervision Y1</v>
      </c>
      <c r="DE54" t="str">
        <v>91102 - Basic Supervision Y2</v>
      </c>
      <c r="DF54" t="str">
        <v>91103 - Basic Supervision Y3</v>
      </c>
      <c r="DG54" t="str">
        <v>91104 - Basic Supervision Y4</v>
      </c>
      <c r="DH54" t="str">
        <v>91105 - Basic Supervision Y5</v>
      </c>
      <c r="DI54" t="str">
        <v>91106 - Basic Supervision Y6</v>
      </c>
      <c r="DJ54" t="str">
        <v>91107 - Basic Supervision Y7</v>
      </c>
      <c r="DK54" t="str">
        <v>91108 - Basic Supervision Y8</v>
      </c>
      <c r="DL54" t="str">
        <v>91109 - Basic Supervision Y9</v>
      </c>
      <c r="DM54" t="str">
        <v>91900 - T.A.I.P Y0</v>
      </c>
      <c r="DN54" t="str">
        <v>91901 - T.A.I.P Y1</v>
      </c>
      <c r="DO54" t="str">
        <v>91902 - T.A.I.P Y2</v>
      </c>
      <c r="DP54" t="str">
        <v>91903 - T.A.I.P Y3</v>
      </c>
      <c r="DQ54" t="str">
        <v>91904 - T.A.I.P Y4</v>
      </c>
      <c r="DR54" t="str">
        <v>91905 - T.A.I.P Y5</v>
      </c>
      <c r="DS54" t="str">
        <v>91906 - T.A.I.P Y6</v>
      </c>
      <c r="DT54" t="str">
        <v>91907 - T.A.I.P Y7</v>
      </c>
      <c r="DU54" t="str">
        <v>91908 - T.A.I.P Y8</v>
      </c>
      <c r="DV54" t="str">
        <v>91909 - T.A.I.P Y9</v>
      </c>
    </row>
    <row r="55" spans="1:126" x14ac:dyDescent="0.25">
      <c r="A55" t="str" cm="1">
        <f t="array" ref="A55:DV55">TRANSPOSE(_xlfn._xlws.SORT(_xlfn._xlws.FILTER(TableFunction[Function List],ISNUMBER(SEARCH(Travel!AA56,TableFunction[Function List])))))</f>
        <v>10000 - General Government</v>
      </c>
      <c r="B55" t="str">
        <v>10005 - Trust-County Insurance</v>
      </c>
      <c r="C55" t="str">
        <v>10015 - Vehicle Inventory Tax</v>
      </c>
      <c r="D55" t="str">
        <v>10020 - Adullt Safety Net Program (ASNP)</v>
      </c>
      <c r="E55" t="str">
        <v>10050 - DC COVID-19 Response</v>
      </c>
      <c r="F55" t="str">
        <v>10051 - DC COVID-19 Vaccination Center</v>
      </c>
      <c r="G55" t="str">
        <v>10052 - Hurriance Laura Response</v>
      </c>
      <c r="H55" t="str">
        <v>10053 - Winter Storm Uri</v>
      </c>
      <c r="I55" t="str">
        <v>10054 - Monkey Pox Cleanup Costs</v>
      </c>
      <c r="J55" t="str">
        <v>10055 - COVID-19 Eastfield College Vaccination</v>
      </c>
      <c r="K55" t="str">
        <v>10999 - General Government</v>
      </c>
      <c r="L55" t="str">
        <v>11470 - General Government</v>
      </c>
      <c r="M55" t="str">
        <v>11471 - General Government</v>
      </c>
      <c r="N55" t="str">
        <v>11473 - General Government</v>
      </c>
      <c r="O55" t="str">
        <v>11474 - General Government</v>
      </c>
      <c r="P55" t="str">
        <v>11475 - General Government</v>
      </c>
      <c r="Q55" t="str">
        <v>11476 - General Government</v>
      </c>
      <c r="R55" t="str">
        <v>11477 - General Government</v>
      </c>
      <c r="S55" t="str">
        <v>11478 - General Government</v>
      </c>
      <c r="T55" t="str">
        <v>19017 - General Government</v>
      </c>
      <c r="U55" t="str">
        <v>20000 - Public Welfare</v>
      </c>
      <c r="V55" t="str">
        <v>20005 - Administration for Immunization</v>
      </c>
      <c r="W55" t="str">
        <v>20010 - Criminal Justice 1115 Waiver</v>
      </c>
      <c r="X55" t="str">
        <v>20015 - Health &amp; Human Service 1115 Wavier</v>
      </c>
      <c r="Y55" t="str">
        <v>20020 - 340B Drug Pricing Program</v>
      </c>
      <c r="Z55" t="str">
        <v>20035 - MWBE General Escrow</v>
      </c>
      <c r="AA55" t="str">
        <v>30000 - Public Safety</v>
      </c>
      <c r="AB55" t="str">
        <v>30005 - Department of Justice Federal Forfeiture Constable Precinct #4</v>
      </c>
      <c r="AC55" t="str">
        <v>30006 - Department of Justice Federal Forfeiture Sheriff</v>
      </c>
      <c r="AD55" t="str">
        <v>30007 - Department of Justice Federal Forfeiture Constable Precinct #5</v>
      </c>
      <c r="AE55" t="str">
        <v>30008 - Department of Justice Federal Forfeiture Constable Precinct #2</v>
      </c>
      <c r="AF55" t="str">
        <v>30009 - Department of Justice Federal Forfeiture Constable Precinct #1</v>
      </c>
      <c r="AG55" t="str">
        <v>30010 - Department of Justice Federal Forfeiture Constable Precinct #3</v>
      </c>
      <c r="AH55" t="str">
        <v xml:space="preserve">30020 - Treasury Federal Forfeiture Sheriff </v>
      </c>
      <c r="AI55" t="str">
        <v>30021 - Treasury Federal Forfeiture Constable Precinct #3</v>
      </c>
      <c r="AJ55" t="str">
        <v>30031 - State Forfeiture Sheriff</v>
      </c>
      <c r="AK55" t="str">
        <v>30032 - State Forfeiture Constable Precinct #1</v>
      </c>
      <c r="AL55" t="str">
        <v>30033 - State Forfeiture Constable Precinct #3</v>
      </c>
      <c r="AM55" t="str">
        <v>30034 - State Forfeiture Constable Precinct #2</v>
      </c>
      <c r="AN55" t="str">
        <v>30035 - State Forfeiture Constable Precinct #4</v>
      </c>
      <c r="AO55" t="str">
        <v>30036 - State Forfeiture Constable Precinct #5</v>
      </c>
      <c r="AP55" t="str">
        <v xml:space="preserve">30046 - Commissary </v>
      </c>
      <c r="AQ55" t="str">
        <v>30055 - CSCD Training</v>
      </c>
      <c r="AR55" t="str">
        <v>30062 - Sex Offender</v>
      </c>
      <c r="AS55" t="str">
        <v>30070 - Bicycle Patrol Donation</v>
      </c>
      <c r="AT55" t="str">
        <v xml:space="preserve">30077 - Juvenile Department Volunteer </v>
      </c>
      <c r="AU55" t="str">
        <v>30086 - Sheriff Honor Guard</v>
      </c>
      <c r="AV55" t="str">
        <v>30099 - Sheriff Badges &amp; Accessories</v>
      </c>
      <c r="AW55" t="str">
        <v>31005 - Forfeiture Clean Air Task Force</v>
      </c>
      <c r="AX55" t="str">
        <v>31010 - Sheriff E- Accident</v>
      </c>
      <c r="AY55" t="str">
        <v>31015 - Print Shop Escrow</v>
      </c>
      <c r="AZ55" t="str">
        <v>31020 - DC Fire Marshal Inspection Fee</v>
      </c>
      <c r="BA55" t="str">
        <v>31025 - Juror Donations</v>
      </c>
      <c r="BB55" t="str">
        <v>31035 - Juvenile Department General Escrow</v>
      </c>
      <c r="BC55" t="str">
        <v xml:space="preserve">31040 - Juvenile Cultural Activities </v>
      </c>
      <c r="BD55" t="str">
        <v>31295 - Public Safety</v>
      </c>
      <c r="BE55" t="str">
        <v>32036 - Public Safety</v>
      </c>
      <c r="BF55" t="str">
        <v>40000 - Judicial</v>
      </c>
      <c r="BG55" t="str">
        <v>40005 - Department of Justice Federal Forfeiture District Attorney</v>
      </c>
      <c r="BH55" t="str">
        <v>40006 - Treasury Federal Forfeiture District Attorney</v>
      </c>
      <c r="BI55" t="str">
        <v>40007 - State Forfeiture District Attorney</v>
      </c>
      <c r="BJ55" t="str">
        <v>40019 - State Probate Courts Guardians Fee</v>
      </c>
      <c r="BK55" t="str">
        <v>40025 - Civil Courts Construction (Facility Fee)</v>
      </c>
      <c r="BL55" t="str">
        <v>40026 - Justice Court Technology</v>
      </c>
      <c r="BM55" t="str">
        <v>40027 - Family Court</v>
      </c>
      <c r="BN55" t="str">
        <v>40040 - Divert Court Special Event</v>
      </c>
      <c r="BO55" t="str">
        <v xml:space="preserve">40041 - Substance Abuse Wilmer </v>
      </c>
      <c r="BP55" t="str">
        <v>40042 - Divert Court Escrow</v>
      </c>
      <c r="BQ55" t="str">
        <v>40055 - Family Protective Order Fee</v>
      </c>
      <c r="BR55" t="str">
        <v>40056 - Misdemeanor Pre-Trial Intervention Program</v>
      </c>
      <c r="BS55" t="str">
        <v>40075 - Probate Court Guardianship Fee</v>
      </c>
      <c r="BT55" t="str">
        <v>40076 - County &amp; District Technology District Clerk</v>
      </c>
      <c r="BU55" t="str">
        <v>40077 - County &amp; District Technology County Clerk</v>
      </c>
      <c r="BV55" t="str">
        <v>40090 - Judicial Officer Time Payment District Clerk</v>
      </c>
      <c r="BW55" t="str">
        <v>40091 - Judicial Officer Time Payment County Clerk</v>
      </c>
      <c r="BX55" t="str">
        <v>41005 - District Attorney Animal Cruelty Escrow</v>
      </c>
      <c r="BY55" t="str">
        <v>41010 - Intoxication &amp; Drug Conviction Fee District Clerk</v>
      </c>
      <c r="BZ55" t="str">
        <v>41011 - Intoxication &amp; Drug Conviction Fee County Clerk</v>
      </c>
      <c r="CA55" t="str">
        <v>41020 - Child Abuse Prevention Fund</v>
      </c>
      <c r="CB55" t="str">
        <v>41030 - Probate Court Education Probate Court #1</v>
      </c>
      <c r="CC55" t="str">
        <v>41031 - Probate Court Education Probate Court #2</v>
      </c>
      <c r="CD55" t="str">
        <v>41032 - Probate Court Education Probate Court #3</v>
      </c>
      <c r="CE55" t="str">
        <v>41050 - Law Library Materials &amp; Equipment</v>
      </c>
      <c r="CF55" t="str">
        <v xml:space="preserve">41055 - Public Probate Administrator Fund </v>
      </c>
      <c r="CG55" t="str">
        <v>43000 - County Clerk Records Management &amp; Preservation</v>
      </c>
      <c r="CH55" t="str">
        <v>43006 - District Clerk Record Management &amp; Preservation</v>
      </c>
      <c r="CI55" t="str">
        <v>43007 - County Clerk Records Management &amp; Preservation</v>
      </c>
      <c r="CJ55" t="str">
        <v>43010 - District Attorney Sale of Criminal Forfeited Assets</v>
      </c>
      <c r="CK55" t="str">
        <v>43015 - County Clerk Archive</v>
      </c>
      <c r="CL55" t="str">
        <v>43016 - District Clerk Archive Fund</v>
      </c>
      <c r="CM55" t="str">
        <v>43024 - Records Management</v>
      </c>
      <c r="CN55" t="str">
        <v>43025 - Records Management County Clerk</v>
      </c>
      <c r="CO55" t="str">
        <v>43026 - Records Management District Clerk</v>
      </c>
      <c r="CP55" t="str">
        <v>43035 - County &amp; District Records Management Fee District Clerk</v>
      </c>
      <c r="CQ55" t="str">
        <v>43036 - County &amp; District Records Management Fee County Clerk</v>
      </c>
      <c r="CR55" t="str">
        <v>43045 - Errors &amp; Omissions Clerk District Clerk</v>
      </c>
      <c r="CS55" t="str">
        <v>43046 - Errors &amp; Omissions Clerk County  Clerk</v>
      </c>
      <c r="CT55" t="str">
        <v xml:space="preserve">44220 - Juvenile Delinquency &amp; Graffiti Eradication Fund </v>
      </c>
      <c r="CU55" t="str">
        <v>44240 - Juvenile Case Manager Fee</v>
      </c>
      <c r="CV55" t="str">
        <v>50000 - Health</v>
      </c>
      <c r="CW55" t="str">
        <v>60000 - Education</v>
      </c>
      <c r="CX55" t="str">
        <v>70000 - Highways and Streets</v>
      </c>
      <c r="CY55" t="str">
        <v>80000 - Debt Service</v>
      </c>
      <c r="CZ55" t="str">
        <v>90000 - Other Functions</v>
      </c>
      <c r="DA55" t="str">
        <v>91000 - CSCD Functions</v>
      </c>
      <c r="DB55" t="str">
        <v>91010 - CSCD PPM</v>
      </c>
      <c r="DC55" t="str">
        <v>91100 - Basic Supervision Y0</v>
      </c>
      <c r="DD55" t="str">
        <v>91101 - Basic Supervision Y1</v>
      </c>
      <c r="DE55" t="str">
        <v>91102 - Basic Supervision Y2</v>
      </c>
      <c r="DF55" t="str">
        <v>91103 - Basic Supervision Y3</v>
      </c>
      <c r="DG55" t="str">
        <v>91104 - Basic Supervision Y4</v>
      </c>
      <c r="DH55" t="str">
        <v>91105 - Basic Supervision Y5</v>
      </c>
      <c r="DI55" t="str">
        <v>91106 - Basic Supervision Y6</v>
      </c>
      <c r="DJ55" t="str">
        <v>91107 - Basic Supervision Y7</v>
      </c>
      <c r="DK55" t="str">
        <v>91108 - Basic Supervision Y8</v>
      </c>
      <c r="DL55" t="str">
        <v>91109 - Basic Supervision Y9</v>
      </c>
      <c r="DM55" t="str">
        <v>91900 - T.A.I.P Y0</v>
      </c>
      <c r="DN55" t="str">
        <v>91901 - T.A.I.P Y1</v>
      </c>
      <c r="DO55" t="str">
        <v>91902 - T.A.I.P Y2</v>
      </c>
      <c r="DP55" t="str">
        <v>91903 - T.A.I.P Y3</v>
      </c>
      <c r="DQ55" t="str">
        <v>91904 - T.A.I.P Y4</v>
      </c>
      <c r="DR55" t="str">
        <v>91905 - T.A.I.P Y5</v>
      </c>
      <c r="DS55" t="str">
        <v>91906 - T.A.I.P Y6</v>
      </c>
      <c r="DT55" t="str">
        <v>91907 - T.A.I.P Y7</v>
      </c>
      <c r="DU55" t="str">
        <v>91908 - T.A.I.P Y8</v>
      </c>
      <c r="DV55" t="str">
        <v>91909 - T.A.I.P Y9</v>
      </c>
    </row>
    <row r="56" spans="1:126" x14ac:dyDescent="0.25">
      <c r="A56" t="str" cm="1">
        <f t="array" ref="A56:DV56">TRANSPOSE(_xlfn._xlws.SORT(_xlfn._xlws.FILTER(TableFunction[Function List],ISNUMBER(SEARCH(Travel!AA57,TableFunction[Function List])))))</f>
        <v>10000 - General Government</v>
      </c>
      <c r="B56" t="str">
        <v>10005 - Trust-County Insurance</v>
      </c>
      <c r="C56" t="str">
        <v>10015 - Vehicle Inventory Tax</v>
      </c>
      <c r="D56" t="str">
        <v>10020 - Adullt Safety Net Program (ASNP)</v>
      </c>
      <c r="E56" t="str">
        <v>10050 - DC COVID-19 Response</v>
      </c>
      <c r="F56" t="str">
        <v>10051 - DC COVID-19 Vaccination Center</v>
      </c>
      <c r="G56" t="str">
        <v>10052 - Hurriance Laura Response</v>
      </c>
      <c r="H56" t="str">
        <v>10053 - Winter Storm Uri</v>
      </c>
      <c r="I56" t="str">
        <v>10054 - Monkey Pox Cleanup Costs</v>
      </c>
      <c r="J56" t="str">
        <v>10055 - COVID-19 Eastfield College Vaccination</v>
      </c>
      <c r="K56" t="str">
        <v>10999 - General Government</v>
      </c>
      <c r="L56" t="str">
        <v>11470 - General Government</v>
      </c>
      <c r="M56" t="str">
        <v>11471 - General Government</v>
      </c>
      <c r="N56" t="str">
        <v>11473 - General Government</v>
      </c>
      <c r="O56" t="str">
        <v>11474 - General Government</v>
      </c>
      <c r="P56" t="str">
        <v>11475 - General Government</v>
      </c>
      <c r="Q56" t="str">
        <v>11476 - General Government</v>
      </c>
      <c r="R56" t="str">
        <v>11477 - General Government</v>
      </c>
      <c r="S56" t="str">
        <v>11478 - General Government</v>
      </c>
      <c r="T56" t="str">
        <v>19017 - General Government</v>
      </c>
      <c r="U56" t="str">
        <v>20000 - Public Welfare</v>
      </c>
      <c r="V56" t="str">
        <v>20005 - Administration for Immunization</v>
      </c>
      <c r="W56" t="str">
        <v>20010 - Criminal Justice 1115 Waiver</v>
      </c>
      <c r="X56" t="str">
        <v>20015 - Health &amp; Human Service 1115 Wavier</v>
      </c>
      <c r="Y56" t="str">
        <v>20020 - 340B Drug Pricing Program</v>
      </c>
      <c r="Z56" t="str">
        <v>20035 - MWBE General Escrow</v>
      </c>
      <c r="AA56" t="str">
        <v>30000 - Public Safety</v>
      </c>
      <c r="AB56" t="str">
        <v>30005 - Department of Justice Federal Forfeiture Constable Precinct #4</v>
      </c>
      <c r="AC56" t="str">
        <v>30006 - Department of Justice Federal Forfeiture Sheriff</v>
      </c>
      <c r="AD56" t="str">
        <v>30007 - Department of Justice Federal Forfeiture Constable Precinct #5</v>
      </c>
      <c r="AE56" t="str">
        <v>30008 - Department of Justice Federal Forfeiture Constable Precinct #2</v>
      </c>
      <c r="AF56" t="str">
        <v>30009 - Department of Justice Federal Forfeiture Constable Precinct #1</v>
      </c>
      <c r="AG56" t="str">
        <v>30010 - Department of Justice Federal Forfeiture Constable Precinct #3</v>
      </c>
      <c r="AH56" t="str">
        <v xml:space="preserve">30020 - Treasury Federal Forfeiture Sheriff </v>
      </c>
      <c r="AI56" t="str">
        <v>30021 - Treasury Federal Forfeiture Constable Precinct #3</v>
      </c>
      <c r="AJ56" t="str">
        <v>30031 - State Forfeiture Sheriff</v>
      </c>
      <c r="AK56" t="str">
        <v>30032 - State Forfeiture Constable Precinct #1</v>
      </c>
      <c r="AL56" t="str">
        <v>30033 - State Forfeiture Constable Precinct #3</v>
      </c>
      <c r="AM56" t="str">
        <v>30034 - State Forfeiture Constable Precinct #2</v>
      </c>
      <c r="AN56" t="str">
        <v>30035 - State Forfeiture Constable Precinct #4</v>
      </c>
      <c r="AO56" t="str">
        <v>30036 - State Forfeiture Constable Precinct #5</v>
      </c>
      <c r="AP56" t="str">
        <v xml:space="preserve">30046 - Commissary </v>
      </c>
      <c r="AQ56" t="str">
        <v>30055 - CSCD Training</v>
      </c>
      <c r="AR56" t="str">
        <v>30062 - Sex Offender</v>
      </c>
      <c r="AS56" t="str">
        <v>30070 - Bicycle Patrol Donation</v>
      </c>
      <c r="AT56" t="str">
        <v xml:space="preserve">30077 - Juvenile Department Volunteer </v>
      </c>
      <c r="AU56" t="str">
        <v>30086 - Sheriff Honor Guard</v>
      </c>
      <c r="AV56" t="str">
        <v>30099 - Sheriff Badges &amp; Accessories</v>
      </c>
      <c r="AW56" t="str">
        <v>31005 - Forfeiture Clean Air Task Force</v>
      </c>
      <c r="AX56" t="str">
        <v>31010 - Sheriff E- Accident</v>
      </c>
      <c r="AY56" t="str">
        <v>31015 - Print Shop Escrow</v>
      </c>
      <c r="AZ56" t="str">
        <v>31020 - DC Fire Marshal Inspection Fee</v>
      </c>
      <c r="BA56" t="str">
        <v>31025 - Juror Donations</v>
      </c>
      <c r="BB56" t="str">
        <v>31035 - Juvenile Department General Escrow</v>
      </c>
      <c r="BC56" t="str">
        <v xml:space="preserve">31040 - Juvenile Cultural Activities </v>
      </c>
      <c r="BD56" t="str">
        <v>31295 - Public Safety</v>
      </c>
      <c r="BE56" t="str">
        <v>32036 - Public Safety</v>
      </c>
      <c r="BF56" t="str">
        <v>40000 - Judicial</v>
      </c>
      <c r="BG56" t="str">
        <v>40005 - Department of Justice Federal Forfeiture District Attorney</v>
      </c>
      <c r="BH56" t="str">
        <v>40006 - Treasury Federal Forfeiture District Attorney</v>
      </c>
      <c r="BI56" t="str">
        <v>40007 - State Forfeiture District Attorney</v>
      </c>
      <c r="BJ56" t="str">
        <v>40019 - State Probate Courts Guardians Fee</v>
      </c>
      <c r="BK56" t="str">
        <v>40025 - Civil Courts Construction (Facility Fee)</v>
      </c>
      <c r="BL56" t="str">
        <v>40026 - Justice Court Technology</v>
      </c>
      <c r="BM56" t="str">
        <v>40027 - Family Court</v>
      </c>
      <c r="BN56" t="str">
        <v>40040 - Divert Court Special Event</v>
      </c>
      <c r="BO56" t="str">
        <v xml:space="preserve">40041 - Substance Abuse Wilmer </v>
      </c>
      <c r="BP56" t="str">
        <v>40042 - Divert Court Escrow</v>
      </c>
      <c r="BQ56" t="str">
        <v>40055 - Family Protective Order Fee</v>
      </c>
      <c r="BR56" t="str">
        <v>40056 - Misdemeanor Pre-Trial Intervention Program</v>
      </c>
      <c r="BS56" t="str">
        <v>40075 - Probate Court Guardianship Fee</v>
      </c>
      <c r="BT56" t="str">
        <v>40076 - County &amp; District Technology District Clerk</v>
      </c>
      <c r="BU56" t="str">
        <v>40077 - County &amp; District Technology County Clerk</v>
      </c>
      <c r="BV56" t="str">
        <v>40090 - Judicial Officer Time Payment District Clerk</v>
      </c>
      <c r="BW56" t="str">
        <v>40091 - Judicial Officer Time Payment County Clerk</v>
      </c>
      <c r="BX56" t="str">
        <v>41005 - District Attorney Animal Cruelty Escrow</v>
      </c>
      <c r="BY56" t="str">
        <v>41010 - Intoxication &amp; Drug Conviction Fee District Clerk</v>
      </c>
      <c r="BZ56" t="str">
        <v>41011 - Intoxication &amp; Drug Conviction Fee County Clerk</v>
      </c>
      <c r="CA56" t="str">
        <v>41020 - Child Abuse Prevention Fund</v>
      </c>
      <c r="CB56" t="str">
        <v>41030 - Probate Court Education Probate Court #1</v>
      </c>
      <c r="CC56" t="str">
        <v>41031 - Probate Court Education Probate Court #2</v>
      </c>
      <c r="CD56" t="str">
        <v>41032 - Probate Court Education Probate Court #3</v>
      </c>
      <c r="CE56" t="str">
        <v>41050 - Law Library Materials &amp; Equipment</v>
      </c>
      <c r="CF56" t="str">
        <v xml:space="preserve">41055 - Public Probate Administrator Fund </v>
      </c>
      <c r="CG56" t="str">
        <v>43000 - County Clerk Records Management &amp; Preservation</v>
      </c>
      <c r="CH56" t="str">
        <v>43006 - District Clerk Record Management &amp; Preservation</v>
      </c>
      <c r="CI56" t="str">
        <v>43007 - County Clerk Records Management &amp; Preservation</v>
      </c>
      <c r="CJ56" t="str">
        <v>43010 - District Attorney Sale of Criminal Forfeited Assets</v>
      </c>
      <c r="CK56" t="str">
        <v>43015 - County Clerk Archive</v>
      </c>
      <c r="CL56" t="str">
        <v>43016 - District Clerk Archive Fund</v>
      </c>
      <c r="CM56" t="str">
        <v>43024 - Records Management</v>
      </c>
      <c r="CN56" t="str">
        <v>43025 - Records Management County Clerk</v>
      </c>
      <c r="CO56" t="str">
        <v>43026 - Records Management District Clerk</v>
      </c>
      <c r="CP56" t="str">
        <v>43035 - County &amp; District Records Management Fee District Clerk</v>
      </c>
      <c r="CQ56" t="str">
        <v>43036 - County &amp; District Records Management Fee County Clerk</v>
      </c>
      <c r="CR56" t="str">
        <v>43045 - Errors &amp; Omissions Clerk District Clerk</v>
      </c>
      <c r="CS56" t="str">
        <v>43046 - Errors &amp; Omissions Clerk County  Clerk</v>
      </c>
      <c r="CT56" t="str">
        <v xml:space="preserve">44220 - Juvenile Delinquency &amp; Graffiti Eradication Fund </v>
      </c>
      <c r="CU56" t="str">
        <v>44240 - Juvenile Case Manager Fee</v>
      </c>
      <c r="CV56" t="str">
        <v>50000 - Health</v>
      </c>
      <c r="CW56" t="str">
        <v>60000 - Education</v>
      </c>
      <c r="CX56" t="str">
        <v>70000 - Highways and Streets</v>
      </c>
      <c r="CY56" t="str">
        <v>80000 - Debt Service</v>
      </c>
      <c r="CZ56" t="str">
        <v>90000 - Other Functions</v>
      </c>
      <c r="DA56" t="str">
        <v>91000 - CSCD Functions</v>
      </c>
      <c r="DB56" t="str">
        <v>91010 - CSCD PPM</v>
      </c>
      <c r="DC56" t="str">
        <v>91100 - Basic Supervision Y0</v>
      </c>
      <c r="DD56" t="str">
        <v>91101 - Basic Supervision Y1</v>
      </c>
      <c r="DE56" t="str">
        <v>91102 - Basic Supervision Y2</v>
      </c>
      <c r="DF56" t="str">
        <v>91103 - Basic Supervision Y3</v>
      </c>
      <c r="DG56" t="str">
        <v>91104 - Basic Supervision Y4</v>
      </c>
      <c r="DH56" t="str">
        <v>91105 - Basic Supervision Y5</v>
      </c>
      <c r="DI56" t="str">
        <v>91106 - Basic Supervision Y6</v>
      </c>
      <c r="DJ56" t="str">
        <v>91107 - Basic Supervision Y7</v>
      </c>
      <c r="DK56" t="str">
        <v>91108 - Basic Supervision Y8</v>
      </c>
      <c r="DL56" t="str">
        <v>91109 - Basic Supervision Y9</v>
      </c>
      <c r="DM56" t="str">
        <v>91900 - T.A.I.P Y0</v>
      </c>
      <c r="DN56" t="str">
        <v>91901 - T.A.I.P Y1</v>
      </c>
      <c r="DO56" t="str">
        <v>91902 - T.A.I.P Y2</v>
      </c>
      <c r="DP56" t="str">
        <v>91903 - T.A.I.P Y3</v>
      </c>
      <c r="DQ56" t="str">
        <v>91904 - T.A.I.P Y4</v>
      </c>
      <c r="DR56" t="str">
        <v>91905 - T.A.I.P Y5</v>
      </c>
      <c r="DS56" t="str">
        <v>91906 - T.A.I.P Y6</v>
      </c>
      <c r="DT56" t="str">
        <v>91907 - T.A.I.P Y7</v>
      </c>
      <c r="DU56" t="str">
        <v>91908 - T.A.I.P Y8</v>
      </c>
      <c r="DV56" t="str">
        <v>91909 - T.A.I.P Y9</v>
      </c>
    </row>
    <row r="57" spans="1:126" x14ac:dyDescent="0.25">
      <c r="A57" t="str" cm="1">
        <f t="array" ref="A57:DV57">TRANSPOSE(_xlfn._xlws.SORT(_xlfn._xlws.FILTER(TableFunction[Function List],ISNUMBER(SEARCH(Travel!AA58,TableFunction[Function List])))))</f>
        <v>10000 - General Government</v>
      </c>
      <c r="B57" t="str">
        <v>10005 - Trust-County Insurance</v>
      </c>
      <c r="C57" t="str">
        <v>10015 - Vehicle Inventory Tax</v>
      </c>
      <c r="D57" t="str">
        <v>10020 - Adullt Safety Net Program (ASNP)</v>
      </c>
      <c r="E57" t="str">
        <v>10050 - DC COVID-19 Response</v>
      </c>
      <c r="F57" t="str">
        <v>10051 - DC COVID-19 Vaccination Center</v>
      </c>
      <c r="G57" t="str">
        <v>10052 - Hurriance Laura Response</v>
      </c>
      <c r="H57" t="str">
        <v>10053 - Winter Storm Uri</v>
      </c>
      <c r="I57" t="str">
        <v>10054 - Monkey Pox Cleanup Costs</v>
      </c>
      <c r="J57" t="str">
        <v>10055 - COVID-19 Eastfield College Vaccination</v>
      </c>
      <c r="K57" t="str">
        <v>10999 - General Government</v>
      </c>
      <c r="L57" t="str">
        <v>11470 - General Government</v>
      </c>
      <c r="M57" t="str">
        <v>11471 - General Government</v>
      </c>
      <c r="N57" t="str">
        <v>11473 - General Government</v>
      </c>
      <c r="O57" t="str">
        <v>11474 - General Government</v>
      </c>
      <c r="P57" t="str">
        <v>11475 - General Government</v>
      </c>
      <c r="Q57" t="str">
        <v>11476 - General Government</v>
      </c>
      <c r="R57" t="str">
        <v>11477 - General Government</v>
      </c>
      <c r="S57" t="str">
        <v>11478 - General Government</v>
      </c>
      <c r="T57" t="str">
        <v>19017 - General Government</v>
      </c>
      <c r="U57" t="str">
        <v>20000 - Public Welfare</v>
      </c>
      <c r="V57" t="str">
        <v>20005 - Administration for Immunization</v>
      </c>
      <c r="W57" t="str">
        <v>20010 - Criminal Justice 1115 Waiver</v>
      </c>
      <c r="X57" t="str">
        <v>20015 - Health &amp; Human Service 1115 Wavier</v>
      </c>
      <c r="Y57" t="str">
        <v>20020 - 340B Drug Pricing Program</v>
      </c>
      <c r="Z57" t="str">
        <v>20035 - MWBE General Escrow</v>
      </c>
      <c r="AA57" t="str">
        <v>30000 - Public Safety</v>
      </c>
      <c r="AB57" t="str">
        <v>30005 - Department of Justice Federal Forfeiture Constable Precinct #4</v>
      </c>
      <c r="AC57" t="str">
        <v>30006 - Department of Justice Federal Forfeiture Sheriff</v>
      </c>
      <c r="AD57" t="str">
        <v>30007 - Department of Justice Federal Forfeiture Constable Precinct #5</v>
      </c>
      <c r="AE57" t="str">
        <v>30008 - Department of Justice Federal Forfeiture Constable Precinct #2</v>
      </c>
      <c r="AF57" t="str">
        <v>30009 - Department of Justice Federal Forfeiture Constable Precinct #1</v>
      </c>
      <c r="AG57" t="str">
        <v>30010 - Department of Justice Federal Forfeiture Constable Precinct #3</v>
      </c>
      <c r="AH57" t="str">
        <v xml:space="preserve">30020 - Treasury Federal Forfeiture Sheriff </v>
      </c>
      <c r="AI57" t="str">
        <v>30021 - Treasury Federal Forfeiture Constable Precinct #3</v>
      </c>
      <c r="AJ57" t="str">
        <v>30031 - State Forfeiture Sheriff</v>
      </c>
      <c r="AK57" t="str">
        <v>30032 - State Forfeiture Constable Precinct #1</v>
      </c>
      <c r="AL57" t="str">
        <v>30033 - State Forfeiture Constable Precinct #3</v>
      </c>
      <c r="AM57" t="str">
        <v>30034 - State Forfeiture Constable Precinct #2</v>
      </c>
      <c r="AN57" t="str">
        <v>30035 - State Forfeiture Constable Precinct #4</v>
      </c>
      <c r="AO57" t="str">
        <v>30036 - State Forfeiture Constable Precinct #5</v>
      </c>
      <c r="AP57" t="str">
        <v xml:space="preserve">30046 - Commissary </v>
      </c>
      <c r="AQ57" t="str">
        <v>30055 - CSCD Training</v>
      </c>
      <c r="AR57" t="str">
        <v>30062 - Sex Offender</v>
      </c>
      <c r="AS57" t="str">
        <v>30070 - Bicycle Patrol Donation</v>
      </c>
      <c r="AT57" t="str">
        <v xml:space="preserve">30077 - Juvenile Department Volunteer </v>
      </c>
      <c r="AU57" t="str">
        <v>30086 - Sheriff Honor Guard</v>
      </c>
      <c r="AV57" t="str">
        <v>30099 - Sheriff Badges &amp; Accessories</v>
      </c>
      <c r="AW57" t="str">
        <v>31005 - Forfeiture Clean Air Task Force</v>
      </c>
      <c r="AX57" t="str">
        <v>31010 - Sheriff E- Accident</v>
      </c>
      <c r="AY57" t="str">
        <v>31015 - Print Shop Escrow</v>
      </c>
      <c r="AZ57" t="str">
        <v>31020 - DC Fire Marshal Inspection Fee</v>
      </c>
      <c r="BA57" t="str">
        <v>31025 - Juror Donations</v>
      </c>
      <c r="BB57" t="str">
        <v>31035 - Juvenile Department General Escrow</v>
      </c>
      <c r="BC57" t="str">
        <v xml:space="preserve">31040 - Juvenile Cultural Activities </v>
      </c>
      <c r="BD57" t="str">
        <v>31295 - Public Safety</v>
      </c>
      <c r="BE57" t="str">
        <v>32036 - Public Safety</v>
      </c>
      <c r="BF57" t="str">
        <v>40000 - Judicial</v>
      </c>
      <c r="BG57" t="str">
        <v>40005 - Department of Justice Federal Forfeiture District Attorney</v>
      </c>
      <c r="BH57" t="str">
        <v>40006 - Treasury Federal Forfeiture District Attorney</v>
      </c>
      <c r="BI57" t="str">
        <v>40007 - State Forfeiture District Attorney</v>
      </c>
      <c r="BJ57" t="str">
        <v>40019 - State Probate Courts Guardians Fee</v>
      </c>
      <c r="BK57" t="str">
        <v>40025 - Civil Courts Construction (Facility Fee)</v>
      </c>
      <c r="BL57" t="str">
        <v>40026 - Justice Court Technology</v>
      </c>
      <c r="BM57" t="str">
        <v>40027 - Family Court</v>
      </c>
      <c r="BN57" t="str">
        <v>40040 - Divert Court Special Event</v>
      </c>
      <c r="BO57" t="str">
        <v xml:space="preserve">40041 - Substance Abuse Wilmer </v>
      </c>
      <c r="BP57" t="str">
        <v>40042 - Divert Court Escrow</v>
      </c>
      <c r="BQ57" t="str">
        <v>40055 - Family Protective Order Fee</v>
      </c>
      <c r="BR57" t="str">
        <v>40056 - Misdemeanor Pre-Trial Intervention Program</v>
      </c>
      <c r="BS57" t="str">
        <v>40075 - Probate Court Guardianship Fee</v>
      </c>
      <c r="BT57" t="str">
        <v>40076 - County &amp; District Technology District Clerk</v>
      </c>
      <c r="BU57" t="str">
        <v>40077 - County &amp; District Technology County Clerk</v>
      </c>
      <c r="BV57" t="str">
        <v>40090 - Judicial Officer Time Payment District Clerk</v>
      </c>
      <c r="BW57" t="str">
        <v>40091 - Judicial Officer Time Payment County Clerk</v>
      </c>
      <c r="BX57" t="str">
        <v>41005 - District Attorney Animal Cruelty Escrow</v>
      </c>
      <c r="BY57" t="str">
        <v>41010 - Intoxication &amp; Drug Conviction Fee District Clerk</v>
      </c>
      <c r="BZ57" t="str">
        <v>41011 - Intoxication &amp; Drug Conviction Fee County Clerk</v>
      </c>
      <c r="CA57" t="str">
        <v>41020 - Child Abuse Prevention Fund</v>
      </c>
      <c r="CB57" t="str">
        <v>41030 - Probate Court Education Probate Court #1</v>
      </c>
      <c r="CC57" t="str">
        <v>41031 - Probate Court Education Probate Court #2</v>
      </c>
      <c r="CD57" t="str">
        <v>41032 - Probate Court Education Probate Court #3</v>
      </c>
      <c r="CE57" t="str">
        <v>41050 - Law Library Materials &amp; Equipment</v>
      </c>
      <c r="CF57" t="str">
        <v xml:space="preserve">41055 - Public Probate Administrator Fund </v>
      </c>
      <c r="CG57" t="str">
        <v>43000 - County Clerk Records Management &amp; Preservation</v>
      </c>
      <c r="CH57" t="str">
        <v>43006 - District Clerk Record Management &amp; Preservation</v>
      </c>
      <c r="CI57" t="str">
        <v>43007 - County Clerk Records Management &amp; Preservation</v>
      </c>
      <c r="CJ57" t="str">
        <v>43010 - District Attorney Sale of Criminal Forfeited Assets</v>
      </c>
      <c r="CK57" t="str">
        <v>43015 - County Clerk Archive</v>
      </c>
      <c r="CL57" t="str">
        <v>43016 - District Clerk Archive Fund</v>
      </c>
      <c r="CM57" t="str">
        <v>43024 - Records Management</v>
      </c>
      <c r="CN57" t="str">
        <v>43025 - Records Management County Clerk</v>
      </c>
      <c r="CO57" t="str">
        <v>43026 - Records Management District Clerk</v>
      </c>
      <c r="CP57" t="str">
        <v>43035 - County &amp; District Records Management Fee District Clerk</v>
      </c>
      <c r="CQ57" t="str">
        <v>43036 - County &amp; District Records Management Fee County Clerk</v>
      </c>
      <c r="CR57" t="str">
        <v>43045 - Errors &amp; Omissions Clerk District Clerk</v>
      </c>
      <c r="CS57" t="str">
        <v>43046 - Errors &amp; Omissions Clerk County  Clerk</v>
      </c>
      <c r="CT57" t="str">
        <v xml:space="preserve">44220 - Juvenile Delinquency &amp; Graffiti Eradication Fund </v>
      </c>
      <c r="CU57" t="str">
        <v>44240 - Juvenile Case Manager Fee</v>
      </c>
      <c r="CV57" t="str">
        <v>50000 - Health</v>
      </c>
      <c r="CW57" t="str">
        <v>60000 - Education</v>
      </c>
      <c r="CX57" t="str">
        <v>70000 - Highways and Streets</v>
      </c>
      <c r="CY57" t="str">
        <v>80000 - Debt Service</v>
      </c>
      <c r="CZ57" t="str">
        <v>90000 - Other Functions</v>
      </c>
      <c r="DA57" t="str">
        <v>91000 - CSCD Functions</v>
      </c>
      <c r="DB57" t="str">
        <v>91010 - CSCD PPM</v>
      </c>
      <c r="DC57" t="str">
        <v>91100 - Basic Supervision Y0</v>
      </c>
      <c r="DD57" t="str">
        <v>91101 - Basic Supervision Y1</v>
      </c>
      <c r="DE57" t="str">
        <v>91102 - Basic Supervision Y2</v>
      </c>
      <c r="DF57" t="str">
        <v>91103 - Basic Supervision Y3</v>
      </c>
      <c r="DG57" t="str">
        <v>91104 - Basic Supervision Y4</v>
      </c>
      <c r="DH57" t="str">
        <v>91105 - Basic Supervision Y5</v>
      </c>
      <c r="DI57" t="str">
        <v>91106 - Basic Supervision Y6</v>
      </c>
      <c r="DJ57" t="str">
        <v>91107 - Basic Supervision Y7</v>
      </c>
      <c r="DK57" t="str">
        <v>91108 - Basic Supervision Y8</v>
      </c>
      <c r="DL57" t="str">
        <v>91109 - Basic Supervision Y9</v>
      </c>
      <c r="DM57" t="str">
        <v>91900 - T.A.I.P Y0</v>
      </c>
      <c r="DN57" t="str">
        <v>91901 - T.A.I.P Y1</v>
      </c>
      <c r="DO57" t="str">
        <v>91902 - T.A.I.P Y2</v>
      </c>
      <c r="DP57" t="str">
        <v>91903 - T.A.I.P Y3</v>
      </c>
      <c r="DQ57" t="str">
        <v>91904 - T.A.I.P Y4</v>
      </c>
      <c r="DR57" t="str">
        <v>91905 - T.A.I.P Y5</v>
      </c>
      <c r="DS57" t="str">
        <v>91906 - T.A.I.P Y6</v>
      </c>
      <c r="DT57" t="str">
        <v>91907 - T.A.I.P Y7</v>
      </c>
      <c r="DU57" t="str">
        <v>91908 - T.A.I.P Y8</v>
      </c>
      <c r="DV57" t="str">
        <v>91909 - T.A.I.P Y9</v>
      </c>
    </row>
    <row r="58" spans="1:126" x14ac:dyDescent="0.25">
      <c r="A58" t="str" cm="1">
        <f t="array" ref="A58:DV58">TRANSPOSE(_xlfn._xlws.SORT(_xlfn._xlws.FILTER(TableFunction[Function List],ISNUMBER(SEARCH(Travel!AA59,TableFunction[Function List])))))</f>
        <v>10000 - General Government</v>
      </c>
      <c r="B58" t="str">
        <v>10005 - Trust-County Insurance</v>
      </c>
      <c r="C58" t="str">
        <v>10015 - Vehicle Inventory Tax</v>
      </c>
      <c r="D58" t="str">
        <v>10020 - Adullt Safety Net Program (ASNP)</v>
      </c>
      <c r="E58" t="str">
        <v>10050 - DC COVID-19 Response</v>
      </c>
      <c r="F58" t="str">
        <v>10051 - DC COVID-19 Vaccination Center</v>
      </c>
      <c r="G58" t="str">
        <v>10052 - Hurriance Laura Response</v>
      </c>
      <c r="H58" t="str">
        <v>10053 - Winter Storm Uri</v>
      </c>
      <c r="I58" t="str">
        <v>10054 - Monkey Pox Cleanup Costs</v>
      </c>
      <c r="J58" t="str">
        <v>10055 - COVID-19 Eastfield College Vaccination</v>
      </c>
      <c r="K58" t="str">
        <v>10999 - General Government</v>
      </c>
      <c r="L58" t="str">
        <v>11470 - General Government</v>
      </c>
      <c r="M58" t="str">
        <v>11471 - General Government</v>
      </c>
      <c r="N58" t="str">
        <v>11473 - General Government</v>
      </c>
      <c r="O58" t="str">
        <v>11474 - General Government</v>
      </c>
      <c r="P58" t="str">
        <v>11475 - General Government</v>
      </c>
      <c r="Q58" t="str">
        <v>11476 - General Government</v>
      </c>
      <c r="R58" t="str">
        <v>11477 - General Government</v>
      </c>
      <c r="S58" t="str">
        <v>11478 - General Government</v>
      </c>
      <c r="T58" t="str">
        <v>19017 - General Government</v>
      </c>
      <c r="U58" t="str">
        <v>20000 - Public Welfare</v>
      </c>
      <c r="V58" t="str">
        <v>20005 - Administration for Immunization</v>
      </c>
      <c r="W58" t="str">
        <v>20010 - Criminal Justice 1115 Waiver</v>
      </c>
      <c r="X58" t="str">
        <v>20015 - Health &amp; Human Service 1115 Wavier</v>
      </c>
      <c r="Y58" t="str">
        <v>20020 - 340B Drug Pricing Program</v>
      </c>
      <c r="Z58" t="str">
        <v>20035 - MWBE General Escrow</v>
      </c>
      <c r="AA58" t="str">
        <v>30000 - Public Safety</v>
      </c>
      <c r="AB58" t="str">
        <v>30005 - Department of Justice Federal Forfeiture Constable Precinct #4</v>
      </c>
      <c r="AC58" t="str">
        <v>30006 - Department of Justice Federal Forfeiture Sheriff</v>
      </c>
      <c r="AD58" t="str">
        <v>30007 - Department of Justice Federal Forfeiture Constable Precinct #5</v>
      </c>
      <c r="AE58" t="str">
        <v>30008 - Department of Justice Federal Forfeiture Constable Precinct #2</v>
      </c>
      <c r="AF58" t="str">
        <v>30009 - Department of Justice Federal Forfeiture Constable Precinct #1</v>
      </c>
      <c r="AG58" t="str">
        <v>30010 - Department of Justice Federal Forfeiture Constable Precinct #3</v>
      </c>
      <c r="AH58" t="str">
        <v xml:space="preserve">30020 - Treasury Federal Forfeiture Sheriff </v>
      </c>
      <c r="AI58" t="str">
        <v>30021 - Treasury Federal Forfeiture Constable Precinct #3</v>
      </c>
      <c r="AJ58" t="str">
        <v>30031 - State Forfeiture Sheriff</v>
      </c>
      <c r="AK58" t="str">
        <v>30032 - State Forfeiture Constable Precinct #1</v>
      </c>
      <c r="AL58" t="str">
        <v>30033 - State Forfeiture Constable Precinct #3</v>
      </c>
      <c r="AM58" t="str">
        <v>30034 - State Forfeiture Constable Precinct #2</v>
      </c>
      <c r="AN58" t="str">
        <v>30035 - State Forfeiture Constable Precinct #4</v>
      </c>
      <c r="AO58" t="str">
        <v>30036 - State Forfeiture Constable Precinct #5</v>
      </c>
      <c r="AP58" t="str">
        <v xml:space="preserve">30046 - Commissary </v>
      </c>
      <c r="AQ58" t="str">
        <v>30055 - CSCD Training</v>
      </c>
      <c r="AR58" t="str">
        <v>30062 - Sex Offender</v>
      </c>
      <c r="AS58" t="str">
        <v>30070 - Bicycle Patrol Donation</v>
      </c>
      <c r="AT58" t="str">
        <v xml:space="preserve">30077 - Juvenile Department Volunteer </v>
      </c>
      <c r="AU58" t="str">
        <v>30086 - Sheriff Honor Guard</v>
      </c>
      <c r="AV58" t="str">
        <v>30099 - Sheriff Badges &amp; Accessories</v>
      </c>
      <c r="AW58" t="str">
        <v>31005 - Forfeiture Clean Air Task Force</v>
      </c>
      <c r="AX58" t="str">
        <v>31010 - Sheriff E- Accident</v>
      </c>
      <c r="AY58" t="str">
        <v>31015 - Print Shop Escrow</v>
      </c>
      <c r="AZ58" t="str">
        <v>31020 - DC Fire Marshal Inspection Fee</v>
      </c>
      <c r="BA58" t="str">
        <v>31025 - Juror Donations</v>
      </c>
      <c r="BB58" t="str">
        <v>31035 - Juvenile Department General Escrow</v>
      </c>
      <c r="BC58" t="str">
        <v xml:space="preserve">31040 - Juvenile Cultural Activities </v>
      </c>
      <c r="BD58" t="str">
        <v>31295 - Public Safety</v>
      </c>
      <c r="BE58" t="str">
        <v>32036 - Public Safety</v>
      </c>
      <c r="BF58" t="str">
        <v>40000 - Judicial</v>
      </c>
      <c r="BG58" t="str">
        <v>40005 - Department of Justice Federal Forfeiture District Attorney</v>
      </c>
      <c r="BH58" t="str">
        <v>40006 - Treasury Federal Forfeiture District Attorney</v>
      </c>
      <c r="BI58" t="str">
        <v>40007 - State Forfeiture District Attorney</v>
      </c>
      <c r="BJ58" t="str">
        <v>40019 - State Probate Courts Guardians Fee</v>
      </c>
      <c r="BK58" t="str">
        <v>40025 - Civil Courts Construction (Facility Fee)</v>
      </c>
      <c r="BL58" t="str">
        <v>40026 - Justice Court Technology</v>
      </c>
      <c r="BM58" t="str">
        <v>40027 - Family Court</v>
      </c>
      <c r="BN58" t="str">
        <v>40040 - Divert Court Special Event</v>
      </c>
      <c r="BO58" t="str">
        <v xml:space="preserve">40041 - Substance Abuse Wilmer </v>
      </c>
      <c r="BP58" t="str">
        <v>40042 - Divert Court Escrow</v>
      </c>
      <c r="BQ58" t="str">
        <v>40055 - Family Protective Order Fee</v>
      </c>
      <c r="BR58" t="str">
        <v>40056 - Misdemeanor Pre-Trial Intervention Program</v>
      </c>
      <c r="BS58" t="str">
        <v>40075 - Probate Court Guardianship Fee</v>
      </c>
      <c r="BT58" t="str">
        <v>40076 - County &amp; District Technology District Clerk</v>
      </c>
      <c r="BU58" t="str">
        <v>40077 - County &amp; District Technology County Clerk</v>
      </c>
      <c r="BV58" t="str">
        <v>40090 - Judicial Officer Time Payment District Clerk</v>
      </c>
      <c r="BW58" t="str">
        <v>40091 - Judicial Officer Time Payment County Clerk</v>
      </c>
      <c r="BX58" t="str">
        <v>41005 - District Attorney Animal Cruelty Escrow</v>
      </c>
      <c r="BY58" t="str">
        <v>41010 - Intoxication &amp; Drug Conviction Fee District Clerk</v>
      </c>
      <c r="BZ58" t="str">
        <v>41011 - Intoxication &amp; Drug Conviction Fee County Clerk</v>
      </c>
      <c r="CA58" t="str">
        <v>41020 - Child Abuse Prevention Fund</v>
      </c>
      <c r="CB58" t="str">
        <v>41030 - Probate Court Education Probate Court #1</v>
      </c>
      <c r="CC58" t="str">
        <v>41031 - Probate Court Education Probate Court #2</v>
      </c>
      <c r="CD58" t="str">
        <v>41032 - Probate Court Education Probate Court #3</v>
      </c>
      <c r="CE58" t="str">
        <v>41050 - Law Library Materials &amp; Equipment</v>
      </c>
      <c r="CF58" t="str">
        <v xml:space="preserve">41055 - Public Probate Administrator Fund </v>
      </c>
      <c r="CG58" t="str">
        <v>43000 - County Clerk Records Management &amp; Preservation</v>
      </c>
      <c r="CH58" t="str">
        <v>43006 - District Clerk Record Management &amp; Preservation</v>
      </c>
      <c r="CI58" t="str">
        <v>43007 - County Clerk Records Management &amp; Preservation</v>
      </c>
      <c r="CJ58" t="str">
        <v>43010 - District Attorney Sale of Criminal Forfeited Assets</v>
      </c>
      <c r="CK58" t="str">
        <v>43015 - County Clerk Archive</v>
      </c>
      <c r="CL58" t="str">
        <v>43016 - District Clerk Archive Fund</v>
      </c>
      <c r="CM58" t="str">
        <v>43024 - Records Management</v>
      </c>
      <c r="CN58" t="str">
        <v>43025 - Records Management County Clerk</v>
      </c>
      <c r="CO58" t="str">
        <v>43026 - Records Management District Clerk</v>
      </c>
      <c r="CP58" t="str">
        <v>43035 - County &amp; District Records Management Fee District Clerk</v>
      </c>
      <c r="CQ58" t="str">
        <v>43036 - County &amp; District Records Management Fee County Clerk</v>
      </c>
      <c r="CR58" t="str">
        <v>43045 - Errors &amp; Omissions Clerk District Clerk</v>
      </c>
      <c r="CS58" t="str">
        <v>43046 - Errors &amp; Omissions Clerk County  Clerk</v>
      </c>
      <c r="CT58" t="str">
        <v xml:space="preserve">44220 - Juvenile Delinquency &amp; Graffiti Eradication Fund </v>
      </c>
      <c r="CU58" t="str">
        <v>44240 - Juvenile Case Manager Fee</v>
      </c>
      <c r="CV58" t="str">
        <v>50000 - Health</v>
      </c>
      <c r="CW58" t="str">
        <v>60000 - Education</v>
      </c>
      <c r="CX58" t="str">
        <v>70000 - Highways and Streets</v>
      </c>
      <c r="CY58" t="str">
        <v>80000 - Debt Service</v>
      </c>
      <c r="CZ58" t="str">
        <v>90000 - Other Functions</v>
      </c>
      <c r="DA58" t="str">
        <v>91000 - CSCD Functions</v>
      </c>
      <c r="DB58" t="str">
        <v>91010 - CSCD PPM</v>
      </c>
      <c r="DC58" t="str">
        <v>91100 - Basic Supervision Y0</v>
      </c>
      <c r="DD58" t="str">
        <v>91101 - Basic Supervision Y1</v>
      </c>
      <c r="DE58" t="str">
        <v>91102 - Basic Supervision Y2</v>
      </c>
      <c r="DF58" t="str">
        <v>91103 - Basic Supervision Y3</v>
      </c>
      <c r="DG58" t="str">
        <v>91104 - Basic Supervision Y4</v>
      </c>
      <c r="DH58" t="str">
        <v>91105 - Basic Supervision Y5</v>
      </c>
      <c r="DI58" t="str">
        <v>91106 - Basic Supervision Y6</v>
      </c>
      <c r="DJ58" t="str">
        <v>91107 - Basic Supervision Y7</v>
      </c>
      <c r="DK58" t="str">
        <v>91108 - Basic Supervision Y8</v>
      </c>
      <c r="DL58" t="str">
        <v>91109 - Basic Supervision Y9</v>
      </c>
      <c r="DM58" t="str">
        <v>91900 - T.A.I.P Y0</v>
      </c>
      <c r="DN58" t="str">
        <v>91901 - T.A.I.P Y1</v>
      </c>
      <c r="DO58" t="str">
        <v>91902 - T.A.I.P Y2</v>
      </c>
      <c r="DP58" t="str">
        <v>91903 - T.A.I.P Y3</v>
      </c>
      <c r="DQ58" t="str">
        <v>91904 - T.A.I.P Y4</v>
      </c>
      <c r="DR58" t="str">
        <v>91905 - T.A.I.P Y5</v>
      </c>
      <c r="DS58" t="str">
        <v>91906 - T.A.I.P Y6</v>
      </c>
      <c r="DT58" t="str">
        <v>91907 - T.A.I.P Y7</v>
      </c>
      <c r="DU58" t="str">
        <v>91908 - T.A.I.P Y8</v>
      </c>
      <c r="DV58" t="str">
        <v>91909 - T.A.I.P Y9</v>
      </c>
    </row>
    <row r="59" spans="1:126" x14ac:dyDescent="0.25">
      <c r="A59" t="str" cm="1">
        <f t="array" ref="A59:DV59">TRANSPOSE(_xlfn._xlws.SORT(_xlfn._xlws.FILTER(TableFunction[Function List],ISNUMBER(SEARCH(Travel!AA60,TableFunction[Function List])))))</f>
        <v>10000 - General Government</v>
      </c>
      <c r="B59" t="str">
        <v>10005 - Trust-County Insurance</v>
      </c>
      <c r="C59" t="str">
        <v>10015 - Vehicle Inventory Tax</v>
      </c>
      <c r="D59" t="str">
        <v>10020 - Adullt Safety Net Program (ASNP)</v>
      </c>
      <c r="E59" t="str">
        <v>10050 - DC COVID-19 Response</v>
      </c>
      <c r="F59" t="str">
        <v>10051 - DC COVID-19 Vaccination Center</v>
      </c>
      <c r="G59" t="str">
        <v>10052 - Hurriance Laura Response</v>
      </c>
      <c r="H59" t="str">
        <v>10053 - Winter Storm Uri</v>
      </c>
      <c r="I59" t="str">
        <v>10054 - Monkey Pox Cleanup Costs</v>
      </c>
      <c r="J59" t="str">
        <v>10055 - COVID-19 Eastfield College Vaccination</v>
      </c>
      <c r="K59" t="str">
        <v>10999 - General Government</v>
      </c>
      <c r="L59" t="str">
        <v>11470 - General Government</v>
      </c>
      <c r="M59" t="str">
        <v>11471 - General Government</v>
      </c>
      <c r="N59" t="str">
        <v>11473 - General Government</v>
      </c>
      <c r="O59" t="str">
        <v>11474 - General Government</v>
      </c>
      <c r="P59" t="str">
        <v>11475 - General Government</v>
      </c>
      <c r="Q59" t="str">
        <v>11476 - General Government</v>
      </c>
      <c r="R59" t="str">
        <v>11477 - General Government</v>
      </c>
      <c r="S59" t="str">
        <v>11478 - General Government</v>
      </c>
      <c r="T59" t="str">
        <v>19017 - General Government</v>
      </c>
      <c r="U59" t="str">
        <v>20000 - Public Welfare</v>
      </c>
      <c r="V59" t="str">
        <v>20005 - Administration for Immunization</v>
      </c>
      <c r="W59" t="str">
        <v>20010 - Criminal Justice 1115 Waiver</v>
      </c>
      <c r="X59" t="str">
        <v>20015 - Health &amp; Human Service 1115 Wavier</v>
      </c>
      <c r="Y59" t="str">
        <v>20020 - 340B Drug Pricing Program</v>
      </c>
      <c r="Z59" t="str">
        <v>20035 - MWBE General Escrow</v>
      </c>
      <c r="AA59" t="str">
        <v>30000 - Public Safety</v>
      </c>
      <c r="AB59" t="str">
        <v>30005 - Department of Justice Federal Forfeiture Constable Precinct #4</v>
      </c>
      <c r="AC59" t="str">
        <v>30006 - Department of Justice Federal Forfeiture Sheriff</v>
      </c>
      <c r="AD59" t="str">
        <v>30007 - Department of Justice Federal Forfeiture Constable Precinct #5</v>
      </c>
      <c r="AE59" t="str">
        <v>30008 - Department of Justice Federal Forfeiture Constable Precinct #2</v>
      </c>
      <c r="AF59" t="str">
        <v>30009 - Department of Justice Federal Forfeiture Constable Precinct #1</v>
      </c>
      <c r="AG59" t="str">
        <v>30010 - Department of Justice Federal Forfeiture Constable Precinct #3</v>
      </c>
      <c r="AH59" t="str">
        <v xml:space="preserve">30020 - Treasury Federal Forfeiture Sheriff </v>
      </c>
      <c r="AI59" t="str">
        <v>30021 - Treasury Federal Forfeiture Constable Precinct #3</v>
      </c>
      <c r="AJ59" t="str">
        <v>30031 - State Forfeiture Sheriff</v>
      </c>
      <c r="AK59" t="str">
        <v>30032 - State Forfeiture Constable Precinct #1</v>
      </c>
      <c r="AL59" t="str">
        <v>30033 - State Forfeiture Constable Precinct #3</v>
      </c>
      <c r="AM59" t="str">
        <v>30034 - State Forfeiture Constable Precinct #2</v>
      </c>
      <c r="AN59" t="str">
        <v>30035 - State Forfeiture Constable Precinct #4</v>
      </c>
      <c r="AO59" t="str">
        <v>30036 - State Forfeiture Constable Precinct #5</v>
      </c>
      <c r="AP59" t="str">
        <v xml:space="preserve">30046 - Commissary </v>
      </c>
      <c r="AQ59" t="str">
        <v>30055 - CSCD Training</v>
      </c>
      <c r="AR59" t="str">
        <v>30062 - Sex Offender</v>
      </c>
      <c r="AS59" t="str">
        <v>30070 - Bicycle Patrol Donation</v>
      </c>
      <c r="AT59" t="str">
        <v xml:space="preserve">30077 - Juvenile Department Volunteer </v>
      </c>
      <c r="AU59" t="str">
        <v>30086 - Sheriff Honor Guard</v>
      </c>
      <c r="AV59" t="str">
        <v>30099 - Sheriff Badges &amp; Accessories</v>
      </c>
      <c r="AW59" t="str">
        <v>31005 - Forfeiture Clean Air Task Force</v>
      </c>
      <c r="AX59" t="str">
        <v>31010 - Sheriff E- Accident</v>
      </c>
      <c r="AY59" t="str">
        <v>31015 - Print Shop Escrow</v>
      </c>
      <c r="AZ59" t="str">
        <v>31020 - DC Fire Marshal Inspection Fee</v>
      </c>
      <c r="BA59" t="str">
        <v>31025 - Juror Donations</v>
      </c>
      <c r="BB59" t="str">
        <v>31035 - Juvenile Department General Escrow</v>
      </c>
      <c r="BC59" t="str">
        <v xml:space="preserve">31040 - Juvenile Cultural Activities </v>
      </c>
      <c r="BD59" t="str">
        <v>31295 - Public Safety</v>
      </c>
      <c r="BE59" t="str">
        <v>32036 - Public Safety</v>
      </c>
      <c r="BF59" t="str">
        <v>40000 - Judicial</v>
      </c>
      <c r="BG59" t="str">
        <v>40005 - Department of Justice Federal Forfeiture District Attorney</v>
      </c>
      <c r="BH59" t="str">
        <v>40006 - Treasury Federal Forfeiture District Attorney</v>
      </c>
      <c r="BI59" t="str">
        <v>40007 - State Forfeiture District Attorney</v>
      </c>
      <c r="BJ59" t="str">
        <v>40019 - State Probate Courts Guardians Fee</v>
      </c>
      <c r="BK59" t="str">
        <v>40025 - Civil Courts Construction (Facility Fee)</v>
      </c>
      <c r="BL59" t="str">
        <v>40026 - Justice Court Technology</v>
      </c>
      <c r="BM59" t="str">
        <v>40027 - Family Court</v>
      </c>
      <c r="BN59" t="str">
        <v>40040 - Divert Court Special Event</v>
      </c>
      <c r="BO59" t="str">
        <v xml:space="preserve">40041 - Substance Abuse Wilmer </v>
      </c>
      <c r="BP59" t="str">
        <v>40042 - Divert Court Escrow</v>
      </c>
      <c r="BQ59" t="str">
        <v>40055 - Family Protective Order Fee</v>
      </c>
      <c r="BR59" t="str">
        <v>40056 - Misdemeanor Pre-Trial Intervention Program</v>
      </c>
      <c r="BS59" t="str">
        <v>40075 - Probate Court Guardianship Fee</v>
      </c>
      <c r="BT59" t="str">
        <v>40076 - County &amp; District Technology District Clerk</v>
      </c>
      <c r="BU59" t="str">
        <v>40077 - County &amp; District Technology County Clerk</v>
      </c>
      <c r="BV59" t="str">
        <v>40090 - Judicial Officer Time Payment District Clerk</v>
      </c>
      <c r="BW59" t="str">
        <v>40091 - Judicial Officer Time Payment County Clerk</v>
      </c>
      <c r="BX59" t="str">
        <v>41005 - District Attorney Animal Cruelty Escrow</v>
      </c>
      <c r="BY59" t="str">
        <v>41010 - Intoxication &amp; Drug Conviction Fee District Clerk</v>
      </c>
      <c r="BZ59" t="str">
        <v>41011 - Intoxication &amp; Drug Conviction Fee County Clerk</v>
      </c>
      <c r="CA59" t="str">
        <v>41020 - Child Abuse Prevention Fund</v>
      </c>
      <c r="CB59" t="str">
        <v>41030 - Probate Court Education Probate Court #1</v>
      </c>
      <c r="CC59" t="str">
        <v>41031 - Probate Court Education Probate Court #2</v>
      </c>
      <c r="CD59" t="str">
        <v>41032 - Probate Court Education Probate Court #3</v>
      </c>
      <c r="CE59" t="str">
        <v>41050 - Law Library Materials &amp; Equipment</v>
      </c>
      <c r="CF59" t="str">
        <v xml:space="preserve">41055 - Public Probate Administrator Fund </v>
      </c>
      <c r="CG59" t="str">
        <v>43000 - County Clerk Records Management &amp; Preservation</v>
      </c>
      <c r="CH59" t="str">
        <v>43006 - District Clerk Record Management &amp; Preservation</v>
      </c>
      <c r="CI59" t="str">
        <v>43007 - County Clerk Records Management &amp; Preservation</v>
      </c>
      <c r="CJ59" t="str">
        <v>43010 - District Attorney Sale of Criminal Forfeited Assets</v>
      </c>
      <c r="CK59" t="str">
        <v>43015 - County Clerk Archive</v>
      </c>
      <c r="CL59" t="str">
        <v>43016 - District Clerk Archive Fund</v>
      </c>
      <c r="CM59" t="str">
        <v>43024 - Records Management</v>
      </c>
      <c r="CN59" t="str">
        <v>43025 - Records Management County Clerk</v>
      </c>
      <c r="CO59" t="str">
        <v>43026 - Records Management District Clerk</v>
      </c>
      <c r="CP59" t="str">
        <v>43035 - County &amp; District Records Management Fee District Clerk</v>
      </c>
      <c r="CQ59" t="str">
        <v>43036 - County &amp; District Records Management Fee County Clerk</v>
      </c>
      <c r="CR59" t="str">
        <v>43045 - Errors &amp; Omissions Clerk District Clerk</v>
      </c>
      <c r="CS59" t="str">
        <v>43046 - Errors &amp; Omissions Clerk County  Clerk</v>
      </c>
      <c r="CT59" t="str">
        <v xml:space="preserve">44220 - Juvenile Delinquency &amp; Graffiti Eradication Fund </v>
      </c>
      <c r="CU59" t="str">
        <v>44240 - Juvenile Case Manager Fee</v>
      </c>
      <c r="CV59" t="str">
        <v>50000 - Health</v>
      </c>
      <c r="CW59" t="str">
        <v>60000 - Education</v>
      </c>
      <c r="CX59" t="str">
        <v>70000 - Highways and Streets</v>
      </c>
      <c r="CY59" t="str">
        <v>80000 - Debt Service</v>
      </c>
      <c r="CZ59" t="str">
        <v>90000 - Other Functions</v>
      </c>
      <c r="DA59" t="str">
        <v>91000 - CSCD Functions</v>
      </c>
      <c r="DB59" t="str">
        <v>91010 - CSCD PPM</v>
      </c>
      <c r="DC59" t="str">
        <v>91100 - Basic Supervision Y0</v>
      </c>
      <c r="DD59" t="str">
        <v>91101 - Basic Supervision Y1</v>
      </c>
      <c r="DE59" t="str">
        <v>91102 - Basic Supervision Y2</v>
      </c>
      <c r="DF59" t="str">
        <v>91103 - Basic Supervision Y3</v>
      </c>
      <c r="DG59" t="str">
        <v>91104 - Basic Supervision Y4</v>
      </c>
      <c r="DH59" t="str">
        <v>91105 - Basic Supervision Y5</v>
      </c>
      <c r="DI59" t="str">
        <v>91106 - Basic Supervision Y6</v>
      </c>
      <c r="DJ59" t="str">
        <v>91107 - Basic Supervision Y7</v>
      </c>
      <c r="DK59" t="str">
        <v>91108 - Basic Supervision Y8</v>
      </c>
      <c r="DL59" t="str">
        <v>91109 - Basic Supervision Y9</v>
      </c>
      <c r="DM59" t="str">
        <v>91900 - T.A.I.P Y0</v>
      </c>
      <c r="DN59" t="str">
        <v>91901 - T.A.I.P Y1</v>
      </c>
      <c r="DO59" t="str">
        <v>91902 - T.A.I.P Y2</v>
      </c>
      <c r="DP59" t="str">
        <v>91903 - T.A.I.P Y3</v>
      </c>
      <c r="DQ59" t="str">
        <v>91904 - T.A.I.P Y4</v>
      </c>
      <c r="DR59" t="str">
        <v>91905 - T.A.I.P Y5</v>
      </c>
      <c r="DS59" t="str">
        <v>91906 - T.A.I.P Y6</v>
      </c>
      <c r="DT59" t="str">
        <v>91907 - T.A.I.P Y7</v>
      </c>
      <c r="DU59" t="str">
        <v>91908 - T.A.I.P Y8</v>
      </c>
      <c r="DV59" t="str">
        <v>91909 - T.A.I.P Y9</v>
      </c>
    </row>
    <row r="60" spans="1:126" x14ac:dyDescent="0.25">
      <c r="A60" t="str" cm="1">
        <f t="array" ref="A60:DV60">TRANSPOSE(_xlfn._xlws.SORT(_xlfn._xlws.FILTER(TableFunction[Function List],ISNUMBER(SEARCH(Travel!AA61,TableFunction[Function List])))))</f>
        <v>10000 - General Government</v>
      </c>
      <c r="B60" t="str">
        <v>10005 - Trust-County Insurance</v>
      </c>
      <c r="C60" t="str">
        <v>10015 - Vehicle Inventory Tax</v>
      </c>
      <c r="D60" t="str">
        <v>10020 - Adullt Safety Net Program (ASNP)</v>
      </c>
      <c r="E60" t="str">
        <v>10050 - DC COVID-19 Response</v>
      </c>
      <c r="F60" t="str">
        <v>10051 - DC COVID-19 Vaccination Center</v>
      </c>
      <c r="G60" t="str">
        <v>10052 - Hurriance Laura Response</v>
      </c>
      <c r="H60" t="str">
        <v>10053 - Winter Storm Uri</v>
      </c>
      <c r="I60" t="str">
        <v>10054 - Monkey Pox Cleanup Costs</v>
      </c>
      <c r="J60" t="str">
        <v>10055 - COVID-19 Eastfield College Vaccination</v>
      </c>
      <c r="K60" t="str">
        <v>10999 - General Government</v>
      </c>
      <c r="L60" t="str">
        <v>11470 - General Government</v>
      </c>
      <c r="M60" t="str">
        <v>11471 - General Government</v>
      </c>
      <c r="N60" t="str">
        <v>11473 - General Government</v>
      </c>
      <c r="O60" t="str">
        <v>11474 - General Government</v>
      </c>
      <c r="P60" t="str">
        <v>11475 - General Government</v>
      </c>
      <c r="Q60" t="str">
        <v>11476 - General Government</v>
      </c>
      <c r="R60" t="str">
        <v>11477 - General Government</v>
      </c>
      <c r="S60" t="str">
        <v>11478 - General Government</v>
      </c>
      <c r="T60" t="str">
        <v>19017 - General Government</v>
      </c>
      <c r="U60" t="str">
        <v>20000 - Public Welfare</v>
      </c>
      <c r="V60" t="str">
        <v>20005 - Administration for Immunization</v>
      </c>
      <c r="W60" t="str">
        <v>20010 - Criminal Justice 1115 Waiver</v>
      </c>
      <c r="X60" t="str">
        <v>20015 - Health &amp; Human Service 1115 Wavier</v>
      </c>
      <c r="Y60" t="str">
        <v>20020 - 340B Drug Pricing Program</v>
      </c>
      <c r="Z60" t="str">
        <v>20035 - MWBE General Escrow</v>
      </c>
      <c r="AA60" t="str">
        <v>30000 - Public Safety</v>
      </c>
      <c r="AB60" t="str">
        <v>30005 - Department of Justice Federal Forfeiture Constable Precinct #4</v>
      </c>
      <c r="AC60" t="str">
        <v>30006 - Department of Justice Federal Forfeiture Sheriff</v>
      </c>
      <c r="AD60" t="str">
        <v>30007 - Department of Justice Federal Forfeiture Constable Precinct #5</v>
      </c>
      <c r="AE60" t="str">
        <v>30008 - Department of Justice Federal Forfeiture Constable Precinct #2</v>
      </c>
      <c r="AF60" t="str">
        <v>30009 - Department of Justice Federal Forfeiture Constable Precinct #1</v>
      </c>
      <c r="AG60" t="str">
        <v>30010 - Department of Justice Federal Forfeiture Constable Precinct #3</v>
      </c>
      <c r="AH60" t="str">
        <v xml:space="preserve">30020 - Treasury Federal Forfeiture Sheriff </v>
      </c>
      <c r="AI60" t="str">
        <v>30021 - Treasury Federal Forfeiture Constable Precinct #3</v>
      </c>
      <c r="AJ60" t="str">
        <v>30031 - State Forfeiture Sheriff</v>
      </c>
      <c r="AK60" t="str">
        <v>30032 - State Forfeiture Constable Precinct #1</v>
      </c>
      <c r="AL60" t="str">
        <v>30033 - State Forfeiture Constable Precinct #3</v>
      </c>
      <c r="AM60" t="str">
        <v>30034 - State Forfeiture Constable Precinct #2</v>
      </c>
      <c r="AN60" t="str">
        <v>30035 - State Forfeiture Constable Precinct #4</v>
      </c>
      <c r="AO60" t="str">
        <v>30036 - State Forfeiture Constable Precinct #5</v>
      </c>
      <c r="AP60" t="str">
        <v xml:space="preserve">30046 - Commissary </v>
      </c>
      <c r="AQ60" t="str">
        <v>30055 - CSCD Training</v>
      </c>
      <c r="AR60" t="str">
        <v>30062 - Sex Offender</v>
      </c>
      <c r="AS60" t="str">
        <v>30070 - Bicycle Patrol Donation</v>
      </c>
      <c r="AT60" t="str">
        <v xml:space="preserve">30077 - Juvenile Department Volunteer </v>
      </c>
      <c r="AU60" t="str">
        <v>30086 - Sheriff Honor Guard</v>
      </c>
      <c r="AV60" t="str">
        <v>30099 - Sheriff Badges &amp; Accessories</v>
      </c>
      <c r="AW60" t="str">
        <v>31005 - Forfeiture Clean Air Task Force</v>
      </c>
      <c r="AX60" t="str">
        <v>31010 - Sheriff E- Accident</v>
      </c>
      <c r="AY60" t="str">
        <v>31015 - Print Shop Escrow</v>
      </c>
      <c r="AZ60" t="str">
        <v>31020 - DC Fire Marshal Inspection Fee</v>
      </c>
      <c r="BA60" t="str">
        <v>31025 - Juror Donations</v>
      </c>
      <c r="BB60" t="str">
        <v>31035 - Juvenile Department General Escrow</v>
      </c>
      <c r="BC60" t="str">
        <v xml:space="preserve">31040 - Juvenile Cultural Activities </v>
      </c>
      <c r="BD60" t="str">
        <v>31295 - Public Safety</v>
      </c>
      <c r="BE60" t="str">
        <v>32036 - Public Safety</v>
      </c>
      <c r="BF60" t="str">
        <v>40000 - Judicial</v>
      </c>
      <c r="BG60" t="str">
        <v>40005 - Department of Justice Federal Forfeiture District Attorney</v>
      </c>
      <c r="BH60" t="str">
        <v>40006 - Treasury Federal Forfeiture District Attorney</v>
      </c>
      <c r="BI60" t="str">
        <v>40007 - State Forfeiture District Attorney</v>
      </c>
      <c r="BJ60" t="str">
        <v>40019 - State Probate Courts Guardians Fee</v>
      </c>
      <c r="BK60" t="str">
        <v>40025 - Civil Courts Construction (Facility Fee)</v>
      </c>
      <c r="BL60" t="str">
        <v>40026 - Justice Court Technology</v>
      </c>
      <c r="BM60" t="str">
        <v>40027 - Family Court</v>
      </c>
      <c r="BN60" t="str">
        <v>40040 - Divert Court Special Event</v>
      </c>
      <c r="BO60" t="str">
        <v xml:space="preserve">40041 - Substance Abuse Wilmer </v>
      </c>
      <c r="BP60" t="str">
        <v>40042 - Divert Court Escrow</v>
      </c>
      <c r="BQ60" t="str">
        <v>40055 - Family Protective Order Fee</v>
      </c>
      <c r="BR60" t="str">
        <v>40056 - Misdemeanor Pre-Trial Intervention Program</v>
      </c>
      <c r="BS60" t="str">
        <v>40075 - Probate Court Guardianship Fee</v>
      </c>
      <c r="BT60" t="str">
        <v>40076 - County &amp; District Technology District Clerk</v>
      </c>
      <c r="BU60" t="str">
        <v>40077 - County &amp; District Technology County Clerk</v>
      </c>
      <c r="BV60" t="str">
        <v>40090 - Judicial Officer Time Payment District Clerk</v>
      </c>
      <c r="BW60" t="str">
        <v>40091 - Judicial Officer Time Payment County Clerk</v>
      </c>
      <c r="BX60" t="str">
        <v>41005 - District Attorney Animal Cruelty Escrow</v>
      </c>
      <c r="BY60" t="str">
        <v>41010 - Intoxication &amp; Drug Conviction Fee District Clerk</v>
      </c>
      <c r="BZ60" t="str">
        <v>41011 - Intoxication &amp; Drug Conviction Fee County Clerk</v>
      </c>
      <c r="CA60" t="str">
        <v>41020 - Child Abuse Prevention Fund</v>
      </c>
      <c r="CB60" t="str">
        <v>41030 - Probate Court Education Probate Court #1</v>
      </c>
      <c r="CC60" t="str">
        <v>41031 - Probate Court Education Probate Court #2</v>
      </c>
      <c r="CD60" t="str">
        <v>41032 - Probate Court Education Probate Court #3</v>
      </c>
      <c r="CE60" t="str">
        <v>41050 - Law Library Materials &amp; Equipment</v>
      </c>
      <c r="CF60" t="str">
        <v xml:space="preserve">41055 - Public Probate Administrator Fund </v>
      </c>
      <c r="CG60" t="str">
        <v>43000 - County Clerk Records Management &amp; Preservation</v>
      </c>
      <c r="CH60" t="str">
        <v>43006 - District Clerk Record Management &amp; Preservation</v>
      </c>
      <c r="CI60" t="str">
        <v>43007 - County Clerk Records Management &amp; Preservation</v>
      </c>
      <c r="CJ60" t="str">
        <v>43010 - District Attorney Sale of Criminal Forfeited Assets</v>
      </c>
      <c r="CK60" t="str">
        <v>43015 - County Clerk Archive</v>
      </c>
      <c r="CL60" t="str">
        <v>43016 - District Clerk Archive Fund</v>
      </c>
      <c r="CM60" t="str">
        <v>43024 - Records Management</v>
      </c>
      <c r="CN60" t="str">
        <v>43025 - Records Management County Clerk</v>
      </c>
      <c r="CO60" t="str">
        <v>43026 - Records Management District Clerk</v>
      </c>
      <c r="CP60" t="str">
        <v>43035 - County &amp; District Records Management Fee District Clerk</v>
      </c>
      <c r="CQ60" t="str">
        <v>43036 - County &amp; District Records Management Fee County Clerk</v>
      </c>
      <c r="CR60" t="str">
        <v>43045 - Errors &amp; Omissions Clerk District Clerk</v>
      </c>
      <c r="CS60" t="str">
        <v>43046 - Errors &amp; Omissions Clerk County  Clerk</v>
      </c>
      <c r="CT60" t="str">
        <v xml:space="preserve">44220 - Juvenile Delinquency &amp; Graffiti Eradication Fund </v>
      </c>
      <c r="CU60" t="str">
        <v>44240 - Juvenile Case Manager Fee</v>
      </c>
      <c r="CV60" t="str">
        <v>50000 - Health</v>
      </c>
      <c r="CW60" t="str">
        <v>60000 - Education</v>
      </c>
      <c r="CX60" t="str">
        <v>70000 - Highways and Streets</v>
      </c>
      <c r="CY60" t="str">
        <v>80000 - Debt Service</v>
      </c>
      <c r="CZ60" t="str">
        <v>90000 - Other Functions</v>
      </c>
      <c r="DA60" t="str">
        <v>91000 - CSCD Functions</v>
      </c>
      <c r="DB60" t="str">
        <v>91010 - CSCD PPM</v>
      </c>
      <c r="DC60" t="str">
        <v>91100 - Basic Supervision Y0</v>
      </c>
      <c r="DD60" t="str">
        <v>91101 - Basic Supervision Y1</v>
      </c>
      <c r="DE60" t="str">
        <v>91102 - Basic Supervision Y2</v>
      </c>
      <c r="DF60" t="str">
        <v>91103 - Basic Supervision Y3</v>
      </c>
      <c r="DG60" t="str">
        <v>91104 - Basic Supervision Y4</v>
      </c>
      <c r="DH60" t="str">
        <v>91105 - Basic Supervision Y5</v>
      </c>
      <c r="DI60" t="str">
        <v>91106 - Basic Supervision Y6</v>
      </c>
      <c r="DJ60" t="str">
        <v>91107 - Basic Supervision Y7</v>
      </c>
      <c r="DK60" t="str">
        <v>91108 - Basic Supervision Y8</v>
      </c>
      <c r="DL60" t="str">
        <v>91109 - Basic Supervision Y9</v>
      </c>
      <c r="DM60" t="str">
        <v>91900 - T.A.I.P Y0</v>
      </c>
      <c r="DN60" t="str">
        <v>91901 - T.A.I.P Y1</v>
      </c>
      <c r="DO60" t="str">
        <v>91902 - T.A.I.P Y2</v>
      </c>
      <c r="DP60" t="str">
        <v>91903 - T.A.I.P Y3</v>
      </c>
      <c r="DQ60" t="str">
        <v>91904 - T.A.I.P Y4</v>
      </c>
      <c r="DR60" t="str">
        <v>91905 - T.A.I.P Y5</v>
      </c>
      <c r="DS60" t="str">
        <v>91906 - T.A.I.P Y6</v>
      </c>
      <c r="DT60" t="str">
        <v>91907 - T.A.I.P Y7</v>
      </c>
      <c r="DU60" t="str">
        <v>91908 - T.A.I.P Y8</v>
      </c>
      <c r="DV60" t="str">
        <v>91909 - T.A.I.P Y9</v>
      </c>
    </row>
    <row r="61" spans="1:126" x14ac:dyDescent="0.25">
      <c r="A61" t="str" cm="1">
        <f t="array" ref="A61:DV61">TRANSPOSE(_xlfn._xlws.SORT(_xlfn._xlws.FILTER(TableFunction[Function List],ISNUMBER(SEARCH(Travel!AA62,TableFunction[Function List])))))</f>
        <v>10000 - General Government</v>
      </c>
      <c r="B61" t="str">
        <v>10005 - Trust-County Insurance</v>
      </c>
      <c r="C61" t="str">
        <v>10015 - Vehicle Inventory Tax</v>
      </c>
      <c r="D61" t="str">
        <v>10020 - Adullt Safety Net Program (ASNP)</v>
      </c>
      <c r="E61" t="str">
        <v>10050 - DC COVID-19 Response</v>
      </c>
      <c r="F61" t="str">
        <v>10051 - DC COVID-19 Vaccination Center</v>
      </c>
      <c r="G61" t="str">
        <v>10052 - Hurriance Laura Response</v>
      </c>
      <c r="H61" t="str">
        <v>10053 - Winter Storm Uri</v>
      </c>
      <c r="I61" t="str">
        <v>10054 - Monkey Pox Cleanup Costs</v>
      </c>
      <c r="J61" t="str">
        <v>10055 - COVID-19 Eastfield College Vaccination</v>
      </c>
      <c r="K61" t="str">
        <v>10999 - General Government</v>
      </c>
      <c r="L61" t="str">
        <v>11470 - General Government</v>
      </c>
      <c r="M61" t="str">
        <v>11471 - General Government</v>
      </c>
      <c r="N61" t="str">
        <v>11473 - General Government</v>
      </c>
      <c r="O61" t="str">
        <v>11474 - General Government</v>
      </c>
      <c r="P61" t="str">
        <v>11475 - General Government</v>
      </c>
      <c r="Q61" t="str">
        <v>11476 - General Government</v>
      </c>
      <c r="R61" t="str">
        <v>11477 - General Government</v>
      </c>
      <c r="S61" t="str">
        <v>11478 - General Government</v>
      </c>
      <c r="T61" t="str">
        <v>19017 - General Government</v>
      </c>
      <c r="U61" t="str">
        <v>20000 - Public Welfare</v>
      </c>
      <c r="V61" t="str">
        <v>20005 - Administration for Immunization</v>
      </c>
      <c r="W61" t="str">
        <v>20010 - Criminal Justice 1115 Waiver</v>
      </c>
      <c r="X61" t="str">
        <v>20015 - Health &amp; Human Service 1115 Wavier</v>
      </c>
      <c r="Y61" t="str">
        <v>20020 - 340B Drug Pricing Program</v>
      </c>
      <c r="Z61" t="str">
        <v>20035 - MWBE General Escrow</v>
      </c>
      <c r="AA61" t="str">
        <v>30000 - Public Safety</v>
      </c>
      <c r="AB61" t="str">
        <v>30005 - Department of Justice Federal Forfeiture Constable Precinct #4</v>
      </c>
      <c r="AC61" t="str">
        <v>30006 - Department of Justice Federal Forfeiture Sheriff</v>
      </c>
      <c r="AD61" t="str">
        <v>30007 - Department of Justice Federal Forfeiture Constable Precinct #5</v>
      </c>
      <c r="AE61" t="str">
        <v>30008 - Department of Justice Federal Forfeiture Constable Precinct #2</v>
      </c>
      <c r="AF61" t="str">
        <v>30009 - Department of Justice Federal Forfeiture Constable Precinct #1</v>
      </c>
      <c r="AG61" t="str">
        <v>30010 - Department of Justice Federal Forfeiture Constable Precinct #3</v>
      </c>
      <c r="AH61" t="str">
        <v xml:space="preserve">30020 - Treasury Federal Forfeiture Sheriff </v>
      </c>
      <c r="AI61" t="str">
        <v>30021 - Treasury Federal Forfeiture Constable Precinct #3</v>
      </c>
      <c r="AJ61" t="str">
        <v>30031 - State Forfeiture Sheriff</v>
      </c>
      <c r="AK61" t="str">
        <v>30032 - State Forfeiture Constable Precinct #1</v>
      </c>
      <c r="AL61" t="str">
        <v>30033 - State Forfeiture Constable Precinct #3</v>
      </c>
      <c r="AM61" t="str">
        <v>30034 - State Forfeiture Constable Precinct #2</v>
      </c>
      <c r="AN61" t="str">
        <v>30035 - State Forfeiture Constable Precinct #4</v>
      </c>
      <c r="AO61" t="str">
        <v>30036 - State Forfeiture Constable Precinct #5</v>
      </c>
      <c r="AP61" t="str">
        <v xml:space="preserve">30046 - Commissary </v>
      </c>
      <c r="AQ61" t="str">
        <v>30055 - CSCD Training</v>
      </c>
      <c r="AR61" t="str">
        <v>30062 - Sex Offender</v>
      </c>
      <c r="AS61" t="str">
        <v>30070 - Bicycle Patrol Donation</v>
      </c>
      <c r="AT61" t="str">
        <v xml:space="preserve">30077 - Juvenile Department Volunteer </v>
      </c>
      <c r="AU61" t="str">
        <v>30086 - Sheriff Honor Guard</v>
      </c>
      <c r="AV61" t="str">
        <v>30099 - Sheriff Badges &amp; Accessories</v>
      </c>
      <c r="AW61" t="str">
        <v>31005 - Forfeiture Clean Air Task Force</v>
      </c>
      <c r="AX61" t="str">
        <v>31010 - Sheriff E- Accident</v>
      </c>
      <c r="AY61" t="str">
        <v>31015 - Print Shop Escrow</v>
      </c>
      <c r="AZ61" t="str">
        <v>31020 - DC Fire Marshal Inspection Fee</v>
      </c>
      <c r="BA61" t="str">
        <v>31025 - Juror Donations</v>
      </c>
      <c r="BB61" t="str">
        <v>31035 - Juvenile Department General Escrow</v>
      </c>
      <c r="BC61" t="str">
        <v xml:space="preserve">31040 - Juvenile Cultural Activities </v>
      </c>
      <c r="BD61" t="str">
        <v>31295 - Public Safety</v>
      </c>
      <c r="BE61" t="str">
        <v>32036 - Public Safety</v>
      </c>
      <c r="BF61" t="str">
        <v>40000 - Judicial</v>
      </c>
      <c r="BG61" t="str">
        <v>40005 - Department of Justice Federal Forfeiture District Attorney</v>
      </c>
      <c r="BH61" t="str">
        <v>40006 - Treasury Federal Forfeiture District Attorney</v>
      </c>
      <c r="BI61" t="str">
        <v>40007 - State Forfeiture District Attorney</v>
      </c>
      <c r="BJ61" t="str">
        <v>40019 - State Probate Courts Guardians Fee</v>
      </c>
      <c r="BK61" t="str">
        <v>40025 - Civil Courts Construction (Facility Fee)</v>
      </c>
      <c r="BL61" t="str">
        <v>40026 - Justice Court Technology</v>
      </c>
      <c r="BM61" t="str">
        <v>40027 - Family Court</v>
      </c>
      <c r="BN61" t="str">
        <v>40040 - Divert Court Special Event</v>
      </c>
      <c r="BO61" t="str">
        <v xml:space="preserve">40041 - Substance Abuse Wilmer </v>
      </c>
      <c r="BP61" t="str">
        <v>40042 - Divert Court Escrow</v>
      </c>
      <c r="BQ61" t="str">
        <v>40055 - Family Protective Order Fee</v>
      </c>
      <c r="BR61" t="str">
        <v>40056 - Misdemeanor Pre-Trial Intervention Program</v>
      </c>
      <c r="BS61" t="str">
        <v>40075 - Probate Court Guardianship Fee</v>
      </c>
      <c r="BT61" t="str">
        <v>40076 - County &amp; District Technology District Clerk</v>
      </c>
      <c r="BU61" t="str">
        <v>40077 - County &amp; District Technology County Clerk</v>
      </c>
      <c r="BV61" t="str">
        <v>40090 - Judicial Officer Time Payment District Clerk</v>
      </c>
      <c r="BW61" t="str">
        <v>40091 - Judicial Officer Time Payment County Clerk</v>
      </c>
      <c r="BX61" t="str">
        <v>41005 - District Attorney Animal Cruelty Escrow</v>
      </c>
      <c r="BY61" t="str">
        <v>41010 - Intoxication &amp; Drug Conviction Fee District Clerk</v>
      </c>
      <c r="BZ61" t="str">
        <v>41011 - Intoxication &amp; Drug Conviction Fee County Clerk</v>
      </c>
      <c r="CA61" t="str">
        <v>41020 - Child Abuse Prevention Fund</v>
      </c>
      <c r="CB61" t="str">
        <v>41030 - Probate Court Education Probate Court #1</v>
      </c>
      <c r="CC61" t="str">
        <v>41031 - Probate Court Education Probate Court #2</v>
      </c>
      <c r="CD61" t="str">
        <v>41032 - Probate Court Education Probate Court #3</v>
      </c>
      <c r="CE61" t="str">
        <v>41050 - Law Library Materials &amp; Equipment</v>
      </c>
      <c r="CF61" t="str">
        <v xml:space="preserve">41055 - Public Probate Administrator Fund </v>
      </c>
      <c r="CG61" t="str">
        <v>43000 - County Clerk Records Management &amp; Preservation</v>
      </c>
      <c r="CH61" t="str">
        <v>43006 - District Clerk Record Management &amp; Preservation</v>
      </c>
      <c r="CI61" t="str">
        <v>43007 - County Clerk Records Management &amp; Preservation</v>
      </c>
      <c r="CJ61" t="str">
        <v>43010 - District Attorney Sale of Criminal Forfeited Assets</v>
      </c>
      <c r="CK61" t="str">
        <v>43015 - County Clerk Archive</v>
      </c>
      <c r="CL61" t="str">
        <v>43016 - District Clerk Archive Fund</v>
      </c>
      <c r="CM61" t="str">
        <v>43024 - Records Management</v>
      </c>
      <c r="CN61" t="str">
        <v>43025 - Records Management County Clerk</v>
      </c>
      <c r="CO61" t="str">
        <v>43026 - Records Management District Clerk</v>
      </c>
      <c r="CP61" t="str">
        <v>43035 - County &amp; District Records Management Fee District Clerk</v>
      </c>
      <c r="CQ61" t="str">
        <v>43036 - County &amp; District Records Management Fee County Clerk</v>
      </c>
      <c r="CR61" t="str">
        <v>43045 - Errors &amp; Omissions Clerk District Clerk</v>
      </c>
      <c r="CS61" t="str">
        <v>43046 - Errors &amp; Omissions Clerk County  Clerk</v>
      </c>
      <c r="CT61" t="str">
        <v xml:space="preserve">44220 - Juvenile Delinquency &amp; Graffiti Eradication Fund </v>
      </c>
      <c r="CU61" t="str">
        <v>44240 - Juvenile Case Manager Fee</v>
      </c>
      <c r="CV61" t="str">
        <v>50000 - Health</v>
      </c>
      <c r="CW61" t="str">
        <v>60000 - Education</v>
      </c>
      <c r="CX61" t="str">
        <v>70000 - Highways and Streets</v>
      </c>
      <c r="CY61" t="str">
        <v>80000 - Debt Service</v>
      </c>
      <c r="CZ61" t="str">
        <v>90000 - Other Functions</v>
      </c>
      <c r="DA61" t="str">
        <v>91000 - CSCD Functions</v>
      </c>
      <c r="DB61" t="str">
        <v>91010 - CSCD PPM</v>
      </c>
      <c r="DC61" t="str">
        <v>91100 - Basic Supervision Y0</v>
      </c>
      <c r="DD61" t="str">
        <v>91101 - Basic Supervision Y1</v>
      </c>
      <c r="DE61" t="str">
        <v>91102 - Basic Supervision Y2</v>
      </c>
      <c r="DF61" t="str">
        <v>91103 - Basic Supervision Y3</v>
      </c>
      <c r="DG61" t="str">
        <v>91104 - Basic Supervision Y4</v>
      </c>
      <c r="DH61" t="str">
        <v>91105 - Basic Supervision Y5</v>
      </c>
      <c r="DI61" t="str">
        <v>91106 - Basic Supervision Y6</v>
      </c>
      <c r="DJ61" t="str">
        <v>91107 - Basic Supervision Y7</v>
      </c>
      <c r="DK61" t="str">
        <v>91108 - Basic Supervision Y8</v>
      </c>
      <c r="DL61" t="str">
        <v>91109 - Basic Supervision Y9</v>
      </c>
      <c r="DM61" t="str">
        <v>91900 - T.A.I.P Y0</v>
      </c>
      <c r="DN61" t="str">
        <v>91901 - T.A.I.P Y1</v>
      </c>
      <c r="DO61" t="str">
        <v>91902 - T.A.I.P Y2</v>
      </c>
      <c r="DP61" t="str">
        <v>91903 - T.A.I.P Y3</v>
      </c>
      <c r="DQ61" t="str">
        <v>91904 - T.A.I.P Y4</v>
      </c>
      <c r="DR61" t="str">
        <v>91905 - T.A.I.P Y5</v>
      </c>
      <c r="DS61" t="str">
        <v>91906 - T.A.I.P Y6</v>
      </c>
      <c r="DT61" t="str">
        <v>91907 - T.A.I.P Y7</v>
      </c>
      <c r="DU61" t="str">
        <v>91908 - T.A.I.P Y8</v>
      </c>
      <c r="DV61" t="str">
        <v>91909 - T.A.I.P Y9</v>
      </c>
    </row>
    <row r="62" spans="1:126" x14ac:dyDescent="0.25">
      <c r="A62" t="str" cm="1">
        <f t="array" ref="A62:DV62">TRANSPOSE(_xlfn._xlws.SORT(_xlfn._xlws.FILTER(TableFunction[Function List],ISNUMBER(SEARCH(Travel!AA63,TableFunction[Function List])))))</f>
        <v>10000 - General Government</v>
      </c>
      <c r="B62" t="str">
        <v>10005 - Trust-County Insurance</v>
      </c>
      <c r="C62" t="str">
        <v>10015 - Vehicle Inventory Tax</v>
      </c>
      <c r="D62" t="str">
        <v>10020 - Adullt Safety Net Program (ASNP)</v>
      </c>
      <c r="E62" t="str">
        <v>10050 - DC COVID-19 Response</v>
      </c>
      <c r="F62" t="str">
        <v>10051 - DC COVID-19 Vaccination Center</v>
      </c>
      <c r="G62" t="str">
        <v>10052 - Hurriance Laura Response</v>
      </c>
      <c r="H62" t="str">
        <v>10053 - Winter Storm Uri</v>
      </c>
      <c r="I62" t="str">
        <v>10054 - Monkey Pox Cleanup Costs</v>
      </c>
      <c r="J62" t="str">
        <v>10055 - COVID-19 Eastfield College Vaccination</v>
      </c>
      <c r="K62" t="str">
        <v>10999 - General Government</v>
      </c>
      <c r="L62" t="str">
        <v>11470 - General Government</v>
      </c>
      <c r="M62" t="str">
        <v>11471 - General Government</v>
      </c>
      <c r="N62" t="str">
        <v>11473 - General Government</v>
      </c>
      <c r="O62" t="str">
        <v>11474 - General Government</v>
      </c>
      <c r="P62" t="str">
        <v>11475 - General Government</v>
      </c>
      <c r="Q62" t="str">
        <v>11476 - General Government</v>
      </c>
      <c r="R62" t="str">
        <v>11477 - General Government</v>
      </c>
      <c r="S62" t="str">
        <v>11478 - General Government</v>
      </c>
      <c r="T62" t="str">
        <v>19017 - General Government</v>
      </c>
      <c r="U62" t="str">
        <v>20000 - Public Welfare</v>
      </c>
      <c r="V62" t="str">
        <v>20005 - Administration for Immunization</v>
      </c>
      <c r="W62" t="str">
        <v>20010 - Criminal Justice 1115 Waiver</v>
      </c>
      <c r="X62" t="str">
        <v>20015 - Health &amp; Human Service 1115 Wavier</v>
      </c>
      <c r="Y62" t="str">
        <v>20020 - 340B Drug Pricing Program</v>
      </c>
      <c r="Z62" t="str">
        <v>20035 - MWBE General Escrow</v>
      </c>
      <c r="AA62" t="str">
        <v>30000 - Public Safety</v>
      </c>
      <c r="AB62" t="str">
        <v>30005 - Department of Justice Federal Forfeiture Constable Precinct #4</v>
      </c>
      <c r="AC62" t="str">
        <v>30006 - Department of Justice Federal Forfeiture Sheriff</v>
      </c>
      <c r="AD62" t="str">
        <v>30007 - Department of Justice Federal Forfeiture Constable Precinct #5</v>
      </c>
      <c r="AE62" t="str">
        <v>30008 - Department of Justice Federal Forfeiture Constable Precinct #2</v>
      </c>
      <c r="AF62" t="str">
        <v>30009 - Department of Justice Federal Forfeiture Constable Precinct #1</v>
      </c>
      <c r="AG62" t="str">
        <v>30010 - Department of Justice Federal Forfeiture Constable Precinct #3</v>
      </c>
      <c r="AH62" t="str">
        <v xml:space="preserve">30020 - Treasury Federal Forfeiture Sheriff </v>
      </c>
      <c r="AI62" t="str">
        <v>30021 - Treasury Federal Forfeiture Constable Precinct #3</v>
      </c>
      <c r="AJ62" t="str">
        <v>30031 - State Forfeiture Sheriff</v>
      </c>
      <c r="AK62" t="str">
        <v>30032 - State Forfeiture Constable Precinct #1</v>
      </c>
      <c r="AL62" t="str">
        <v>30033 - State Forfeiture Constable Precinct #3</v>
      </c>
      <c r="AM62" t="str">
        <v>30034 - State Forfeiture Constable Precinct #2</v>
      </c>
      <c r="AN62" t="str">
        <v>30035 - State Forfeiture Constable Precinct #4</v>
      </c>
      <c r="AO62" t="str">
        <v>30036 - State Forfeiture Constable Precinct #5</v>
      </c>
      <c r="AP62" t="str">
        <v xml:space="preserve">30046 - Commissary </v>
      </c>
      <c r="AQ62" t="str">
        <v>30055 - CSCD Training</v>
      </c>
      <c r="AR62" t="str">
        <v>30062 - Sex Offender</v>
      </c>
      <c r="AS62" t="str">
        <v>30070 - Bicycle Patrol Donation</v>
      </c>
      <c r="AT62" t="str">
        <v xml:space="preserve">30077 - Juvenile Department Volunteer </v>
      </c>
      <c r="AU62" t="str">
        <v>30086 - Sheriff Honor Guard</v>
      </c>
      <c r="AV62" t="str">
        <v>30099 - Sheriff Badges &amp; Accessories</v>
      </c>
      <c r="AW62" t="str">
        <v>31005 - Forfeiture Clean Air Task Force</v>
      </c>
      <c r="AX62" t="str">
        <v>31010 - Sheriff E- Accident</v>
      </c>
      <c r="AY62" t="str">
        <v>31015 - Print Shop Escrow</v>
      </c>
      <c r="AZ62" t="str">
        <v>31020 - DC Fire Marshal Inspection Fee</v>
      </c>
      <c r="BA62" t="str">
        <v>31025 - Juror Donations</v>
      </c>
      <c r="BB62" t="str">
        <v>31035 - Juvenile Department General Escrow</v>
      </c>
      <c r="BC62" t="str">
        <v xml:space="preserve">31040 - Juvenile Cultural Activities </v>
      </c>
      <c r="BD62" t="str">
        <v>31295 - Public Safety</v>
      </c>
      <c r="BE62" t="str">
        <v>32036 - Public Safety</v>
      </c>
      <c r="BF62" t="str">
        <v>40000 - Judicial</v>
      </c>
      <c r="BG62" t="str">
        <v>40005 - Department of Justice Federal Forfeiture District Attorney</v>
      </c>
      <c r="BH62" t="str">
        <v>40006 - Treasury Federal Forfeiture District Attorney</v>
      </c>
      <c r="BI62" t="str">
        <v>40007 - State Forfeiture District Attorney</v>
      </c>
      <c r="BJ62" t="str">
        <v>40019 - State Probate Courts Guardians Fee</v>
      </c>
      <c r="BK62" t="str">
        <v>40025 - Civil Courts Construction (Facility Fee)</v>
      </c>
      <c r="BL62" t="str">
        <v>40026 - Justice Court Technology</v>
      </c>
      <c r="BM62" t="str">
        <v>40027 - Family Court</v>
      </c>
      <c r="BN62" t="str">
        <v>40040 - Divert Court Special Event</v>
      </c>
      <c r="BO62" t="str">
        <v xml:space="preserve">40041 - Substance Abuse Wilmer </v>
      </c>
      <c r="BP62" t="str">
        <v>40042 - Divert Court Escrow</v>
      </c>
      <c r="BQ62" t="str">
        <v>40055 - Family Protective Order Fee</v>
      </c>
      <c r="BR62" t="str">
        <v>40056 - Misdemeanor Pre-Trial Intervention Program</v>
      </c>
      <c r="BS62" t="str">
        <v>40075 - Probate Court Guardianship Fee</v>
      </c>
      <c r="BT62" t="str">
        <v>40076 - County &amp; District Technology District Clerk</v>
      </c>
      <c r="BU62" t="str">
        <v>40077 - County &amp; District Technology County Clerk</v>
      </c>
      <c r="BV62" t="str">
        <v>40090 - Judicial Officer Time Payment District Clerk</v>
      </c>
      <c r="BW62" t="str">
        <v>40091 - Judicial Officer Time Payment County Clerk</v>
      </c>
      <c r="BX62" t="str">
        <v>41005 - District Attorney Animal Cruelty Escrow</v>
      </c>
      <c r="BY62" t="str">
        <v>41010 - Intoxication &amp; Drug Conviction Fee District Clerk</v>
      </c>
      <c r="BZ62" t="str">
        <v>41011 - Intoxication &amp; Drug Conviction Fee County Clerk</v>
      </c>
      <c r="CA62" t="str">
        <v>41020 - Child Abuse Prevention Fund</v>
      </c>
      <c r="CB62" t="str">
        <v>41030 - Probate Court Education Probate Court #1</v>
      </c>
      <c r="CC62" t="str">
        <v>41031 - Probate Court Education Probate Court #2</v>
      </c>
      <c r="CD62" t="str">
        <v>41032 - Probate Court Education Probate Court #3</v>
      </c>
      <c r="CE62" t="str">
        <v>41050 - Law Library Materials &amp; Equipment</v>
      </c>
      <c r="CF62" t="str">
        <v xml:space="preserve">41055 - Public Probate Administrator Fund </v>
      </c>
      <c r="CG62" t="str">
        <v>43000 - County Clerk Records Management &amp; Preservation</v>
      </c>
      <c r="CH62" t="str">
        <v>43006 - District Clerk Record Management &amp; Preservation</v>
      </c>
      <c r="CI62" t="str">
        <v>43007 - County Clerk Records Management &amp; Preservation</v>
      </c>
      <c r="CJ62" t="str">
        <v>43010 - District Attorney Sale of Criminal Forfeited Assets</v>
      </c>
      <c r="CK62" t="str">
        <v>43015 - County Clerk Archive</v>
      </c>
      <c r="CL62" t="str">
        <v>43016 - District Clerk Archive Fund</v>
      </c>
      <c r="CM62" t="str">
        <v>43024 - Records Management</v>
      </c>
      <c r="CN62" t="str">
        <v>43025 - Records Management County Clerk</v>
      </c>
      <c r="CO62" t="str">
        <v>43026 - Records Management District Clerk</v>
      </c>
      <c r="CP62" t="str">
        <v>43035 - County &amp; District Records Management Fee District Clerk</v>
      </c>
      <c r="CQ62" t="str">
        <v>43036 - County &amp; District Records Management Fee County Clerk</v>
      </c>
      <c r="CR62" t="str">
        <v>43045 - Errors &amp; Omissions Clerk District Clerk</v>
      </c>
      <c r="CS62" t="str">
        <v>43046 - Errors &amp; Omissions Clerk County  Clerk</v>
      </c>
      <c r="CT62" t="str">
        <v xml:space="preserve">44220 - Juvenile Delinquency &amp; Graffiti Eradication Fund </v>
      </c>
      <c r="CU62" t="str">
        <v>44240 - Juvenile Case Manager Fee</v>
      </c>
      <c r="CV62" t="str">
        <v>50000 - Health</v>
      </c>
      <c r="CW62" t="str">
        <v>60000 - Education</v>
      </c>
      <c r="CX62" t="str">
        <v>70000 - Highways and Streets</v>
      </c>
      <c r="CY62" t="str">
        <v>80000 - Debt Service</v>
      </c>
      <c r="CZ62" t="str">
        <v>90000 - Other Functions</v>
      </c>
      <c r="DA62" t="str">
        <v>91000 - CSCD Functions</v>
      </c>
      <c r="DB62" t="str">
        <v>91010 - CSCD PPM</v>
      </c>
      <c r="DC62" t="str">
        <v>91100 - Basic Supervision Y0</v>
      </c>
      <c r="DD62" t="str">
        <v>91101 - Basic Supervision Y1</v>
      </c>
      <c r="DE62" t="str">
        <v>91102 - Basic Supervision Y2</v>
      </c>
      <c r="DF62" t="str">
        <v>91103 - Basic Supervision Y3</v>
      </c>
      <c r="DG62" t="str">
        <v>91104 - Basic Supervision Y4</v>
      </c>
      <c r="DH62" t="str">
        <v>91105 - Basic Supervision Y5</v>
      </c>
      <c r="DI62" t="str">
        <v>91106 - Basic Supervision Y6</v>
      </c>
      <c r="DJ62" t="str">
        <v>91107 - Basic Supervision Y7</v>
      </c>
      <c r="DK62" t="str">
        <v>91108 - Basic Supervision Y8</v>
      </c>
      <c r="DL62" t="str">
        <v>91109 - Basic Supervision Y9</v>
      </c>
      <c r="DM62" t="str">
        <v>91900 - T.A.I.P Y0</v>
      </c>
      <c r="DN62" t="str">
        <v>91901 - T.A.I.P Y1</v>
      </c>
      <c r="DO62" t="str">
        <v>91902 - T.A.I.P Y2</v>
      </c>
      <c r="DP62" t="str">
        <v>91903 - T.A.I.P Y3</v>
      </c>
      <c r="DQ62" t="str">
        <v>91904 - T.A.I.P Y4</v>
      </c>
      <c r="DR62" t="str">
        <v>91905 - T.A.I.P Y5</v>
      </c>
      <c r="DS62" t="str">
        <v>91906 - T.A.I.P Y6</v>
      </c>
      <c r="DT62" t="str">
        <v>91907 - T.A.I.P Y7</v>
      </c>
      <c r="DU62" t="str">
        <v>91908 - T.A.I.P Y8</v>
      </c>
      <c r="DV62" t="str">
        <v>91909 - T.A.I.P Y9</v>
      </c>
    </row>
    <row r="63" spans="1:126" x14ac:dyDescent="0.25">
      <c r="A63" t="str" cm="1">
        <f t="array" ref="A63:DV63">TRANSPOSE(_xlfn._xlws.SORT(_xlfn._xlws.FILTER(TableFunction[Function List],ISNUMBER(SEARCH(Travel!AA64,TableFunction[Function List])))))</f>
        <v>10000 - General Government</v>
      </c>
      <c r="B63" t="str">
        <v>10005 - Trust-County Insurance</v>
      </c>
      <c r="C63" t="str">
        <v>10015 - Vehicle Inventory Tax</v>
      </c>
      <c r="D63" t="str">
        <v>10020 - Adullt Safety Net Program (ASNP)</v>
      </c>
      <c r="E63" t="str">
        <v>10050 - DC COVID-19 Response</v>
      </c>
      <c r="F63" t="str">
        <v>10051 - DC COVID-19 Vaccination Center</v>
      </c>
      <c r="G63" t="str">
        <v>10052 - Hurriance Laura Response</v>
      </c>
      <c r="H63" t="str">
        <v>10053 - Winter Storm Uri</v>
      </c>
      <c r="I63" t="str">
        <v>10054 - Monkey Pox Cleanup Costs</v>
      </c>
      <c r="J63" t="str">
        <v>10055 - COVID-19 Eastfield College Vaccination</v>
      </c>
      <c r="K63" t="str">
        <v>10999 - General Government</v>
      </c>
      <c r="L63" t="str">
        <v>11470 - General Government</v>
      </c>
      <c r="M63" t="str">
        <v>11471 - General Government</v>
      </c>
      <c r="N63" t="str">
        <v>11473 - General Government</v>
      </c>
      <c r="O63" t="str">
        <v>11474 - General Government</v>
      </c>
      <c r="P63" t="str">
        <v>11475 - General Government</v>
      </c>
      <c r="Q63" t="str">
        <v>11476 - General Government</v>
      </c>
      <c r="R63" t="str">
        <v>11477 - General Government</v>
      </c>
      <c r="S63" t="str">
        <v>11478 - General Government</v>
      </c>
      <c r="T63" t="str">
        <v>19017 - General Government</v>
      </c>
      <c r="U63" t="str">
        <v>20000 - Public Welfare</v>
      </c>
      <c r="V63" t="str">
        <v>20005 - Administration for Immunization</v>
      </c>
      <c r="W63" t="str">
        <v>20010 - Criminal Justice 1115 Waiver</v>
      </c>
      <c r="X63" t="str">
        <v>20015 - Health &amp; Human Service 1115 Wavier</v>
      </c>
      <c r="Y63" t="str">
        <v>20020 - 340B Drug Pricing Program</v>
      </c>
      <c r="Z63" t="str">
        <v>20035 - MWBE General Escrow</v>
      </c>
      <c r="AA63" t="str">
        <v>30000 - Public Safety</v>
      </c>
      <c r="AB63" t="str">
        <v>30005 - Department of Justice Federal Forfeiture Constable Precinct #4</v>
      </c>
      <c r="AC63" t="str">
        <v>30006 - Department of Justice Federal Forfeiture Sheriff</v>
      </c>
      <c r="AD63" t="str">
        <v>30007 - Department of Justice Federal Forfeiture Constable Precinct #5</v>
      </c>
      <c r="AE63" t="str">
        <v>30008 - Department of Justice Federal Forfeiture Constable Precinct #2</v>
      </c>
      <c r="AF63" t="str">
        <v>30009 - Department of Justice Federal Forfeiture Constable Precinct #1</v>
      </c>
      <c r="AG63" t="str">
        <v>30010 - Department of Justice Federal Forfeiture Constable Precinct #3</v>
      </c>
      <c r="AH63" t="str">
        <v xml:space="preserve">30020 - Treasury Federal Forfeiture Sheriff </v>
      </c>
      <c r="AI63" t="str">
        <v>30021 - Treasury Federal Forfeiture Constable Precinct #3</v>
      </c>
      <c r="AJ63" t="str">
        <v>30031 - State Forfeiture Sheriff</v>
      </c>
      <c r="AK63" t="str">
        <v>30032 - State Forfeiture Constable Precinct #1</v>
      </c>
      <c r="AL63" t="str">
        <v>30033 - State Forfeiture Constable Precinct #3</v>
      </c>
      <c r="AM63" t="str">
        <v>30034 - State Forfeiture Constable Precinct #2</v>
      </c>
      <c r="AN63" t="str">
        <v>30035 - State Forfeiture Constable Precinct #4</v>
      </c>
      <c r="AO63" t="str">
        <v>30036 - State Forfeiture Constable Precinct #5</v>
      </c>
      <c r="AP63" t="str">
        <v xml:space="preserve">30046 - Commissary </v>
      </c>
      <c r="AQ63" t="str">
        <v>30055 - CSCD Training</v>
      </c>
      <c r="AR63" t="str">
        <v>30062 - Sex Offender</v>
      </c>
      <c r="AS63" t="str">
        <v>30070 - Bicycle Patrol Donation</v>
      </c>
      <c r="AT63" t="str">
        <v xml:space="preserve">30077 - Juvenile Department Volunteer </v>
      </c>
      <c r="AU63" t="str">
        <v>30086 - Sheriff Honor Guard</v>
      </c>
      <c r="AV63" t="str">
        <v>30099 - Sheriff Badges &amp; Accessories</v>
      </c>
      <c r="AW63" t="str">
        <v>31005 - Forfeiture Clean Air Task Force</v>
      </c>
      <c r="AX63" t="str">
        <v>31010 - Sheriff E- Accident</v>
      </c>
      <c r="AY63" t="str">
        <v>31015 - Print Shop Escrow</v>
      </c>
      <c r="AZ63" t="str">
        <v>31020 - DC Fire Marshal Inspection Fee</v>
      </c>
      <c r="BA63" t="str">
        <v>31025 - Juror Donations</v>
      </c>
      <c r="BB63" t="str">
        <v>31035 - Juvenile Department General Escrow</v>
      </c>
      <c r="BC63" t="str">
        <v xml:space="preserve">31040 - Juvenile Cultural Activities </v>
      </c>
      <c r="BD63" t="str">
        <v>31295 - Public Safety</v>
      </c>
      <c r="BE63" t="str">
        <v>32036 - Public Safety</v>
      </c>
      <c r="BF63" t="str">
        <v>40000 - Judicial</v>
      </c>
      <c r="BG63" t="str">
        <v>40005 - Department of Justice Federal Forfeiture District Attorney</v>
      </c>
      <c r="BH63" t="str">
        <v>40006 - Treasury Federal Forfeiture District Attorney</v>
      </c>
      <c r="BI63" t="str">
        <v>40007 - State Forfeiture District Attorney</v>
      </c>
      <c r="BJ63" t="str">
        <v>40019 - State Probate Courts Guardians Fee</v>
      </c>
      <c r="BK63" t="str">
        <v>40025 - Civil Courts Construction (Facility Fee)</v>
      </c>
      <c r="BL63" t="str">
        <v>40026 - Justice Court Technology</v>
      </c>
      <c r="BM63" t="str">
        <v>40027 - Family Court</v>
      </c>
      <c r="BN63" t="str">
        <v>40040 - Divert Court Special Event</v>
      </c>
      <c r="BO63" t="str">
        <v xml:space="preserve">40041 - Substance Abuse Wilmer </v>
      </c>
      <c r="BP63" t="str">
        <v>40042 - Divert Court Escrow</v>
      </c>
      <c r="BQ63" t="str">
        <v>40055 - Family Protective Order Fee</v>
      </c>
      <c r="BR63" t="str">
        <v>40056 - Misdemeanor Pre-Trial Intervention Program</v>
      </c>
      <c r="BS63" t="str">
        <v>40075 - Probate Court Guardianship Fee</v>
      </c>
      <c r="BT63" t="str">
        <v>40076 - County &amp; District Technology District Clerk</v>
      </c>
      <c r="BU63" t="str">
        <v>40077 - County &amp; District Technology County Clerk</v>
      </c>
      <c r="BV63" t="str">
        <v>40090 - Judicial Officer Time Payment District Clerk</v>
      </c>
      <c r="BW63" t="str">
        <v>40091 - Judicial Officer Time Payment County Clerk</v>
      </c>
      <c r="BX63" t="str">
        <v>41005 - District Attorney Animal Cruelty Escrow</v>
      </c>
      <c r="BY63" t="str">
        <v>41010 - Intoxication &amp; Drug Conviction Fee District Clerk</v>
      </c>
      <c r="BZ63" t="str">
        <v>41011 - Intoxication &amp; Drug Conviction Fee County Clerk</v>
      </c>
      <c r="CA63" t="str">
        <v>41020 - Child Abuse Prevention Fund</v>
      </c>
      <c r="CB63" t="str">
        <v>41030 - Probate Court Education Probate Court #1</v>
      </c>
      <c r="CC63" t="str">
        <v>41031 - Probate Court Education Probate Court #2</v>
      </c>
      <c r="CD63" t="str">
        <v>41032 - Probate Court Education Probate Court #3</v>
      </c>
      <c r="CE63" t="str">
        <v>41050 - Law Library Materials &amp; Equipment</v>
      </c>
      <c r="CF63" t="str">
        <v xml:space="preserve">41055 - Public Probate Administrator Fund </v>
      </c>
      <c r="CG63" t="str">
        <v>43000 - County Clerk Records Management &amp; Preservation</v>
      </c>
      <c r="CH63" t="str">
        <v>43006 - District Clerk Record Management &amp; Preservation</v>
      </c>
      <c r="CI63" t="str">
        <v>43007 - County Clerk Records Management &amp; Preservation</v>
      </c>
      <c r="CJ63" t="str">
        <v>43010 - District Attorney Sale of Criminal Forfeited Assets</v>
      </c>
      <c r="CK63" t="str">
        <v>43015 - County Clerk Archive</v>
      </c>
      <c r="CL63" t="str">
        <v>43016 - District Clerk Archive Fund</v>
      </c>
      <c r="CM63" t="str">
        <v>43024 - Records Management</v>
      </c>
      <c r="CN63" t="str">
        <v>43025 - Records Management County Clerk</v>
      </c>
      <c r="CO63" t="str">
        <v>43026 - Records Management District Clerk</v>
      </c>
      <c r="CP63" t="str">
        <v>43035 - County &amp; District Records Management Fee District Clerk</v>
      </c>
      <c r="CQ63" t="str">
        <v>43036 - County &amp; District Records Management Fee County Clerk</v>
      </c>
      <c r="CR63" t="str">
        <v>43045 - Errors &amp; Omissions Clerk District Clerk</v>
      </c>
      <c r="CS63" t="str">
        <v>43046 - Errors &amp; Omissions Clerk County  Clerk</v>
      </c>
      <c r="CT63" t="str">
        <v xml:space="preserve">44220 - Juvenile Delinquency &amp; Graffiti Eradication Fund </v>
      </c>
      <c r="CU63" t="str">
        <v>44240 - Juvenile Case Manager Fee</v>
      </c>
      <c r="CV63" t="str">
        <v>50000 - Health</v>
      </c>
      <c r="CW63" t="str">
        <v>60000 - Education</v>
      </c>
      <c r="CX63" t="str">
        <v>70000 - Highways and Streets</v>
      </c>
      <c r="CY63" t="str">
        <v>80000 - Debt Service</v>
      </c>
      <c r="CZ63" t="str">
        <v>90000 - Other Functions</v>
      </c>
      <c r="DA63" t="str">
        <v>91000 - CSCD Functions</v>
      </c>
      <c r="DB63" t="str">
        <v>91010 - CSCD PPM</v>
      </c>
      <c r="DC63" t="str">
        <v>91100 - Basic Supervision Y0</v>
      </c>
      <c r="DD63" t="str">
        <v>91101 - Basic Supervision Y1</v>
      </c>
      <c r="DE63" t="str">
        <v>91102 - Basic Supervision Y2</v>
      </c>
      <c r="DF63" t="str">
        <v>91103 - Basic Supervision Y3</v>
      </c>
      <c r="DG63" t="str">
        <v>91104 - Basic Supervision Y4</v>
      </c>
      <c r="DH63" t="str">
        <v>91105 - Basic Supervision Y5</v>
      </c>
      <c r="DI63" t="str">
        <v>91106 - Basic Supervision Y6</v>
      </c>
      <c r="DJ63" t="str">
        <v>91107 - Basic Supervision Y7</v>
      </c>
      <c r="DK63" t="str">
        <v>91108 - Basic Supervision Y8</v>
      </c>
      <c r="DL63" t="str">
        <v>91109 - Basic Supervision Y9</v>
      </c>
      <c r="DM63" t="str">
        <v>91900 - T.A.I.P Y0</v>
      </c>
      <c r="DN63" t="str">
        <v>91901 - T.A.I.P Y1</v>
      </c>
      <c r="DO63" t="str">
        <v>91902 - T.A.I.P Y2</v>
      </c>
      <c r="DP63" t="str">
        <v>91903 - T.A.I.P Y3</v>
      </c>
      <c r="DQ63" t="str">
        <v>91904 - T.A.I.P Y4</v>
      </c>
      <c r="DR63" t="str">
        <v>91905 - T.A.I.P Y5</v>
      </c>
      <c r="DS63" t="str">
        <v>91906 - T.A.I.P Y6</v>
      </c>
      <c r="DT63" t="str">
        <v>91907 - T.A.I.P Y7</v>
      </c>
      <c r="DU63" t="str">
        <v>91908 - T.A.I.P Y8</v>
      </c>
      <c r="DV63" t="str">
        <v>91909 - T.A.I.P Y9</v>
      </c>
    </row>
    <row r="64" spans="1:126" x14ac:dyDescent="0.25">
      <c r="A64" t="str" cm="1">
        <f t="array" ref="A64:DV64">TRANSPOSE(_xlfn._xlws.SORT(_xlfn._xlws.FILTER(TableFunction[Function List],ISNUMBER(SEARCH(Travel!AA65,TableFunction[Function List])))))</f>
        <v>10000 - General Government</v>
      </c>
      <c r="B64" t="str">
        <v>10005 - Trust-County Insurance</v>
      </c>
      <c r="C64" t="str">
        <v>10015 - Vehicle Inventory Tax</v>
      </c>
      <c r="D64" t="str">
        <v>10020 - Adullt Safety Net Program (ASNP)</v>
      </c>
      <c r="E64" t="str">
        <v>10050 - DC COVID-19 Response</v>
      </c>
      <c r="F64" t="str">
        <v>10051 - DC COVID-19 Vaccination Center</v>
      </c>
      <c r="G64" t="str">
        <v>10052 - Hurriance Laura Response</v>
      </c>
      <c r="H64" t="str">
        <v>10053 - Winter Storm Uri</v>
      </c>
      <c r="I64" t="str">
        <v>10054 - Monkey Pox Cleanup Costs</v>
      </c>
      <c r="J64" t="str">
        <v>10055 - COVID-19 Eastfield College Vaccination</v>
      </c>
      <c r="K64" t="str">
        <v>10999 - General Government</v>
      </c>
      <c r="L64" t="str">
        <v>11470 - General Government</v>
      </c>
      <c r="M64" t="str">
        <v>11471 - General Government</v>
      </c>
      <c r="N64" t="str">
        <v>11473 - General Government</v>
      </c>
      <c r="O64" t="str">
        <v>11474 - General Government</v>
      </c>
      <c r="P64" t="str">
        <v>11475 - General Government</v>
      </c>
      <c r="Q64" t="str">
        <v>11476 - General Government</v>
      </c>
      <c r="R64" t="str">
        <v>11477 - General Government</v>
      </c>
      <c r="S64" t="str">
        <v>11478 - General Government</v>
      </c>
      <c r="T64" t="str">
        <v>19017 - General Government</v>
      </c>
      <c r="U64" t="str">
        <v>20000 - Public Welfare</v>
      </c>
      <c r="V64" t="str">
        <v>20005 - Administration for Immunization</v>
      </c>
      <c r="W64" t="str">
        <v>20010 - Criminal Justice 1115 Waiver</v>
      </c>
      <c r="X64" t="str">
        <v>20015 - Health &amp; Human Service 1115 Wavier</v>
      </c>
      <c r="Y64" t="str">
        <v>20020 - 340B Drug Pricing Program</v>
      </c>
      <c r="Z64" t="str">
        <v>20035 - MWBE General Escrow</v>
      </c>
      <c r="AA64" t="str">
        <v>30000 - Public Safety</v>
      </c>
      <c r="AB64" t="str">
        <v>30005 - Department of Justice Federal Forfeiture Constable Precinct #4</v>
      </c>
      <c r="AC64" t="str">
        <v>30006 - Department of Justice Federal Forfeiture Sheriff</v>
      </c>
      <c r="AD64" t="str">
        <v>30007 - Department of Justice Federal Forfeiture Constable Precinct #5</v>
      </c>
      <c r="AE64" t="str">
        <v>30008 - Department of Justice Federal Forfeiture Constable Precinct #2</v>
      </c>
      <c r="AF64" t="str">
        <v>30009 - Department of Justice Federal Forfeiture Constable Precinct #1</v>
      </c>
      <c r="AG64" t="str">
        <v>30010 - Department of Justice Federal Forfeiture Constable Precinct #3</v>
      </c>
      <c r="AH64" t="str">
        <v xml:space="preserve">30020 - Treasury Federal Forfeiture Sheriff </v>
      </c>
      <c r="AI64" t="str">
        <v>30021 - Treasury Federal Forfeiture Constable Precinct #3</v>
      </c>
      <c r="AJ64" t="str">
        <v>30031 - State Forfeiture Sheriff</v>
      </c>
      <c r="AK64" t="str">
        <v>30032 - State Forfeiture Constable Precinct #1</v>
      </c>
      <c r="AL64" t="str">
        <v>30033 - State Forfeiture Constable Precinct #3</v>
      </c>
      <c r="AM64" t="str">
        <v>30034 - State Forfeiture Constable Precinct #2</v>
      </c>
      <c r="AN64" t="str">
        <v>30035 - State Forfeiture Constable Precinct #4</v>
      </c>
      <c r="AO64" t="str">
        <v>30036 - State Forfeiture Constable Precinct #5</v>
      </c>
      <c r="AP64" t="str">
        <v xml:space="preserve">30046 - Commissary </v>
      </c>
      <c r="AQ64" t="str">
        <v>30055 - CSCD Training</v>
      </c>
      <c r="AR64" t="str">
        <v>30062 - Sex Offender</v>
      </c>
      <c r="AS64" t="str">
        <v>30070 - Bicycle Patrol Donation</v>
      </c>
      <c r="AT64" t="str">
        <v xml:space="preserve">30077 - Juvenile Department Volunteer </v>
      </c>
      <c r="AU64" t="str">
        <v>30086 - Sheriff Honor Guard</v>
      </c>
      <c r="AV64" t="str">
        <v>30099 - Sheriff Badges &amp; Accessories</v>
      </c>
      <c r="AW64" t="str">
        <v>31005 - Forfeiture Clean Air Task Force</v>
      </c>
      <c r="AX64" t="str">
        <v>31010 - Sheriff E- Accident</v>
      </c>
      <c r="AY64" t="str">
        <v>31015 - Print Shop Escrow</v>
      </c>
      <c r="AZ64" t="str">
        <v>31020 - DC Fire Marshal Inspection Fee</v>
      </c>
      <c r="BA64" t="str">
        <v>31025 - Juror Donations</v>
      </c>
      <c r="BB64" t="str">
        <v>31035 - Juvenile Department General Escrow</v>
      </c>
      <c r="BC64" t="str">
        <v xml:space="preserve">31040 - Juvenile Cultural Activities </v>
      </c>
      <c r="BD64" t="str">
        <v>31295 - Public Safety</v>
      </c>
      <c r="BE64" t="str">
        <v>32036 - Public Safety</v>
      </c>
      <c r="BF64" t="str">
        <v>40000 - Judicial</v>
      </c>
      <c r="BG64" t="str">
        <v>40005 - Department of Justice Federal Forfeiture District Attorney</v>
      </c>
      <c r="BH64" t="str">
        <v>40006 - Treasury Federal Forfeiture District Attorney</v>
      </c>
      <c r="BI64" t="str">
        <v>40007 - State Forfeiture District Attorney</v>
      </c>
      <c r="BJ64" t="str">
        <v>40019 - State Probate Courts Guardians Fee</v>
      </c>
      <c r="BK64" t="str">
        <v>40025 - Civil Courts Construction (Facility Fee)</v>
      </c>
      <c r="BL64" t="str">
        <v>40026 - Justice Court Technology</v>
      </c>
      <c r="BM64" t="str">
        <v>40027 - Family Court</v>
      </c>
      <c r="BN64" t="str">
        <v>40040 - Divert Court Special Event</v>
      </c>
      <c r="BO64" t="str">
        <v xml:space="preserve">40041 - Substance Abuse Wilmer </v>
      </c>
      <c r="BP64" t="str">
        <v>40042 - Divert Court Escrow</v>
      </c>
      <c r="BQ64" t="str">
        <v>40055 - Family Protective Order Fee</v>
      </c>
      <c r="BR64" t="str">
        <v>40056 - Misdemeanor Pre-Trial Intervention Program</v>
      </c>
      <c r="BS64" t="str">
        <v>40075 - Probate Court Guardianship Fee</v>
      </c>
      <c r="BT64" t="str">
        <v>40076 - County &amp; District Technology District Clerk</v>
      </c>
      <c r="BU64" t="str">
        <v>40077 - County &amp; District Technology County Clerk</v>
      </c>
      <c r="BV64" t="str">
        <v>40090 - Judicial Officer Time Payment District Clerk</v>
      </c>
      <c r="BW64" t="str">
        <v>40091 - Judicial Officer Time Payment County Clerk</v>
      </c>
      <c r="BX64" t="str">
        <v>41005 - District Attorney Animal Cruelty Escrow</v>
      </c>
      <c r="BY64" t="str">
        <v>41010 - Intoxication &amp; Drug Conviction Fee District Clerk</v>
      </c>
      <c r="BZ64" t="str">
        <v>41011 - Intoxication &amp; Drug Conviction Fee County Clerk</v>
      </c>
      <c r="CA64" t="str">
        <v>41020 - Child Abuse Prevention Fund</v>
      </c>
      <c r="CB64" t="str">
        <v>41030 - Probate Court Education Probate Court #1</v>
      </c>
      <c r="CC64" t="str">
        <v>41031 - Probate Court Education Probate Court #2</v>
      </c>
      <c r="CD64" t="str">
        <v>41032 - Probate Court Education Probate Court #3</v>
      </c>
      <c r="CE64" t="str">
        <v>41050 - Law Library Materials &amp; Equipment</v>
      </c>
      <c r="CF64" t="str">
        <v xml:space="preserve">41055 - Public Probate Administrator Fund </v>
      </c>
      <c r="CG64" t="str">
        <v>43000 - County Clerk Records Management &amp; Preservation</v>
      </c>
      <c r="CH64" t="str">
        <v>43006 - District Clerk Record Management &amp; Preservation</v>
      </c>
      <c r="CI64" t="str">
        <v>43007 - County Clerk Records Management &amp; Preservation</v>
      </c>
      <c r="CJ64" t="str">
        <v>43010 - District Attorney Sale of Criminal Forfeited Assets</v>
      </c>
      <c r="CK64" t="str">
        <v>43015 - County Clerk Archive</v>
      </c>
      <c r="CL64" t="str">
        <v>43016 - District Clerk Archive Fund</v>
      </c>
      <c r="CM64" t="str">
        <v>43024 - Records Management</v>
      </c>
      <c r="CN64" t="str">
        <v>43025 - Records Management County Clerk</v>
      </c>
      <c r="CO64" t="str">
        <v>43026 - Records Management District Clerk</v>
      </c>
      <c r="CP64" t="str">
        <v>43035 - County &amp; District Records Management Fee District Clerk</v>
      </c>
      <c r="CQ64" t="str">
        <v>43036 - County &amp; District Records Management Fee County Clerk</v>
      </c>
      <c r="CR64" t="str">
        <v>43045 - Errors &amp; Omissions Clerk District Clerk</v>
      </c>
      <c r="CS64" t="str">
        <v>43046 - Errors &amp; Omissions Clerk County  Clerk</v>
      </c>
      <c r="CT64" t="str">
        <v xml:space="preserve">44220 - Juvenile Delinquency &amp; Graffiti Eradication Fund </v>
      </c>
      <c r="CU64" t="str">
        <v>44240 - Juvenile Case Manager Fee</v>
      </c>
      <c r="CV64" t="str">
        <v>50000 - Health</v>
      </c>
      <c r="CW64" t="str">
        <v>60000 - Education</v>
      </c>
      <c r="CX64" t="str">
        <v>70000 - Highways and Streets</v>
      </c>
      <c r="CY64" t="str">
        <v>80000 - Debt Service</v>
      </c>
      <c r="CZ64" t="str">
        <v>90000 - Other Functions</v>
      </c>
      <c r="DA64" t="str">
        <v>91000 - CSCD Functions</v>
      </c>
      <c r="DB64" t="str">
        <v>91010 - CSCD PPM</v>
      </c>
      <c r="DC64" t="str">
        <v>91100 - Basic Supervision Y0</v>
      </c>
      <c r="DD64" t="str">
        <v>91101 - Basic Supervision Y1</v>
      </c>
      <c r="DE64" t="str">
        <v>91102 - Basic Supervision Y2</v>
      </c>
      <c r="DF64" t="str">
        <v>91103 - Basic Supervision Y3</v>
      </c>
      <c r="DG64" t="str">
        <v>91104 - Basic Supervision Y4</v>
      </c>
      <c r="DH64" t="str">
        <v>91105 - Basic Supervision Y5</v>
      </c>
      <c r="DI64" t="str">
        <v>91106 - Basic Supervision Y6</v>
      </c>
      <c r="DJ64" t="str">
        <v>91107 - Basic Supervision Y7</v>
      </c>
      <c r="DK64" t="str">
        <v>91108 - Basic Supervision Y8</v>
      </c>
      <c r="DL64" t="str">
        <v>91109 - Basic Supervision Y9</v>
      </c>
      <c r="DM64" t="str">
        <v>91900 - T.A.I.P Y0</v>
      </c>
      <c r="DN64" t="str">
        <v>91901 - T.A.I.P Y1</v>
      </c>
      <c r="DO64" t="str">
        <v>91902 - T.A.I.P Y2</v>
      </c>
      <c r="DP64" t="str">
        <v>91903 - T.A.I.P Y3</v>
      </c>
      <c r="DQ64" t="str">
        <v>91904 - T.A.I.P Y4</v>
      </c>
      <c r="DR64" t="str">
        <v>91905 - T.A.I.P Y5</v>
      </c>
      <c r="DS64" t="str">
        <v>91906 - T.A.I.P Y6</v>
      </c>
      <c r="DT64" t="str">
        <v>91907 - T.A.I.P Y7</v>
      </c>
      <c r="DU64" t="str">
        <v>91908 - T.A.I.P Y8</v>
      </c>
      <c r="DV64" t="str">
        <v>91909 - T.A.I.P Y9</v>
      </c>
    </row>
    <row r="65" spans="1:126" x14ac:dyDescent="0.25">
      <c r="A65" t="str" cm="1">
        <f t="array" ref="A65:DV65">TRANSPOSE(_xlfn._xlws.SORT(_xlfn._xlws.FILTER(TableFunction[Function List],ISNUMBER(SEARCH(Travel!AA66,TableFunction[Function List])))))</f>
        <v>10000 - General Government</v>
      </c>
      <c r="B65" t="str">
        <v>10005 - Trust-County Insurance</v>
      </c>
      <c r="C65" t="str">
        <v>10015 - Vehicle Inventory Tax</v>
      </c>
      <c r="D65" t="str">
        <v>10020 - Adullt Safety Net Program (ASNP)</v>
      </c>
      <c r="E65" t="str">
        <v>10050 - DC COVID-19 Response</v>
      </c>
      <c r="F65" t="str">
        <v>10051 - DC COVID-19 Vaccination Center</v>
      </c>
      <c r="G65" t="str">
        <v>10052 - Hurriance Laura Response</v>
      </c>
      <c r="H65" t="str">
        <v>10053 - Winter Storm Uri</v>
      </c>
      <c r="I65" t="str">
        <v>10054 - Monkey Pox Cleanup Costs</v>
      </c>
      <c r="J65" t="str">
        <v>10055 - COVID-19 Eastfield College Vaccination</v>
      </c>
      <c r="K65" t="str">
        <v>10999 - General Government</v>
      </c>
      <c r="L65" t="str">
        <v>11470 - General Government</v>
      </c>
      <c r="M65" t="str">
        <v>11471 - General Government</v>
      </c>
      <c r="N65" t="str">
        <v>11473 - General Government</v>
      </c>
      <c r="O65" t="str">
        <v>11474 - General Government</v>
      </c>
      <c r="P65" t="str">
        <v>11475 - General Government</v>
      </c>
      <c r="Q65" t="str">
        <v>11476 - General Government</v>
      </c>
      <c r="R65" t="str">
        <v>11477 - General Government</v>
      </c>
      <c r="S65" t="str">
        <v>11478 - General Government</v>
      </c>
      <c r="T65" t="str">
        <v>19017 - General Government</v>
      </c>
      <c r="U65" t="str">
        <v>20000 - Public Welfare</v>
      </c>
      <c r="V65" t="str">
        <v>20005 - Administration for Immunization</v>
      </c>
      <c r="W65" t="str">
        <v>20010 - Criminal Justice 1115 Waiver</v>
      </c>
      <c r="X65" t="str">
        <v>20015 - Health &amp; Human Service 1115 Wavier</v>
      </c>
      <c r="Y65" t="str">
        <v>20020 - 340B Drug Pricing Program</v>
      </c>
      <c r="Z65" t="str">
        <v>20035 - MWBE General Escrow</v>
      </c>
      <c r="AA65" t="str">
        <v>30000 - Public Safety</v>
      </c>
      <c r="AB65" t="str">
        <v>30005 - Department of Justice Federal Forfeiture Constable Precinct #4</v>
      </c>
      <c r="AC65" t="str">
        <v>30006 - Department of Justice Federal Forfeiture Sheriff</v>
      </c>
      <c r="AD65" t="str">
        <v>30007 - Department of Justice Federal Forfeiture Constable Precinct #5</v>
      </c>
      <c r="AE65" t="str">
        <v>30008 - Department of Justice Federal Forfeiture Constable Precinct #2</v>
      </c>
      <c r="AF65" t="str">
        <v>30009 - Department of Justice Federal Forfeiture Constable Precinct #1</v>
      </c>
      <c r="AG65" t="str">
        <v>30010 - Department of Justice Federal Forfeiture Constable Precinct #3</v>
      </c>
      <c r="AH65" t="str">
        <v xml:space="preserve">30020 - Treasury Federal Forfeiture Sheriff </v>
      </c>
      <c r="AI65" t="str">
        <v>30021 - Treasury Federal Forfeiture Constable Precinct #3</v>
      </c>
      <c r="AJ65" t="str">
        <v>30031 - State Forfeiture Sheriff</v>
      </c>
      <c r="AK65" t="str">
        <v>30032 - State Forfeiture Constable Precinct #1</v>
      </c>
      <c r="AL65" t="str">
        <v>30033 - State Forfeiture Constable Precinct #3</v>
      </c>
      <c r="AM65" t="str">
        <v>30034 - State Forfeiture Constable Precinct #2</v>
      </c>
      <c r="AN65" t="str">
        <v>30035 - State Forfeiture Constable Precinct #4</v>
      </c>
      <c r="AO65" t="str">
        <v>30036 - State Forfeiture Constable Precinct #5</v>
      </c>
      <c r="AP65" t="str">
        <v xml:space="preserve">30046 - Commissary </v>
      </c>
      <c r="AQ65" t="str">
        <v>30055 - CSCD Training</v>
      </c>
      <c r="AR65" t="str">
        <v>30062 - Sex Offender</v>
      </c>
      <c r="AS65" t="str">
        <v>30070 - Bicycle Patrol Donation</v>
      </c>
      <c r="AT65" t="str">
        <v xml:space="preserve">30077 - Juvenile Department Volunteer </v>
      </c>
      <c r="AU65" t="str">
        <v>30086 - Sheriff Honor Guard</v>
      </c>
      <c r="AV65" t="str">
        <v>30099 - Sheriff Badges &amp; Accessories</v>
      </c>
      <c r="AW65" t="str">
        <v>31005 - Forfeiture Clean Air Task Force</v>
      </c>
      <c r="AX65" t="str">
        <v>31010 - Sheriff E- Accident</v>
      </c>
      <c r="AY65" t="str">
        <v>31015 - Print Shop Escrow</v>
      </c>
      <c r="AZ65" t="str">
        <v>31020 - DC Fire Marshal Inspection Fee</v>
      </c>
      <c r="BA65" t="str">
        <v>31025 - Juror Donations</v>
      </c>
      <c r="BB65" t="str">
        <v>31035 - Juvenile Department General Escrow</v>
      </c>
      <c r="BC65" t="str">
        <v xml:space="preserve">31040 - Juvenile Cultural Activities </v>
      </c>
      <c r="BD65" t="str">
        <v>31295 - Public Safety</v>
      </c>
      <c r="BE65" t="str">
        <v>32036 - Public Safety</v>
      </c>
      <c r="BF65" t="str">
        <v>40000 - Judicial</v>
      </c>
      <c r="BG65" t="str">
        <v>40005 - Department of Justice Federal Forfeiture District Attorney</v>
      </c>
      <c r="BH65" t="str">
        <v>40006 - Treasury Federal Forfeiture District Attorney</v>
      </c>
      <c r="BI65" t="str">
        <v>40007 - State Forfeiture District Attorney</v>
      </c>
      <c r="BJ65" t="str">
        <v>40019 - State Probate Courts Guardians Fee</v>
      </c>
      <c r="BK65" t="str">
        <v>40025 - Civil Courts Construction (Facility Fee)</v>
      </c>
      <c r="BL65" t="str">
        <v>40026 - Justice Court Technology</v>
      </c>
      <c r="BM65" t="str">
        <v>40027 - Family Court</v>
      </c>
      <c r="BN65" t="str">
        <v>40040 - Divert Court Special Event</v>
      </c>
      <c r="BO65" t="str">
        <v xml:space="preserve">40041 - Substance Abuse Wilmer </v>
      </c>
      <c r="BP65" t="str">
        <v>40042 - Divert Court Escrow</v>
      </c>
      <c r="BQ65" t="str">
        <v>40055 - Family Protective Order Fee</v>
      </c>
      <c r="BR65" t="str">
        <v>40056 - Misdemeanor Pre-Trial Intervention Program</v>
      </c>
      <c r="BS65" t="str">
        <v>40075 - Probate Court Guardianship Fee</v>
      </c>
      <c r="BT65" t="str">
        <v>40076 - County &amp; District Technology District Clerk</v>
      </c>
      <c r="BU65" t="str">
        <v>40077 - County &amp; District Technology County Clerk</v>
      </c>
      <c r="BV65" t="str">
        <v>40090 - Judicial Officer Time Payment District Clerk</v>
      </c>
      <c r="BW65" t="str">
        <v>40091 - Judicial Officer Time Payment County Clerk</v>
      </c>
      <c r="BX65" t="str">
        <v>41005 - District Attorney Animal Cruelty Escrow</v>
      </c>
      <c r="BY65" t="str">
        <v>41010 - Intoxication &amp; Drug Conviction Fee District Clerk</v>
      </c>
      <c r="BZ65" t="str">
        <v>41011 - Intoxication &amp; Drug Conviction Fee County Clerk</v>
      </c>
      <c r="CA65" t="str">
        <v>41020 - Child Abuse Prevention Fund</v>
      </c>
      <c r="CB65" t="str">
        <v>41030 - Probate Court Education Probate Court #1</v>
      </c>
      <c r="CC65" t="str">
        <v>41031 - Probate Court Education Probate Court #2</v>
      </c>
      <c r="CD65" t="str">
        <v>41032 - Probate Court Education Probate Court #3</v>
      </c>
      <c r="CE65" t="str">
        <v>41050 - Law Library Materials &amp; Equipment</v>
      </c>
      <c r="CF65" t="str">
        <v xml:space="preserve">41055 - Public Probate Administrator Fund </v>
      </c>
      <c r="CG65" t="str">
        <v>43000 - County Clerk Records Management &amp; Preservation</v>
      </c>
      <c r="CH65" t="str">
        <v>43006 - District Clerk Record Management &amp; Preservation</v>
      </c>
      <c r="CI65" t="str">
        <v>43007 - County Clerk Records Management &amp; Preservation</v>
      </c>
      <c r="CJ65" t="str">
        <v>43010 - District Attorney Sale of Criminal Forfeited Assets</v>
      </c>
      <c r="CK65" t="str">
        <v>43015 - County Clerk Archive</v>
      </c>
      <c r="CL65" t="str">
        <v>43016 - District Clerk Archive Fund</v>
      </c>
      <c r="CM65" t="str">
        <v>43024 - Records Management</v>
      </c>
      <c r="CN65" t="str">
        <v>43025 - Records Management County Clerk</v>
      </c>
      <c r="CO65" t="str">
        <v>43026 - Records Management District Clerk</v>
      </c>
      <c r="CP65" t="str">
        <v>43035 - County &amp; District Records Management Fee District Clerk</v>
      </c>
      <c r="CQ65" t="str">
        <v>43036 - County &amp; District Records Management Fee County Clerk</v>
      </c>
      <c r="CR65" t="str">
        <v>43045 - Errors &amp; Omissions Clerk District Clerk</v>
      </c>
      <c r="CS65" t="str">
        <v>43046 - Errors &amp; Omissions Clerk County  Clerk</v>
      </c>
      <c r="CT65" t="str">
        <v xml:space="preserve">44220 - Juvenile Delinquency &amp; Graffiti Eradication Fund </v>
      </c>
      <c r="CU65" t="str">
        <v>44240 - Juvenile Case Manager Fee</v>
      </c>
      <c r="CV65" t="str">
        <v>50000 - Health</v>
      </c>
      <c r="CW65" t="str">
        <v>60000 - Education</v>
      </c>
      <c r="CX65" t="str">
        <v>70000 - Highways and Streets</v>
      </c>
      <c r="CY65" t="str">
        <v>80000 - Debt Service</v>
      </c>
      <c r="CZ65" t="str">
        <v>90000 - Other Functions</v>
      </c>
      <c r="DA65" t="str">
        <v>91000 - CSCD Functions</v>
      </c>
      <c r="DB65" t="str">
        <v>91010 - CSCD PPM</v>
      </c>
      <c r="DC65" t="str">
        <v>91100 - Basic Supervision Y0</v>
      </c>
      <c r="DD65" t="str">
        <v>91101 - Basic Supervision Y1</v>
      </c>
      <c r="DE65" t="str">
        <v>91102 - Basic Supervision Y2</v>
      </c>
      <c r="DF65" t="str">
        <v>91103 - Basic Supervision Y3</v>
      </c>
      <c r="DG65" t="str">
        <v>91104 - Basic Supervision Y4</v>
      </c>
      <c r="DH65" t="str">
        <v>91105 - Basic Supervision Y5</v>
      </c>
      <c r="DI65" t="str">
        <v>91106 - Basic Supervision Y6</v>
      </c>
      <c r="DJ65" t="str">
        <v>91107 - Basic Supervision Y7</v>
      </c>
      <c r="DK65" t="str">
        <v>91108 - Basic Supervision Y8</v>
      </c>
      <c r="DL65" t="str">
        <v>91109 - Basic Supervision Y9</v>
      </c>
      <c r="DM65" t="str">
        <v>91900 - T.A.I.P Y0</v>
      </c>
      <c r="DN65" t="str">
        <v>91901 - T.A.I.P Y1</v>
      </c>
      <c r="DO65" t="str">
        <v>91902 - T.A.I.P Y2</v>
      </c>
      <c r="DP65" t="str">
        <v>91903 - T.A.I.P Y3</v>
      </c>
      <c r="DQ65" t="str">
        <v>91904 - T.A.I.P Y4</v>
      </c>
      <c r="DR65" t="str">
        <v>91905 - T.A.I.P Y5</v>
      </c>
      <c r="DS65" t="str">
        <v>91906 - T.A.I.P Y6</v>
      </c>
      <c r="DT65" t="str">
        <v>91907 - T.A.I.P Y7</v>
      </c>
      <c r="DU65" t="str">
        <v>91908 - T.A.I.P Y8</v>
      </c>
      <c r="DV65" t="str">
        <v>91909 - T.A.I.P Y9</v>
      </c>
    </row>
    <row r="66" spans="1:126" x14ac:dyDescent="0.25">
      <c r="A66" t="str" cm="1">
        <f t="array" ref="A66:DV66">TRANSPOSE(_xlfn._xlws.SORT(_xlfn._xlws.FILTER(TableFunction[Function List],ISNUMBER(SEARCH(Travel!AA67,TableFunction[Function List])))))</f>
        <v>10000 - General Government</v>
      </c>
      <c r="B66" t="str">
        <v>10005 - Trust-County Insurance</v>
      </c>
      <c r="C66" t="str">
        <v>10015 - Vehicle Inventory Tax</v>
      </c>
      <c r="D66" t="str">
        <v>10020 - Adullt Safety Net Program (ASNP)</v>
      </c>
      <c r="E66" t="str">
        <v>10050 - DC COVID-19 Response</v>
      </c>
      <c r="F66" t="str">
        <v>10051 - DC COVID-19 Vaccination Center</v>
      </c>
      <c r="G66" t="str">
        <v>10052 - Hurriance Laura Response</v>
      </c>
      <c r="H66" t="str">
        <v>10053 - Winter Storm Uri</v>
      </c>
      <c r="I66" t="str">
        <v>10054 - Monkey Pox Cleanup Costs</v>
      </c>
      <c r="J66" t="str">
        <v>10055 - COVID-19 Eastfield College Vaccination</v>
      </c>
      <c r="K66" t="str">
        <v>10999 - General Government</v>
      </c>
      <c r="L66" t="str">
        <v>11470 - General Government</v>
      </c>
      <c r="M66" t="str">
        <v>11471 - General Government</v>
      </c>
      <c r="N66" t="str">
        <v>11473 - General Government</v>
      </c>
      <c r="O66" t="str">
        <v>11474 - General Government</v>
      </c>
      <c r="P66" t="str">
        <v>11475 - General Government</v>
      </c>
      <c r="Q66" t="str">
        <v>11476 - General Government</v>
      </c>
      <c r="R66" t="str">
        <v>11477 - General Government</v>
      </c>
      <c r="S66" t="str">
        <v>11478 - General Government</v>
      </c>
      <c r="T66" t="str">
        <v>19017 - General Government</v>
      </c>
      <c r="U66" t="str">
        <v>20000 - Public Welfare</v>
      </c>
      <c r="V66" t="str">
        <v>20005 - Administration for Immunization</v>
      </c>
      <c r="W66" t="str">
        <v>20010 - Criminal Justice 1115 Waiver</v>
      </c>
      <c r="X66" t="str">
        <v>20015 - Health &amp; Human Service 1115 Wavier</v>
      </c>
      <c r="Y66" t="str">
        <v>20020 - 340B Drug Pricing Program</v>
      </c>
      <c r="Z66" t="str">
        <v>20035 - MWBE General Escrow</v>
      </c>
      <c r="AA66" t="str">
        <v>30000 - Public Safety</v>
      </c>
      <c r="AB66" t="str">
        <v>30005 - Department of Justice Federal Forfeiture Constable Precinct #4</v>
      </c>
      <c r="AC66" t="str">
        <v>30006 - Department of Justice Federal Forfeiture Sheriff</v>
      </c>
      <c r="AD66" t="str">
        <v>30007 - Department of Justice Federal Forfeiture Constable Precinct #5</v>
      </c>
      <c r="AE66" t="str">
        <v>30008 - Department of Justice Federal Forfeiture Constable Precinct #2</v>
      </c>
      <c r="AF66" t="str">
        <v>30009 - Department of Justice Federal Forfeiture Constable Precinct #1</v>
      </c>
      <c r="AG66" t="str">
        <v>30010 - Department of Justice Federal Forfeiture Constable Precinct #3</v>
      </c>
      <c r="AH66" t="str">
        <v xml:space="preserve">30020 - Treasury Federal Forfeiture Sheriff </v>
      </c>
      <c r="AI66" t="str">
        <v>30021 - Treasury Federal Forfeiture Constable Precinct #3</v>
      </c>
      <c r="AJ66" t="str">
        <v>30031 - State Forfeiture Sheriff</v>
      </c>
      <c r="AK66" t="str">
        <v>30032 - State Forfeiture Constable Precinct #1</v>
      </c>
      <c r="AL66" t="str">
        <v>30033 - State Forfeiture Constable Precinct #3</v>
      </c>
      <c r="AM66" t="str">
        <v>30034 - State Forfeiture Constable Precinct #2</v>
      </c>
      <c r="AN66" t="str">
        <v>30035 - State Forfeiture Constable Precinct #4</v>
      </c>
      <c r="AO66" t="str">
        <v>30036 - State Forfeiture Constable Precinct #5</v>
      </c>
      <c r="AP66" t="str">
        <v xml:space="preserve">30046 - Commissary </v>
      </c>
      <c r="AQ66" t="str">
        <v>30055 - CSCD Training</v>
      </c>
      <c r="AR66" t="str">
        <v>30062 - Sex Offender</v>
      </c>
      <c r="AS66" t="str">
        <v>30070 - Bicycle Patrol Donation</v>
      </c>
      <c r="AT66" t="str">
        <v xml:space="preserve">30077 - Juvenile Department Volunteer </v>
      </c>
      <c r="AU66" t="str">
        <v>30086 - Sheriff Honor Guard</v>
      </c>
      <c r="AV66" t="str">
        <v>30099 - Sheriff Badges &amp; Accessories</v>
      </c>
      <c r="AW66" t="str">
        <v>31005 - Forfeiture Clean Air Task Force</v>
      </c>
      <c r="AX66" t="str">
        <v>31010 - Sheriff E- Accident</v>
      </c>
      <c r="AY66" t="str">
        <v>31015 - Print Shop Escrow</v>
      </c>
      <c r="AZ66" t="str">
        <v>31020 - DC Fire Marshal Inspection Fee</v>
      </c>
      <c r="BA66" t="str">
        <v>31025 - Juror Donations</v>
      </c>
      <c r="BB66" t="str">
        <v>31035 - Juvenile Department General Escrow</v>
      </c>
      <c r="BC66" t="str">
        <v xml:space="preserve">31040 - Juvenile Cultural Activities </v>
      </c>
      <c r="BD66" t="str">
        <v>31295 - Public Safety</v>
      </c>
      <c r="BE66" t="str">
        <v>32036 - Public Safety</v>
      </c>
      <c r="BF66" t="str">
        <v>40000 - Judicial</v>
      </c>
      <c r="BG66" t="str">
        <v>40005 - Department of Justice Federal Forfeiture District Attorney</v>
      </c>
      <c r="BH66" t="str">
        <v>40006 - Treasury Federal Forfeiture District Attorney</v>
      </c>
      <c r="BI66" t="str">
        <v>40007 - State Forfeiture District Attorney</v>
      </c>
      <c r="BJ66" t="str">
        <v>40019 - State Probate Courts Guardians Fee</v>
      </c>
      <c r="BK66" t="str">
        <v>40025 - Civil Courts Construction (Facility Fee)</v>
      </c>
      <c r="BL66" t="str">
        <v>40026 - Justice Court Technology</v>
      </c>
      <c r="BM66" t="str">
        <v>40027 - Family Court</v>
      </c>
      <c r="BN66" t="str">
        <v>40040 - Divert Court Special Event</v>
      </c>
      <c r="BO66" t="str">
        <v xml:space="preserve">40041 - Substance Abuse Wilmer </v>
      </c>
      <c r="BP66" t="str">
        <v>40042 - Divert Court Escrow</v>
      </c>
      <c r="BQ66" t="str">
        <v>40055 - Family Protective Order Fee</v>
      </c>
      <c r="BR66" t="str">
        <v>40056 - Misdemeanor Pre-Trial Intervention Program</v>
      </c>
      <c r="BS66" t="str">
        <v>40075 - Probate Court Guardianship Fee</v>
      </c>
      <c r="BT66" t="str">
        <v>40076 - County &amp; District Technology District Clerk</v>
      </c>
      <c r="BU66" t="str">
        <v>40077 - County &amp; District Technology County Clerk</v>
      </c>
      <c r="BV66" t="str">
        <v>40090 - Judicial Officer Time Payment District Clerk</v>
      </c>
      <c r="BW66" t="str">
        <v>40091 - Judicial Officer Time Payment County Clerk</v>
      </c>
      <c r="BX66" t="str">
        <v>41005 - District Attorney Animal Cruelty Escrow</v>
      </c>
      <c r="BY66" t="str">
        <v>41010 - Intoxication &amp; Drug Conviction Fee District Clerk</v>
      </c>
      <c r="BZ66" t="str">
        <v>41011 - Intoxication &amp; Drug Conviction Fee County Clerk</v>
      </c>
      <c r="CA66" t="str">
        <v>41020 - Child Abuse Prevention Fund</v>
      </c>
      <c r="CB66" t="str">
        <v>41030 - Probate Court Education Probate Court #1</v>
      </c>
      <c r="CC66" t="str">
        <v>41031 - Probate Court Education Probate Court #2</v>
      </c>
      <c r="CD66" t="str">
        <v>41032 - Probate Court Education Probate Court #3</v>
      </c>
      <c r="CE66" t="str">
        <v>41050 - Law Library Materials &amp; Equipment</v>
      </c>
      <c r="CF66" t="str">
        <v xml:space="preserve">41055 - Public Probate Administrator Fund </v>
      </c>
      <c r="CG66" t="str">
        <v>43000 - County Clerk Records Management &amp; Preservation</v>
      </c>
      <c r="CH66" t="str">
        <v>43006 - District Clerk Record Management &amp; Preservation</v>
      </c>
      <c r="CI66" t="str">
        <v>43007 - County Clerk Records Management &amp; Preservation</v>
      </c>
      <c r="CJ66" t="str">
        <v>43010 - District Attorney Sale of Criminal Forfeited Assets</v>
      </c>
      <c r="CK66" t="str">
        <v>43015 - County Clerk Archive</v>
      </c>
      <c r="CL66" t="str">
        <v>43016 - District Clerk Archive Fund</v>
      </c>
      <c r="CM66" t="str">
        <v>43024 - Records Management</v>
      </c>
      <c r="CN66" t="str">
        <v>43025 - Records Management County Clerk</v>
      </c>
      <c r="CO66" t="str">
        <v>43026 - Records Management District Clerk</v>
      </c>
      <c r="CP66" t="str">
        <v>43035 - County &amp; District Records Management Fee District Clerk</v>
      </c>
      <c r="CQ66" t="str">
        <v>43036 - County &amp; District Records Management Fee County Clerk</v>
      </c>
      <c r="CR66" t="str">
        <v>43045 - Errors &amp; Omissions Clerk District Clerk</v>
      </c>
      <c r="CS66" t="str">
        <v>43046 - Errors &amp; Omissions Clerk County  Clerk</v>
      </c>
      <c r="CT66" t="str">
        <v xml:space="preserve">44220 - Juvenile Delinquency &amp; Graffiti Eradication Fund </v>
      </c>
      <c r="CU66" t="str">
        <v>44240 - Juvenile Case Manager Fee</v>
      </c>
      <c r="CV66" t="str">
        <v>50000 - Health</v>
      </c>
      <c r="CW66" t="str">
        <v>60000 - Education</v>
      </c>
      <c r="CX66" t="str">
        <v>70000 - Highways and Streets</v>
      </c>
      <c r="CY66" t="str">
        <v>80000 - Debt Service</v>
      </c>
      <c r="CZ66" t="str">
        <v>90000 - Other Functions</v>
      </c>
      <c r="DA66" t="str">
        <v>91000 - CSCD Functions</v>
      </c>
      <c r="DB66" t="str">
        <v>91010 - CSCD PPM</v>
      </c>
      <c r="DC66" t="str">
        <v>91100 - Basic Supervision Y0</v>
      </c>
      <c r="DD66" t="str">
        <v>91101 - Basic Supervision Y1</v>
      </c>
      <c r="DE66" t="str">
        <v>91102 - Basic Supervision Y2</v>
      </c>
      <c r="DF66" t="str">
        <v>91103 - Basic Supervision Y3</v>
      </c>
      <c r="DG66" t="str">
        <v>91104 - Basic Supervision Y4</v>
      </c>
      <c r="DH66" t="str">
        <v>91105 - Basic Supervision Y5</v>
      </c>
      <c r="DI66" t="str">
        <v>91106 - Basic Supervision Y6</v>
      </c>
      <c r="DJ66" t="str">
        <v>91107 - Basic Supervision Y7</v>
      </c>
      <c r="DK66" t="str">
        <v>91108 - Basic Supervision Y8</v>
      </c>
      <c r="DL66" t="str">
        <v>91109 - Basic Supervision Y9</v>
      </c>
      <c r="DM66" t="str">
        <v>91900 - T.A.I.P Y0</v>
      </c>
      <c r="DN66" t="str">
        <v>91901 - T.A.I.P Y1</v>
      </c>
      <c r="DO66" t="str">
        <v>91902 - T.A.I.P Y2</v>
      </c>
      <c r="DP66" t="str">
        <v>91903 - T.A.I.P Y3</v>
      </c>
      <c r="DQ66" t="str">
        <v>91904 - T.A.I.P Y4</v>
      </c>
      <c r="DR66" t="str">
        <v>91905 - T.A.I.P Y5</v>
      </c>
      <c r="DS66" t="str">
        <v>91906 - T.A.I.P Y6</v>
      </c>
      <c r="DT66" t="str">
        <v>91907 - T.A.I.P Y7</v>
      </c>
      <c r="DU66" t="str">
        <v>91908 - T.A.I.P Y8</v>
      </c>
      <c r="DV66" t="str">
        <v>91909 - T.A.I.P Y9</v>
      </c>
    </row>
    <row r="67" spans="1:126" x14ac:dyDescent="0.25">
      <c r="A67" t="str" cm="1">
        <f t="array" ref="A67:DV67">TRANSPOSE(_xlfn._xlws.SORT(_xlfn._xlws.FILTER(TableFunction[Function List],ISNUMBER(SEARCH(Travel!AA68,TableFunction[Function List])))))</f>
        <v>10000 - General Government</v>
      </c>
      <c r="B67" t="str">
        <v>10005 - Trust-County Insurance</v>
      </c>
      <c r="C67" t="str">
        <v>10015 - Vehicle Inventory Tax</v>
      </c>
      <c r="D67" t="str">
        <v>10020 - Adullt Safety Net Program (ASNP)</v>
      </c>
      <c r="E67" t="str">
        <v>10050 - DC COVID-19 Response</v>
      </c>
      <c r="F67" t="str">
        <v>10051 - DC COVID-19 Vaccination Center</v>
      </c>
      <c r="G67" t="str">
        <v>10052 - Hurriance Laura Response</v>
      </c>
      <c r="H67" t="str">
        <v>10053 - Winter Storm Uri</v>
      </c>
      <c r="I67" t="str">
        <v>10054 - Monkey Pox Cleanup Costs</v>
      </c>
      <c r="J67" t="str">
        <v>10055 - COVID-19 Eastfield College Vaccination</v>
      </c>
      <c r="K67" t="str">
        <v>10999 - General Government</v>
      </c>
      <c r="L67" t="str">
        <v>11470 - General Government</v>
      </c>
      <c r="M67" t="str">
        <v>11471 - General Government</v>
      </c>
      <c r="N67" t="str">
        <v>11473 - General Government</v>
      </c>
      <c r="O67" t="str">
        <v>11474 - General Government</v>
      </c>
      <c r="P67" t="str">
        <v>11475 - General Government</v>
      </c>
      <c r="Q67" t="str">
        <v>11476 - General Government</v>
      </c>
      <c r="R67" t="str">
        <v>11477 - General Government</v>
      </c>
      <c r="S67" t="str">
        <v>11478 - General Government</v>
      </c>
      <c r="T67" t="str">
        <v>19017 - General Government</v>
      </c>
      <c r="U67" t="str">
        <v>20000 - Public Welfare</v>
      </c>
      <c r="V67" t="str">
        <v>20005 - Administration for Immunization</v>
      </c>
      <c r="W67" t="str">
        <v>20010 - Criminal Justice 1115 Waiver</v>
      </c>
      <c r="X67" t="str">
        <v>20015 - Health &amp; Human Service 1115 Wavier</v>
      </c>
      <c r="Y67" t="str">
        <v>20020 - 340B Drug Pricing Program</v>
      </c>
      <c r="Z67" t="str">
        <v>20035 - MWBE General Escrow</v>
      </c>
      <c r="AA67" t="str">
        <v>30000 - Public Safety</v>
      </c>
      <c r="AB67" t="str">
        <v>30005 - Department of Justice Federal Forfeiture Constable Precinct #4</v>
      </c>
      <c r="AC67" t="str">
        <v>30006 - Department of Justice Federal Forfeiture Sheriff</v>
      </c>
      <c r="AD67" t="str">
        <v>30007 - Department of Justice Federal Forfeiture Constable Precinct #5</v>
      </c>
      <c r="AE67" t="str">
        <v>30008 - Department of Justice Federal Forfeiture Constable Precinct #2</v>
      </c>
      <c r="AF67" t="str">
        <v>30009 - Department of Justice Federal Forfeiture Constable Precinct #1</v>
      </c>
      <c r="AG67" t="str">
        <v>30010 - Department of Justice Federal Forfeiture Constable Precinct #3</v>
      </c>
      <c r="AH67" t="str">
        <v xml:space="preserve">30020 - Treasury Federal Forfeiture Sheriff </v>
      </c>
      <c r="AI67" t="str">
        <v>30021 - Treasury Federal Forfeiture Constable Precinct #3</v>
      </c>
      <c r="AJ67" t="str">
        <v>30031 - State Forfeiture Sheriff</v>
      </c>
      <c r="AK67" t="str">
        <v>30032 - State Forfeiture Constable Precinct #1</v>
      </c>
      <c r="AL67" t="str">
        <v>30033 - State Forfeiture Constable Precinct #3</v>
      </c>
      <c r="AM67" t="str">
        <v>30034 - State Forfeiture Constable Precinct #2</v>
      </c>
      <c r="AN67" t="str">
        <v>30035 - State Forfeiture Constable Precinct #4</v>
      </c>
      <c r="AO67" t="str">
        <v>30036 - State Forfeiture Constable Precinct #5</v>
      </c>
      <c r="AP67" t="str">
        <v xml:space="preserve">30046 - Commissary </v>
      </c>
      <c r="AQ67" t="str">
        <v>30055 - CSCD Training</v>
      </c>
      <c r="AR67" t="str">
        <v>30062 - Sex Offender</v>
      </c>
      <c r="AS67" t="str">
        <v>30070 - Bicycle Patrol Donation</v>
      </c>
      <c r="AT67" t="str">
        <v xml:space="preserve">30077 - Juvenile Department Volunteer </v>
      </c>
      <c r="AU67" t="str">
        <v>30086 - Sheriff Honor Guard</v>
      </c>
      <c r="AV67" t="str">
        <v>30099 - Sheriff Badges &amp; Accessories</v>
      </c>
      <c r="AW67" t="str">
        <v>31005 - Forfeiture Clean Air Task Force</v>
      </c>
      <c r="AX67" t="str">
        <v>31010 - Sheriff E- Accident</v>
      </c>
      <c r="AY67" t="str">
        <v>31015 - Print Shop Escrow</v>
      </c>
      <c r="AZ67" t="str">
        <v>31020 - DC Fire Marshal Inspection Fee</v>
      </c>
      <c r="BA67" t="str">
        <v>31025 - Juror Donations</v>
      </c>
      <c r="BB67" t="str">
        <v>31035 - Juvenile Department General Escrow</v>
      </c>
      <c r="BC67" t="str">
        <v xml:space="preserve">31040 - Juvenile Cultural Activities </v>
      </c>
      <c r="BD67" t="str">
        <v>31295 - Public Safety</v>
      </c>
      <c r="BE67" t="str">
        <v>32036 - Public Safety</v>
      </c>
      <c r="BF67" t="str">
        <v>40000 - Judicial</v>
      </c>
      <c r="BG67" t="str">
        <v>40005 - Department of Justice Federal Forfeiture District Attorney</v>
      </c>
      <c r="BH67" t="str">
        <v>40006 - Treasury Federal Forfeiture District Attorney</v>
      </c>
      <c r="BI67" t="str">
        <v>40007 - State Forfeiture District Attorney</v>
      </c>
      <c r="BJ67" t="str">
        <v>40019 - State Probate Courts Guardians Fee</v>
      </c>
      <c r="BK67" t="str">
        <v>40025 - Civil Courts Construction (Facility Fee)</v>
      </c>
      <c r="BL67" t="str">
        <v>40026 - Justice Court Technology</v>
      </c>
      <c r="BM67" t="str">
        <v>40027 - Family Court</v>
      </c>
      <c r="BN67" t="str">
        <v>40040 - Divert Court Special Event</v>
      </c>
      <c r="BO67" t="str">
        <v xml:space="preserve">40041 - Substance Abuse Wilmer </v>
      </c>
      <c r="BP67" t="str">
        <v>40042 - Divert Court Escrow</v>
      </c>
      <c r="BQ67" t="str">
        <v>40055 - Family Protective Order Fee</v>
      </c>
      <c r="BR67" t="str">
        <v>40056 - Misdemeanor Pre-Trial Intervention Program</v>
      </c>
      <c r="BS67" t="str">
        <v>40075 - Probate Court Guardianship Fee</v>
      </c>
      <c r="BT67" t="str">
        <v>40076 - County &amp; District Technology District Clerk</v>
      </c>
      <c r="BU67" t="str">
        <v>40077 - County &amp; District Technology County Clerk</v>
      </c>
      <c r="BV67" t="str">
        <v>40090 - Judicial Officer Time Payment District Clerk</v>
      </c>
      <c r="BW67" t="str">
        <v>40091 - Judicial Officer Time Payment County Clerk</v>
      </c>
      <c r="BX67" t="str">
        <v>41005 - District Attorney Animal Cruelty Escrow</v>
      </c>
      <c r="BY67" t="str">
        <v>41010 - Intoxication &amp; Drug Conviction Fee District Clerk</v>
      </c>
      <c r="BZ67" t="str">
        <v>41011 - Intoxication &amp; Drug Conviction Fee County Clerk</v>
      </c>
      <c r="CA67" t="str">
        <v>41020 - Child Abuse Prevention Fund</v>
      </c>
      <c r="CB67" t="str">
        <v>41030 - Probate Court Education Probate Court #1</v>
      </c>
      <c r="CC67" t="str">
        <v>41031 - Probate Court Education Probate Court #2</v>
      </c>
      <c r="CD67" t="str">
        <v>41032 - Probate Court Education Probate Court #3</v>
      </c>
      <c r="CE67" t="str">
        <v>41050 - Law Library Materials &amp; Equipment</v>
      </c>
      <c r="CF67" t="str">
        <v xml:space="preserve">41055 - Public Probate Administrator Fund </v>
      </c>
      <c r="CG67" t="str">
        <v>43000 - County Clerk Records Management &amp; Preservation</v>
      </c>
      <c r="CH67" t="str">
        <v>43006 - District Clerk Record Management &amp; Preservation</v>
      </c>
      <c r="CI67" t="str">
        <v>43007 - County Clerk Records Management &amp; Preservation</v>
      </c>
      <c r="CJ67" t="str">
        <v>43010 - District Attorney Sale of Criminal Forfeited Assets</v>
      </c>
      <c r="CK67" t="str">
        <v>43015 - County Clerk Archive</v>
      </c>
      <c r="CL67" t="str">
        <v>43016 - District Clerk Archive Fund</v>
      </c>
      <c r="CM67" t="str">
        <v>43024 - Records Management</v>
      </c>
      <c r="CN67" t="str">
        <v>43025 - Records Management County Clerk</v>
      </c>
      <c r="CO67" t="str">
        <v>43026 - Records Management District Clerk</v>
      </c>
      <c r="CP67" t="str">
        <v>43035 - County &amp; District Records Management Fee District Clerk</v>
      </c>
      <c r="CQ67" t="str">
        <v>43036 - County &amp; District Records Management Fee County Clerk</v>
      </c>
      <c r="CR67" t="str">
        <v>43045 - Errors &amp; Omissions Clerk District Clerk</v>
      </c>
      <c r="CS67" t="str">
        <v>43046 - Errors &amp; Omissions Clerk County  Clerk</v>
      </c>
      <c r="CT67" t="str">
        <v xml:space="preserve">44220 - Juvenile Delinquency &amp; Graffiti Eradication Fund </v>
      </c>
      <c r="CU67" t="str">
        <v>44240 - Juvenile Case Manager Fee</v>
      </c>
      <c r="CV67" t="str">
        <v>50000 - Health</v>
      </c>
      <c r="CW67" t="str">
        <v>60000 - Education</v>
      </c>
      <c r="CX67" t="str">
        <v>70000 - Highways and Streets</v>
      </c>
      <c r="CY67" t="str">
        <v>80000 - Debt Service</v>
      </c>
      <c r="CZ67" t="str">
        <v>90000 - Other Functions</v>
      </c>
      <c r="DA67" t="str">
        <v>91000 - CSCD Functions</v>
      </c>
      <c r="DB67" t="str">
        <v>91010 - CSCD PPM</v>
      </c>
      <c r="DC67" t="str">
        <v>91100 - Basic Supervision Y0</v>
      </c>
      <c r="DD67" t="str">
        <v>91101 - Basic Supervision Y1</v>
      </c>
      <c r="DE67" t="str">
        <v>91102 - Basic Supervision Y2</v>
      </c>
      <c r="DF67" t="str">
        <v>91103 - Basic Supervision Y3</v>
      </c>
      <c r="DG67" t="str">
        <v>91104 - Basic Supervision Y4</v>
      </c>
      <c r="DH67" t="str">
        <v>91105 - Basic Supervision Y5</v>
      </c>
      <c r="DI67" t="str">
        <v>91106 - Basic Supervision Y6</v>
      </c>
      <c r="DJ67" t="str">
        <v>91107 - Basic Supervision Y7</v>
      </c>
      <c r="DK67" t="str">
        <v>91108 - Basic Supervision Y8</v>
      </c>
      <c r="DL67" t="str">
        <v>91109 - Basic Supervision Y9</v>
      </c>
      <c r="DM67" t="str">
        <v>91900 - T.A.I.P Y0</v>
      </c>
      <c r="DN67" t="str">
        <v>91901 - T.A.I.P Y1</v>
      </c>
      <c r="DO67" t="str">
        <v>91902 - T.A.I.P Y2</v>
      </c>
      <c r="DP67" t="str">
        <v>91903 - T.A.I.P Y3</v>
      </c>
      <c r="DQ67" t="str">
        <v>91904 - T.A.I.P Y4</v>
      </c>
      <c r="DR67" t="str">
        <v>91905 - T.A.I.P Y5</v>
      </c>
      <c r="DS67" t="str">
        <v>91906 - T.A.I.P Y6</v>
      </c>
      <c r="DT67" t="str">
        <v>91907 - T.A.I.P Y7</v>
      </c>
      <c r="DU67" t="str">
        <v>91908 - T.A.I.P Y8</v>
      </c>
      <c r="DV67" t="str">
        <v>91909 - T.A.I.P Y9</v>
      </c>
    </row>
    <row r="68" spans="1:126" x14ac:dyDescent="0.25">
      <c r="A68" t="str" cm="1">
        <f t="array" ref="A68:DV68">TRANSPOSE(_xlfn._xlws.SORT(_xlfn._xlws.FILTER(TableFunction[Function List],ISNUMBER(SEARCH(Travel!AA69,TableFunction[Function List])))))</f>
        <v>10000 - General Government</v>
      </c>
      <c r="B68" t="str">
        <v>10005 - Trust-County Insurance</v>
      </c>
      <c r="C68" t="str">
        <v>10015 - Vehicle Inventory Tax</v>
      </c>
      <c r="D68" t="str">
        <v>10020 - Adullt Safety Net Program (ASNP)</v>
      </c>
      <c r="E68" t="str">
        <v>10050 - DC COVID-19 Response</v>
      </c>
      <c r="F68" t="str">
        <v>10051 - DC COVID-19 Vaccination Center</v>
      </c>
      <c r="G68" t="str">
        <v>10052 - Hurriance Laura Response</v>
      </c>
      <c r="H68" t="str">
        <v>10053 - Winter Storm Uri</v>
      </c>
      <c r="I68" t="str">
        <v>10054 - Monkey Pox Cleanup Costs</v>
      </c>
      <c r="J68" t="str">
        <v>10055 - COVID-19 Eastfield College Vaccination</v>
      </c>
      <c r="K68" t="str">
        <v>10999 - General Government</v>
      </c>
      <c r="L68" t="str">
        <v>11470 - General Government</v>
      </c>
      <c r="M68" t="str">
        <v>11471 - General Government</v>
      </c>
      <c r="N68" t="str">
        <v>11473 - General Government</v>
      </c>
      <c r="O68" t="str">
        <v>11474 - General Government</v>
      </c>
      <c r="P68" t="str">
        <v>11475 - General Government</v>
      </c>
      <c r="Q68" t="str">
        <v>11476 - General Government</v>
      </c>
      <c r="R68" t="str">
        <v>11477 - General Government</v>
      </c>
      <c r="S68" t="str">
        <v>11478 - General Government</v>
      </c>
      <c r="T68" t="str">
        <v>19017 - General Government</v>
      </c>
      <c r="U68" t="str">
        <v>20000 - Public Welfare</v>
      </c>
      <c r="V68" t="str">
        <v>20005 - Administration for Immunization</v>
      </c>
      <c r="W68" t="str">
        <v>20010 - Criminal Justice 1115 Waiver</v>
      </c>
      <c r="X68" t="str">
        <v>20015 - Health &amp; Human Service 1115 Wavier</v>
      </c>
      <c r="Y68" t="str">
        <v>20020 - 340B Drug Pricing Program</v>
      </c>
      <c r="Z68" t="str">
        <v>20035 - MWBE General Escrow</v>
      </c>
      <c r="AA68" t="str">
        <v>30000 - Public Safety</v>
      </c>
      <c r="AB68" t="str">
        <v>30005 - Department of Justice Federal Forfeiture Constable Precinct #4</v>
      </c>
      <c r="AC68" t="str">
        <v>30006 - Department of Justice Federal Forfeiture Sheriff</v>
      </c>
      <c r="AD68" t="str">
        <v>30007 - Department of Justice Federal Forfeiture Constable Precinct #5</v>
      </c>
      <c r="AE68" t="str">
        <v>30008 - Department of Justice Federal Forfeiture Constable Precinct #2</v>
      </c>
      <c r="AF68" t="str">
        <v>30009 - Department of Justice Federal Forfeiture Constable Precinct #1</v>
      </c>
      <c r="AG68" t="str">
        <v>30010 - Department of Justice Federal Forfeiture Constable Precinct #3</v>
      </c>
      <c r="AH68" t="str">
        <v xml:space="preserve">30020 - Treasury Federal Forfeiture Sheriff </v>
      </c>
      <c r="AI68" t="str">
        <v>30021 - Treasury Federal Forfeiture Constable Precinct #3</v>
      </c>
      <c r="AJ68" t="str">
        <v>30031 - State Forfeiture Sheriff</v>
      </c>
      <c r="AK68" t="str">
        <v>30032 - State Forfeiture Constable Precinct #1</v>
      </c>
      <c r="AL68" t="str">
        <v>30033 - State Forfeiture Constable Precinct #3</v>
      </c>
      <c r="AM68" t="str">
        <v>30034 - State Forfeiture Constable Precinct #2</v>
      </c>
      <c r="AN68" t="str">
        <v>30035 - State Forfeiture Constable Precinct #4</v>
      </c>
      <c r="AO68" t="str">
        <v>30036 - State Forfeiture Constable Precinct #5</v>
      </c>
      <c r="AP68" t="str">
        <v xml:space="preserve">30046 - Commissary </v>
      </c>
      <c r="AQ68" t="str">
        <v>30055 - CSCD Training</v>
      </c>
      <c r="AR68" t="str">
        <v>30062 - Sex Offender</v>
      </c>
      <c r="AS68" t="str">
        <v>30070 - Bicycle Patrol Donation</v>
      </c>
      <c r="AT68" t="str">
        <v xml:space="preserve">30077 - Juvenile Department Volunteer </v>
      </c>
      <c r="AU68" t="str">
        <v>30086 - Sheriff Honor Guard</v>
      </c>
      <c r="AV68" t="str">
        <v>30099 - Sheriff Badges &amp; Accessories</v>
      </c>
      <c r="AW68" t="str">
        <v>31005 - Forfeiture Clean Air Task Force</v>
      </c>
      <c r="AX68" t="str">
        <v>31010 - Sheriff E- Accident</v>
      </c>
      <c r="AY68" t="str">
        <v>31015 - Print Shop Escrow</v>
      </c>
      <c r="AZ68" t="str">
        <v>31020 - DC Fire Marshal Inspection Fee</v>
      </c>
      <c r="BA68" t="str">
        <v>31025 - Juror Donations</v>
      </c>
      <c r="BB68" t="str">
        <v>31035 - Juvenile Department General Escrow</v>
      </c>
      <c r="BC68" t="str">
        <v xml:space="preserve">31040 - Juvenile Cultural Activities </v>
      </c>
      <c r="BD68" t="str">
        <v>31295 - Public Safety</v>
      </c>
      <c r="BE68" t="str">
        <v>32036 - Public Safety</v>
      </c>
      <c r="BF68" t="str">
        <v>40000 - Judicial</v>
      </c>
      <c r="BG68" t="str">
        <v>40005 - Department of Justice Federal Forfeiture District Attorney</v>
      </c>
      <c r="BH68" t="str">
        <v>40006 - Treasury Federal Forfeiture District Attorney</v>
      </c>
      <c r="BI68" t="str">
        <v>40007 - State Forfeiture District Attorney</v>
      </c>
      <c r="BJ68" t="str">
        <v>40019 - State Probate Courts Guardians Fee</v>
      </c>
      <c r="BK68" t="str">
        <v>40025 - Civil Courts Construction (Facility Fee)</v>
      </c>
      <c r="BL68" t="str">
        <v>40026 - Justice Court Technology</v>
      </c>
      <c r="BM68" t="str">
        <v>40027 - Family Court</v>
      </c>
      <c r="BN68" t="str">
        <v>40040 - Divert Court Special Event</v>
      </c>
      <c r="BO68" t="str">
        <v xml:space="preserve">40041 - Substance Abuse Wilmer </v>
      </c>
      <c r="BP68" t="str">
        <v>40042 - Divert Court Escrow</v>
      </c>
      <c r="BQ68" t="str">
        <v>40055 - Family Protective Order Fee</v>
      </c>
      <c r="BR68" t="str">
        <v>40056 - Misdemeanor Pre-Trial Intervention Program</v>
      </c>
      <c r="BS68" t="str">
        <v>40075 - Probate Court Guardianship Fee</v>
      </c>
      <c r="BT68" t="str">
        <v>40076 - County &amp; District Technology District Clerk</v>
      </c>
      <c r="BU68" t="str">
        <v>40077 - County &amp; District Technology County Clerk</v>
      </c>
      <c r="BV68" t="str">
        <v>40090 - Judicial Officer Time Payment District Clerk</v>
      </c>
      <c r="BW68" t="str">
        <v>40091 - Judicial Officer Time Payment County Clerk</v>
      </c>
      <c r="BX68" t="str">
        <v>41005 - District Attorney Animal Cruelty Escrow</v>
      </c>
      <c r="BY68" t="str">
        <v>41010 - Intoxication &amp; Drug Conviction Fee District Clerk</v>
      </c>
      <c r="BZ68" t="str">
        <v>41011 - Intoxication &amp; Drug Conviction Fee County Clerk</v>
      </c>
      <c r="CA68" t="str">
        <v>41020 - Child Abuse Prevention Fund</v>
      </c>
      <c r="CB68" t="str">
        <v>41030 - Probate Court Education Probate Court #1</v>
      </c>
      <c r="CC68" t="str">
        <v>41031 - Probate Court Education Probate Court #2</v>
      </c>
      <c r="CD68" t="str">
        <v>41032 - Probate Court Education Probate Court #3</v>
      </c>
      <c r="CE68" t="str">
        <v>41050 - Law Library Materials &amp; Equipment</v>
      </c>
      <c r="CF68" t="str">
        <v xml:space="preserve">41055 - Public Probate Administrator Fund </v>
      </c>
      <c r="CG68" t="str">
        <v>43000 - County Clerk Records Management &amp; Preservation</v>
      </c>
      <c r="CH68" t="str">
        <v>43006 - District Clerk Record Management &amp; Preservation</v>
      </c>
      <c r="CI68" t="str">
        <v>43007 - County Clerk Records Management &amp; Preservation</v>
      </c>
      <c r="CJ68" t="str">
        <v>43010 - District Attorney Sale of Criminal Forfeited Assets</v>
      </c>
      <c r="CK68" t="str">
        <v>43015 - County Clerk Archive</v>
      </c>
      <c r="CL68" t="str">
        <v>43016 - District Clerk Archive Fund</v>
      </c>
      <c r="CM68" t="str">
        <v>43024 - Records Management</v>
      </c>
      <c r="CN68" t="str">
        <v>43025 - Records Management County Clerk</v>
      </c>
      <c r="CO68" t="str">
        <v>43026 - Records Management District Clerk</v>
      </c>
      <c r="CP68" t="str">
        <v>43035 - County &amp; District Records Management Fee District Clerk</v>
      </c>
      <c r="CQ68" t="str">
        <v>43036 - County &amp; District Records Management Fee County Clerk</v>
      </c>
      <c r="CR68" t="str">
        <v>43045 - Errors &amp; Omissions Clerk District Clerk</v>
      </c>
      <c r="CS68" t="str">
        <v>43046 - Errors &amp; Omissions Clerk County  Clerk</v>
      </c>
      <c r="CT68" t="str">
        <v xml:space="preserve">44220 - Juvenile Delinquency &amp; Graffiti Eradication Fund </v>
      </c>
      <c r="CU68" t="str">
        <v>44240 - Juvenile Case Manager Fee</v>
      </c>
      <c r="CV68" t="str">
        <v>50000 - Health</v>
      </c>
      <c r="CW68" t="str">
        <v>60000 - Education</v>
      </c>
      <c r="CX68" t="str">
        <v>70000 - Highways and Streets</v>
      </c>
      <c r="CY68" t="str">
        <v>80000 - Debt Service</v>
      </c>
      <c r="CZ68" t="str">
        <v>90000 - Other Functions</v>
      </c>
      <c r="DA68" t="str">
        <v>91000 - CSCD Functions</v>
      </c>
      <c r="DB68" t="str">
        <v>91010 - CSCD PPM</v>
      </c>
      <c r="DC68" t="str">
        <v>91100 - Basic Supervision Y0</v>
      </c>
      <c r="DD68" t="str">
        <v>91101 - Basic Supervision Y1</v>
      </c>
      <c r="DE68" t="str">
        <v>91102 - Basic Supervision Y2</v>
      </c>
      <c r="DF68" t="str">
        <v>91103 - Basic Supervision Y3</v>
      </c>
      <c r="DG68" t="str">
        <v>91104 - Basic Supervision Y4</v>
      </c>
      <c r="DH68" t="str">
        <v>91105 - Basic Supervision Y5</v>
      </c>
      <c r="DI68" t="str">
        <v>91106 - Basic Supervision Y6</v>
      </c>
      <c r="DJ68" t="str">
        <v>91107 - Basic Supervision Y7</v>
      </c>
      <c r="DK68" t="str">
        <v>91108 - Basic Supervision Y8</v>
      </c>
      <c r="DL68" t="str">
        <v>91109 - Basic Supervision Y9</v>
      </c>
      <c r="DM68" t="str">
        <v>91900 - T.A.I.P Y0</v>
      </c>
      <c r="DN68" t="str">
        <v>91901 - T.A.I.P Y1</v>
      </c>
      <c r="DO68" t="str">
        <v>91902 - T.A.I.P Y2</v>
      </c>
      <c r="DP68" t="str">
        <v>91903 - T.A.I.P Y3</v>
      </c>
      <c r="DQ68" t="str">
        <v>91904 - T.A.I.P Y4</v>
      </c>
      <c r="DR68" t="str">
        <v>91905 - T.A.I.P Y5</v>
      </c>
      <c r="DS68" t="str">
        <v>91906 - T.A.I.P Y6</v>
      </c>
      <c r="DT68" t="str">
        <v>91907 - T.A.I.P Y7</v>
      </c>
      <c r="DU68" t="str">
        <v>91908 - T.A.I.P Y8</v>
      </c>
      <c r="DV68" t="str">
        <v>91909 - T.A.I.P Y9</v>
      </c>
    </row>
    <row r="69" spans="1:126" x14ac:dyDescent="0.25">
      <c r="A69" t="str" cm="1">
        <f t="array" ref="A69:DV69">TRANSPOSE(_xlfn._xlws.SORT(_xlfn._xlws.FILTER(TableFunction[Function List],ISNUMBER(SEARCH(Travel!AA70,TableFunction[Function List])))))</f>
        <v>10000 - General Government</v>
      </c>
      <c r="B69" t="str">
        <v>10005 - Trust-County Insurance</v>
      </c>
      <c r="C69" t="str">
        <v>10015 - Vehicle Inventory Tax</v>
      </c>
      <c r="D69" t="str">
        <v>10020 - Adullt Safety Net Program (ASNP)</v>
      </c>
      <c r="E69" t="str">
        <v>10050 - DC COVID-19 Response</v>
      </c>
      <c r="F69" t="str">
        <v>10051 - DC COVID-19 Vaccination Center</v>
      </c>
      <c r="G69" t="str">
        <v>10052 - Hurriance Laura Response</v>
      </c>
      <c r="H69" t="str">
        <v>10053 - Winter Storm Uri</v>
      </c>
      <c r="I69" t="str">
        <v>10054 - Monkey Pox Cleanup Costs</v>
      </c>
      <c r="J69" t="str">
        <v>10055 - COVID-19 Eastfield College Vaccination</v>
      </c>
      <c r="K69" t="str">
        <v>10999 - General Government</v>
      </c>
      <c r="L69" t="str">
        <v>11470 - General Government</v>
      </c>
      <c r="M69" t="str">
        <v>11471 - General Government</v>
      </c>
      <c r="N69" t="str">
        <v>11473 - General Government</v>
      </c>
      <c r="O69" t="str">
        <v>11474 - General Government</v>
      </c>
      <c r="P69" t="str">
        <v>11475 - General Government</v>
      </c>
      <c r="Q69" t="str">
        <v>11476 - General Government</v>
      </c>
      <c r="R69" t="str">
        <v>11477 - General Government</v>
      </c>
      <c r="S69" t="str">
        <v>11478 - General Government</v>
      </c>
      <c r="T69" t="str">
        <v>19017 - General Government</v>
      </c>
      <c r="U69" t="str">
        <v>20000 - Public Welfare</v>
      </c>
      <c r="V69" t="str">
        <v>20005 - Administration for Immunization</v>
      </c>
      <c r="W69" t="str">
        <v>20010 - Criminal Justice 1115 Waiver</v>
      </c>
      <c r="X69" t="str">
        <v>20015 - Health &amp; Human Service 1115 Wavier</v>
      </c>
      <c r="Y69" t="str">
        <v>20020 - 340B Drug Pricing Program</v>
      </c>
      <c r="Z69" t="str">
        <v>20035 - MWBE General Escrow</v>
      </c>
      <c r="AA69" t="str">
        <v>30000 - Public Safety</v>
      </c>
      <c r="AB69" t="str">
        <v>30005 - Department of Justice Federal Forfeiture Constable Precinct #4</v>
      </c>
      <c r="AC69" t="str">
        <v>30006 - Department of Justice Federal Forfeiture Sheriff</v>
      </c>
      <c r="AD69" t="str">
        <v>30007 - Department of Justice Federal Forfeiture Constable Precinct #5</v>
      </c>
      <c r="AE69" t="str">
        <v>30008 - Department of Justice Federal Forfeiture Constable Precinct #2</v>
      </c>
      <c r="AF69" t="str">
        <v>30009 - Department of Justice Federal Forfeiture Constable Precinct #1</v>
      </c>
      <c r="AG69" t="str">
        <v>30010 - Department of Justice Federal Forfeiture Constable Precinct #3</v>
      </c>
      <c r="AH69" t="str">
        <v xml:space="preserve">30020 - Treasury Federal Forfeiture Sheriff </v>
      </c>
      <c r="AI69" t="str">
        <v>30021 - Treasury Federal Forfeiture Constable Precinct #3</v>
      </c>
      <c r="AJ69" t="str">
        <v>30031 - State Forfeiture Sheriff</v>
      </c>
      <c r="AK69" t="str">
        <v>30032 - State Forfeiture Constable Precinct #1</v>
      </c>
      <c r="AL69" t="str">
        <v>30033 - State Forfeiture Constable Precinct #3</v>
      </c>
      <c r="AM69" t="str">
        <v>30034 - State Forfeiture Constable Precinct #2</v>
      </c>
      <c r="AN69" t="str">
        <v>30035 - State Forfeiture Constable Precinct #4</v>
      </c>
      <c r="AO69" t="str">
        <v>30036 - State Forfeiture Constable Precinct #5</v>
      </c>
      <c r="AP69" t="str">
        <v xml:space="preserve">30046 - Commissary </v>
      </c>
      <c r="AQ69" t="str">
        <v>30055 - CSCD Training</v>
      </c>
      <c r="AR69" t="str">
        <v>30062 - Sex Offender</v>
      </c>
      <c r="AS69" t="str">
        <v>30070 - Bicycle Patrol Donation</v>
      </c>
      <c r="AT69" t="str">
        <v xml:space="preserve">30077 - Juvenile Department Volunteer </v>
      </c>
      <c r="AU69" t="str">
        <v>30086 - Sheriff Honor Guard</v>
      </c>
      <c r="AV69" t="str">
        <v>30099 - Sheriff Badges &amp; Accessories</v>
      </c>
      <c r="AW69" t="str">
        <v>31005 - Forfeiture Clean Air Task Force</v>
      </c>
      <c r="AX69" t="str">
        <v>31010 - Sheriff E- Accident</v>
      </c>
      <c r="AY69" t="str">
        <v>31015 - Print Shop Escrow</v>
      </c>
      <c r="AZ69" t="str">
        <v>31020 - DC Fire Marshal Inspection Fee</v>
      </c>
      <c r="BA69" t="str">
        <v>31025 - Juror Donations</v>
      </c>
      <c r="BB69" t="str">
        <v>31035 - Juvenile Department General Escrow</v>
      </c>
      <c r="BC69" t="str">
        <v xml:space="preserve">31040 - Juvenile Cultural Activities </v>
      </c>
      <c r="BD69" t="str">
        <v>31295 - Public Safety</v>
      </c>
      <c r="BE69" t="str">
        <v>32036 - Public Safety</v>
      </c>
      <c r="BF69" t="str">
        <v>40000 - Judicial</v>
      </c>
      <c r="BG69" t="str">
        <v>40005 - Department of Justice Federal Forfeiture District Attorney</v>
      </c>
      <c r="BH69" t="str">
        <v>40006 - Treasury Federal Forfeiture District Attorney</v>
      </c>
      <c r="BI69" t="str">
        <v>40007 - State Forfeiture District Attorney</v>
      </c>
      <c r="BJ69" t="str">
        <v>40019 - State Probate Courts Guardians Fee</v>
      </c>
      <c r="BK69" t="str">
        <v>40025 - Civil Courts Construction (Facility Fee)</v>
      </c>
      <c r="BL69" t="str">
        <v>40026 - Justice Court Technology</v>
      </c>
      <c r="BM69" t="str">
        <v>40027 - Family Court</v>
      </c>
      <c r="BN69" t="str">
        <v>40040 - Divert Court Special Event</v>
      </c>
      <c r="BO69" t="str">
        <v xml:space="preserve">40041 - Substance Abuse Wilmer </v>
      </c>
      <c r="BP69" t="str">
        <v>40042 - Divert Court Escrow</v>
      </c>
      <c r="BQ69" t="str">
        <v>40055 - Family Protective Order Fee</v>
      </c>
      <c r="BR69" t="str">
        <v>40056 - Misdemeanor Pre-Trial Intervention Program</v>
      </c>
      <c r="BS69" t="str">
        <v>40075 - Probate Court Guardianship Fee</v>
      </c>
      <c r="BT69" t="str">
        <v>40076 - County &amp; District Technology District Clerk</v>
      </c>
      <c r="BU69" t="str">
        <v>40077 - County &amp; District Technology County Clerk</v>
      </c>
      <c r="BV69" t="str">
        <v>40090 - Judicial Officer Time Payment District Clerk</v>
      </c>
      <c r="BW69" t="str">
        <v>40091 - Judicial Officer Time Payment County Clerk</v>
      </c>
      <c r="BX69" t="str">
        <v>41005 - District Attorney Animal Cruelty Escrow</v>
      </c>
      <c r="BY69" t="str">
        <v>41010 - Intoxication &amp; Drug Conviction Fee District Clerk</v>
      </c>
      <c r="BZ69" t="str">
        <v>41011 - Intoxication &amp; Drug Conviction Fee County Clerk</v>
      </c>
      <c r="CA69" t="str">
        <v>41020 - Child Abuse Prevention Fund</v>
      </c>
      <c r="CB69" t="str">
        <v>41030 - Probate Court Education Probate Court #1</v>
      </c>
      <c r="CC69" t="str">
        <v>41031 - Probate Court Education Probate Court #2</v>
      </c>
      <c r="CD69" t="str">
        <v>41032 - Probate Court Education Probate Court #3</v>
      </c>
      <c r="CE69" t="str">
        <v>41050 - Law Library Materials &amp; Equipment</v>
      </c>
      <c r="CF69" t="str">
        <v xml:space="preserve">41055 - Public Probate Administrator Fund </v>
      </c>
      <c r="CG69" t="str">
        <v>43000 - County Clerk Records Management &amp; Preservation</v>
      </c>
      <c r="CH69" t="str">
        <v>43006 - District Clerk Record Management &amp; Preservation</v>
      </c>
      <c r="CI69" t="str">
        <v>43007 - County Clerk Records Management &amp; Preservation</v>
      </c>
      <c r="CJ69" t="str">
        <v>43010 - District Attorney Sale of Criminal Forfeited Assets</v>
      </c>
      <c r="CK69" t="str">
        <v>43015 - County Clerk Archive</v>
      </c>
      <c r="CL69" t="str">
        <v>43016 - District Clerk Archive Fund</v>
      </c>
      <c r="CM69" t="str">
        <v>43024 - Records Management</v>
      </c>
      <c r="CN69" t="str">
        <v>43025 - Records Management County Clerk</v>
      </c>
      <c r="CO69" t="str">
        <v>43026 - Records Management District Clerk</v>
      </c>
      <c r="CP69" t="str">
        <v>43035 - County &amp; District Records Management Fee District Clerk</v>
      </c>
      <c r="CQ69" t="str">
        <v>43036 - County &amp; District Records Management Fee County Clerk</v>
      </c>
      <c r="CR69" t="str">
        <v>43045 - Errors &amp; Omissions Clerk District Clerk</v>
      </c>
      <c r="CS69" t="str">
        <v>43046 - Errors &amp; Omissions Clerk County  Clerk</v>
      </c>
      <c r="CT69" t="str">
        <v xml:space="preserve">44220 - Juvenile Delinquency &amp; Graffiti Eradication Fund </v>
      </c>
      <c r="CU69" t="str">
        <v>44240 - Juvenile Case Manager Fee</v>
      </c>
      <c r="CV69" t="str">
        <v>50000 - Health</v>
      </c>
      <c r="CW69" t="str">
        <v>60000 - Education</v>
      </c>
      <c r="CX69" t="str">
        <v>70000 - Highways and Streets</v>
      </c>
      <c r="CY69" t="str">
        <v>80000 - Debt Service</v>
      </c>
      <c r="CZ69" t="str">
        <v>90000 - Other Functions</v>
      </c>
      <c r="DA69" t="str">
        <v>91000 - CSCD Functions</v>
      </c>
      <c r="DB69" t="str">
        <v>91010 - CSCD PPM</v>
      </c>
      <c r="DC69" t="str">
        <v>91100 - Basic Supervision Y0</v>
      </c>
      <c r="DD69" t="str">
        <v>91101 - Basic Supervision Y1</v>
      </c>
      <c r="DE69" t="str">
        <v>91102 - Basic Supervision Y2</v>
      </c>
      <c r="DF69" t="str">
        <v>91103 - Basic Supervision Y3</v>
      </c>
      <c r="DG69" t="str">
        <v>91104 - Basic Supervision Y4</v>
      </c>
      <c r="DH69" t="str">
        <v>91105 - Basic Supervision Y5</v>
      </c>
      <c r="DI69" t="str">
        <v>91106 - Basic Supervision Y6</v>
      </c>
      <c r="DJ69" t="str">
        <v>91107 - Basic Supervision Y7</v>
      </c>
      <c r="DK69" t="str">
        <v>91108 - Basic Supervision Y8</v>
      </c>
      <c r="DL69" t="str">
        <v>91109 - Basic Supervision Y9</v>
      </c>
      <c r="DM69" t="str">
        <v>91900 - T.A.I.P Y0</v>
      </c>
      <c r="DN69" t="str">
        <v>91901 - T.A.I.P Y1</v>
      </c>
      <c r="DO69" t="str">
        <v>91902 - T.A.I.P Y2</v>
      </c>
      <c r="DP69" t="str">
        <v>91903 - T.A.I.P Y3</v>
      </c>
      <c r="DQ69" t="str">
        <v>91904 - T.A.I.P Y4</v>
      </c>
      <c r="DR69" t="str">
        <v>91905 - T.A.I.P Y5</v>
      </c>
      <c r="DS69" t="str">
        <v>91906 - T.A.I.P Y6</v>
      </c>
      <c r="DT69" t="str">
        <v>91907 - T.A.I.P Y7</v>
      </c>
      <c r="DU69" t="str">
        <v>91908 - T.A.I.P Y8</v>
      </c>
      <c r="DV69" t="str">
        <v>91909 - T.A.I.P Y9</v>
      </c>
    </row>
    <row r="70" spans="1:126" x14ac:dyDescent="0.25">
      <c r="A70" t="str" cm="1">
        <f t="array" ref="A70:DV70">TRANSPOSE(_xlfn._xlws.SORT(_xlfn._xlws.FILTER(TableFunction[Function List],ISNUMBER(SEARCH(Travel!AA71,TableFunction[Function List])))))</f>
        <v>10000 - General Government</v>
      </c>
      <c r="B70" t="str">
        <v>10005 - Trust-County Insurance</v>
      </c>
      <c r="C70" t="str">
        <v>10015 - Vehicle Inventory Tax</v>
      </c>
      <c r="D70" t="str">
        <v>10020 - Adullt Safety Net Program (ASNP)</v>
      </c>
      <c r="E70" t="str">
        <v>10050 - DC COVID-19 Response</v>
      </c>
      <c r="F70" t="str">
        <v>10051 - DC COVID-19 Vaccination Center</v>
      </c>
      <c r="G70" t="str">
        <v>10052 - Hurriance Laura Response</v>
      </c>
      <c r="H70" t="str">
        <v>10053 - Winter Storm Uri</v>
      </c>
      <c r="I70" t="str">
        <v>10054 - Monkey Pox Cleanup Costs</v>
      </c>
      <c r="J70" t="str">
        <v>10055 - COVID-19 Eastfield College Vaccination</v>
      </c>
      <c r="K70" t="str">
        <v>10999 - General Government</v>
      </c>
      <c r="L70" t="str">
        <v>11470 - General Government</v>
      </c>
      <c r="M70" t="str">
        <v>11471 - General Government</v>
      </c>
      <c r="N70" t="str">
        <v>11473 - General Government</v>
      </c>
      <c r="O70" t="str">
        <v>11474 - General Government</v>
      </c>
      <c r="P70" t="str">
        <v>11475 - General Government</v>
      </c>
      <c r="Q70" t="str">
        <v>11476 - General Government</v>
      </c>
      <c r="R70" t="str">
        <v>11477 - General Government</v>
      </c>
      <c r="S70" t="str">
        <v>11478 - General Government</v>
      </c>
      <c r="T70" t="str">
        <v>19017 - General Government</v>
      </c>
      <c r="U70" t="str">
        <v>20000 - Public Welfare</v>
      </c>
      <c r="V70" t="str">
        <v>20005 - Administration for Immunization</v>
      </c>
      <c r="W70" t="str">
        <v>20010 - Criminal Justice 1115 Waiver</v>
      </c>
      <c r="X70" t="str">
        <v>20015 - Health &amp; Human Service 1115 Wavier</v>
      </c>
      <c r="Y70" t="str">
        <v>20020 - 340B Drug Pricing Program</v>
      </c>
      <c r="Z70" t="str">
        <v>20035 - MWBE General Escrow</v>
      </c>
      <c r="AA70" t="str">
        <v>30000 - Public Safety</v>
      </c>
      <c r="AB70" t="str">
        <v>30005 - Department of Justice Federal Forfeiture Constable Precinct #4</v>
      </c>
      <c r="AC70" t="str">
        <v>30006 - Department of Justice Federal Forfeiture Sheriff</v>
      </c>
      <c r="AD70" t="str">
        <v>30007 - Department of Justice Federal Forfeiture Constable Precinct #5</v>
      </c>
      <c r="AE70" t="str">
        <v>30008 - Department of Justice Federal Forfeiture Constable Precinct #2</v>
      </c>
      <c r="AF70" t="str">
        <v>30009 - Department of Justice Federal Forfeiture Constable Precinct #1</v>
      </c>
      <c r="AG70" t="str">
        <v>30010 - Department of Justice Federal Forfeiture Constable Precinct #3</v>
      </c>
      <c r="AH70" t="str">
        <v xml:space="preserve">30020 - Treasury Federal Forfeiture Sheriff </v>
      </c>
      <c r="AI70" t="str">
        <v>30021 - Treasury Federal Forfeiture Constable Precinct #3</v>
      </c>
      <c r="AJ70" t="str">
        <v>30031 - State Forfeiture Sheriff</v>
      </c>
      <c r="AK70" t="str">
        <v>30032 - State Forfeiture Constable Precinct #1</v>
      </c>
      <c r="AL70" t="str">
        <v>30033 - State Forfeiture Constable Precinct #3</v>
      </c>
      <c r="AM70" t="str">
        <v>30034 - State Forfeiture Constable Precinct #2</v>
      </c>
      <c r="AN70" t="str">
        <v>30035 - State Forfeiture Constable Precinct #4</v>
      </c>
      <c r="AO70" t="str">
        <v>30036 - State Forfeiture Constable Precinct #5</v>
      </c>
      <c r="AP70" t="str">
        <v xml:space="preserve">30046 - Commissary </v>
      </c>
      <c r="AQ70" t="str">
        <v>30055 - CSCD Training</v>
      </c>
      <c r="AR70" t="str">
        <v>30062 - Sex Offender</v>
      </c>
      <c r="AS70" t="str">
        <v>30070 - Bicycle Patrol Donation</v>
      </c>
      <c r="AT70" t="str">
        <v xml:space="preserve">30077 - Juvenile Department Volunteer </v>
      </c>
      <c r="AU70" t="str">
        <v>30086 - Sheriff Honor Guard</v>
      </c>
      <c r="AV70" t="str">
        <v>30099 - Sheriff Badges &amp; Accessories</v>
      </c>
      <c r="AW70" t="str">
        <v>31005 - Forfeiture Clean Air Task Force</v>
      </c>
      <c r="AX70" t="str">
        <v>31010 - Sheriff E- Accident</v>
      </c>
      <c r="AY70" t="str">
        <v>31015 - Print Shop Escrow</v>
      </c>
      <c r="AZ70" t="str">
        <v>31020 - DC Fire Marshal Inspection Fee</v>
      </c>
      <c r="BA70" t="str">
        <v>31025 - Juror Donations</v>
      </c>
      <c r="BB70" t="str">
        <v>31035 - Juvenile Department General Escrow</v>
      </c>
      <c r="BC70" t="str">
        <v xml:space="preserve">31040 - Juvenile Cultural Activities </v>
      </c>
      <c r="BD70" t="str">
        <v>31295 - Public Safety</v>
      </c>
      <c r="BE70" t="str">
        <v>32036 - Public Safety</v>
      </c>
      <c r="BF70" t="str">
        <v>40000 - Judicial</v>
      </c>
      <c r="BG70" t="str">
        <v>40005 - Department of Justice Federal Forfeiture District Attorney</v>
      </c>
      <c r="BH70" t="str">
        <v>40006 - Treasury Federal Forfeiture District Attorney</v>
      </c>
      <c r="BI70" t="str">
        <v>40007 - State Forfeiture District Attorney</v>
      </c>
      <c r="BJ70" t="str">
        <v>40019 - State Probate Courts Guardians Fee</v>
      </c>
      <c r="BK70" t="str">
        <v>40025 - Civil Courts Construction (Facility Fee)</v>
      </c>
      <c r="BL70" t="str">
        <v>40026 - Justice Court Technology</v>
      </c>
      <c r="BM70" t="str">
        <v>40027 - Family Court</v>
      </c>
      <c r="BN70" t="str">
        <v>40040 - Divert Court Special Event</v>
      </c>
      <c r="BO70" t="str">
        <v xml:space="preserve">40041 - Substance Abuse Wilmer </v>
      </c>
      <c r="BP70" t="str">
        <v>40042 - Divert Court Escrow</v>
      </c>
      <c r="BQ70" t="str">
        <v>40055 - Family Protective Order Fee</v>
      </c>
      <c r="BR70" t="str">
        <v>40056 - Misdemeanor Pre-Trial Intervention Program</v>
      </c>
      <c r="BS70" t="str">
        <v>40075 - Probate Court Guardianship Fee</v>
      </c>
      <c r="BT70" t="str">
        <v>40076 - County &amp; District Technology District Clerk</v>
      </c>
      <c r="BU70" t="str">
        <v>40077 - County &amp; District Technology County Clerk</v>
      </c>
      <c r="BV70" t="str">
        <v>40090 - Judicial Officer Time Payment District Clerk</v>
      </c>
      <c r="BW70" t="str">
        <v>40091 - Judicial Officer Time Payment County Clerk</v>
      </c>
      <c r="BX70" t="str">
        <v>41005 - District Attorney Animal Cruelty Escrow</v>
      </c>
      <c r="BY70" t="str">
        <v>41010 - Intoxication &amp; Drug Conviction Fee District Clerk</v>
      </c>
      <c r="BZ70" t="str">
        <v>41011 - Intoxication &amp; Drug Conviction Fee County Clerk</v>
      </c>
      <c r="CA70" t="str">
        <v>41020 - Child Abuse Prevention Fund</v>
      </c>
      <c r="CB70" t="str">
        <v>41030 - Probate Court Education Probate Court #1</v>
      </c>
      <c r="CC70" t="str">
        <v>41031 - Probate Court Education Probate Court #2</v>
      </c>
      <c r="CD70" t="str">
        <v>41032 - Probate Court Education Probate Court #3</v>
      </c>
      <c r="CE70" t="str">
        <v>41050 - Law Library Materials &amp; Equipment</v>
      </c>
      <c r="CF70" t="str">
        <v xml:space="preserve">41055 - Public Probate Administrator Fund </v>
      </c>
      <c r="CG70" t="str">
        <v>43000 - County Clerk Records Management &amp; Preservation</v>
      </c>
      <c r="CH70" t="str">
        <v>43006 - District Clerk Record Management &amp; Preservation</v>
      </c>
      <c r="CI70" t="str">
        <v>43007 - County Clerk Records Management &amp; Preservation</v>
      </c>
      <c r="CJ70" t="str">
        <v>43010 - District Attorney Sale of Criminal Forfeited Assets</v>
      </c>
      <c r="CK70" t="str">
        <v>43015 - County Clerk Archive</v>
      </c>
      <c r="CL70" t="str">
        <v>43016 - District Clerk Archive Fund</v>
      </c>
      <c r="CM70" t="str">
        <v>43024 - Records Management</v>
      </c>
      <c r="CN70" t="str">
        <v>43025 - Records Management County Clerk</v>
      </c>
      <c r="CO70" t="str">
        <v>43026 - Records Management District Clerk</v>
      </c>
      <c r="CP70" t="str">
        <v>43035 - County &amp; District Records Management Fee District Clerk</v>
      </c>
      <c r="CQ70" t="str">
        <v>43036 - County &amp; District Records Management Fee County Clerk</v>
      </c>
      <c r="CR70" t="str">
        <v>43045 - Errors &amp; Omissions Clerk District Clerk</v>
      </c>
      <c r="CS70" t="str">
        <v>43046 - Errors &amp; Omissions Clerk County  Clerk</v>
      </c>
      <c r="CT70" t="str">
        <v xml:space="preserve">44220 - Juvenile Delinquency &amp; Graffiti Eradication Fund </v>
      </c>
      <c r="CU70" t="str">
        <v>44240 - Juvenile Case Manager Fee</v>
      </c>
      <c r="CV70" t="str">
        <v>50000 - Health</v>
      </c>
      <c r="CW70" t="str">
        <v>60000 - Education</v>
      </c>
      <c r="CX70" t="str">
        <v>70000 - Highways and Streets</v>
      </c>
      <c r="CY70" t="str">
        <v>80000 - Debt Service</v>
      </c>
      <c r="CZ70" t="str">
        <v>90000 - Other Functions</v>
      </c>
      <c r="DA70" t="str">
        <v>91000 - CSCD Functions</v>
      </c>
      <c r="DB70" t="str">
        <v>91010 - CSCD PPM</v>
      </c>
      <c r="DC70" t="str">
        <v>91100 - Basic Supervision Y0</v>
      </c>
      <c r="DD70" t="str">
        <v>91101 - Basic Supervision Y1</v>
      </c>
      <c r="DE70" t="str">
        <v>91102 - Basic Supervision Y2</v>
      </c>
      <c r="DF70" t="str">
        <v>91103 - Basic Supervision Y3</v>
      </c>
      <c r="DG70" t="str">
        <v>91104 - Basic Supervision Y4</v>
      </c>
      <c r="DH70" t="str">
        <v>91105 - Basic Supervision Y5</v>
      </c>
      <c r="DI70" t="str">
        <v>91106 - Basic Supervision Y6</v>
      </c>
      <c r="DJ70" t="str">
        <v>91107 - Basic Supervision Y7</v>
      </c>
      <c r="DK70" t="str">
        <v>91108 - Basic Supervision Y8</v>
      </c>
      <c r="DL70" t="str">
        <v>91109 - Basic Supervision Y9</v>
      </c>
      <c r="DM70" t="str">
        <v>91900 - T.A.I.P Y0</v>
      </c>
      <c r="DN70" t="str">
        <v>91901 - T.A.I.P Y1</v>
      </c>
      <c r="DO70" t="str">
        <v>91902 - T.A.I.P Y2</v>
      </c>
      <c r="DP70" t="str">
        <v>91903 - T.A.I.P Y3</v>
      </c>
      <c r="DQ70" t="str">
        <v>91904 - T.A.I.P Y4</v>
      </c>
      <c r="DR70" t="str">
        <v>91905 - T.A.I.P Y5</v>
      </c>
      <c r="DS70" t="str">
        <v>91906 - T.A.I.P Y6</v>
      </c>
      <c r="DT70" t="str">
        <v>91907 - T.A.I.P Y7</v>
      </c>
      <c r="DU70" t="str">
        <v>91908 - T.A.I.P Y8</v>
      </c>
      <c r="DV70" t="str">
        <v>91909 - T.A.I.P Y9</v>
      </c>
    </row>
    <row r="71" spans="1:126" x14ac:dyDescent="0.25">
      <c r="A71" t="str" cm="1">
        <f t="array" ref="A71:DV71">TRANSPOSE(_xlfn._xlws.SORT(_xlfn._xlws.FILTER(TableFunction[Function List],ISNUMBER(SEARCH(Travel!AA72,TableFunction[Function List])))))</f>
        <v>10000 - General Government</v>
      </c>
      <c r="B71" t="str">
        <v>10005 - Trust-County Insurance</v>
      </c>
      <c r="C71" t="str">
        <v>10015 - Vehicle Inventory Tax</v>
      </c>
      <c r="D71" t="str">
        <v>10020 - Adullt Safety Net Program (ASNP)</v>
      </c>
      <c r="E71" t="str">
        <v>10050 - DC COVID-19 Response</v>
      </c>
      <c r="F71" t="str">
        <v>10051 - DC COVID-19 Vaccination Center</v>
      </c>
      <c r="G71" t="str">
        <v>10052 - Hurriance Laura Response</v>
      </c>
      <c r="H71" t="str">
        <v>10053 - Winter Storm Uri</v>
      </c>
      <c r="I71" t="str">
        <v>10054 - Monkey Pox Cleanup Costs</v>
      </c>
      <c r="J71" t="str">
        <v>10055 - COVID-19 Eastfield College Vaccination</v>
      </c>
      <c r="K71" t="str">
        <v>10999 - General Government</v>
      </c>
      <c r="L71" t="str">
        <v>11470 - General Government</v>
      </c>
      <c r="M71" t="str">
        <v>11471 - General Government</v>
      </c>
      <c r="N71" t="str">
        <v>11473 - General Government</v>
      </c>
      <c r="O71" t="str">
        <v>11474 - General Government</v>
      </c>
      <c r="P71" t="str">
        <v>11475 - General Government</v>
      </c>
      <c r="Q71" t="str">
        <v>11476 - General Government</v>
      </c>
      <c r="R71" t="str">
        <v>11477 - General Government</v>
      </c>
      <c r="S71" t="str">
        <v>11478 - General Government</v>
      </c>
      <c r="T71" t="str">
        <v>19017 - General Government</v>
      </c>
      <c r="U71" t="str">
        <v>20000 - Public Welfare</v>
      </c>
      <c r="V71" t="str">
        <v>20005 - Administration for Immunization</v>
      </c>
      <c r="W71" t="str">
        <v>20010 - Criminal Justice 1115 Waiver</v>
      </c>
      <c r="X71" t="str">
        <v>20015 - Health &amp; Human Service 1115 Wavier</v>
      </c>
      <c r="Y71" t="str">
        <v>20020 - 340B Drug Pricing Program</v>
      </c>
      <c r="Z71" t="str">
        <v>20035 - MWBE General Escrow</v>
      </c>
      <c r="AA71" t="str">
        <v>30000 - Public Safety</v>
      </c>
      <c r="AB71" t="str">
        <v>30005 - Department of Justice Federal Forfeiture Constable Precinct #4</v>
      </c>
      <c r="AC71" t="str">
        <v>30006 - Department of Justice Federal Forfeiture Sheriff</v>
      </c>
      <c r="AD71" t="str">
        <v>30007 - Department of Justice Federal Forfeiture Constable Precinct #5</v>
      </c>
      <c r="AE71" t="str">
        <v>30008 - Department of Justice Federal Forfeiture Constable Precinct #2</v>
      </c>
      <c r="AF71" t="str">
        <v>30009 - Department of Justice Federal Forfeiture Constable Precinct #1</v>
      </c>
      <c r="AG71" t="str">
        <v>30010 - Department of Justice Federal Forfeiture Constable Precinct #3</v>
      </c>
      <c r="AH71" t="str">
        <v xml:space="preserve">30020 - Treasury Federal Forfeiture Sheriff </v>
      </c>
      <c r="AI71" t="str">
        <v>30021 - Treasury Federal Forfeiture Constable Precinct #3</v>
      </c>
      <c r="AJ71" t="str">
        <v>30031 - State Forfeiture Sheriff</v>
      </c>
      <c r="AK71" t="str">
        <v>30032 - State Forfeiture Constable Precinct #1</v>
      </c>
      <c r="AL71" t="str">
        <v>30033 - State Forfeiture Constable Precinct #3</v>
      </c>
      <c r="AM71" t="str">
        <v>30034 - State Forfeiture Constable Precinct #2</v>
      </c>
      <c r="AN71" t="str">
        <v>30035 - State Forfeiture Constable Precinct #4</v>
      </c>
      <c r="AO71" t="str">
        <v>30036 - State Forfeiture Constable Precinct #5</v>
      </c>
      <c r="AP71" t="str">
        <v xml:space="preserve">30046 - Commissary </v>
      </c>
      <c r="AQ71" t="str">
        <v>30055 - CSCD Training</v>
      </c>
      <c r="AR71" t="str">
        <v>30062 - Sex Offender</v>
      </c>
      <c r="AS71" t="str">
        <v>30070 - Bicycle Patrol Donation</v>
      </c>
      <c r="AT71" t="str">
        <v xml:space="preserve">30077 - Juvenile Department Volunteer </v>
      </c>
      <c r="AU71" t="str">
        <v>30086 - Sheriff Honor Guard</v>
      </c>
      <c r="AV71" t="str">
        <v>30099 - Sheriff Badges &amp; Accessories</v>
      </c>
      <c r="AW71" t="str">
        <v>31005 - Forfeiture Clean Air Task Force</v>
      </c>
      <c r="AX71" t="str">
        <v>31010 - Sheriff E- Accident</v>
      </c>
      <c r="AY71" t="str">
        <v>31015 - Print Shop Escrow</v>
      </c>
      <c r="AZ71" t="str">
        <v>31020 - DC Fire Marshal Inspection Fee</v>
      </c>
      <c r="BA71" t="str">
        <v>31025 - Juror Donations</v>
      </c>
      <c r="BB71" t="str">
        <v>31035 - Juvenile Department General Escrow</v>
      </c>
      <c r="BC71" t="str">
        <v xml:space="preserve">31040 - Juvenile Cultural Activities </v>
      </c>
      <c r="BD71" t="str">
        <v>31295 - Public Safety</v>
      </c>
      <c r="BE71" t="str">
        <v>32036 - Public Safety</v>
      </c>
      <c r="BF71" t="str">
        <v>40000 - Judicial</v>
      </c>
      <c r="BG71" t="str">
        <v>40005 - Department of Justice Federal Forfeiture District Attorney</v>
      </c>
      <c r="BH71" t="str">
        <v>40006 - Treasury Federal Forfeiture District Attorney</v>
      </c>
      <c r="BI71" t="str">
        <v>40007 - State Forfeiture District Attorney</v>
      </c>
      <c r="BJ71" t="str">
        <v>40019 - State Probate Courts Guardians Fee</v>
      </c>
      <c r="BK71" t="str">
        <v>40025 - Civil Courts Construction (Facility Fee)</v>
      </c>
      <c r="BL71" t="str">
        <v>40026 - Justice Court Technology</v>
      </c>
      <c r="BM71" t="str">
        <v>40027 - Family Court</v>
      </c>
      <c r="BN71" t="str">
        <v>40040 - Divert Court Special Event</v>
      </c>
      <c r="BO71" t="str">
        <v xml:space="preserve">40041 - Substance Abuse Wilmer </v>
      </c>
      <c r="BP71" t="str">
        <v>40042 - Divert Court Escrow</v>
      </c>
      <c r="BQ71" t="str">
        <v>40055 - Family Protective Order Fee</v>
      </c>
      <c r="BR71" t="str">
        <v>40056 - Misdemeanor Pre-Trial Intervention Program</v>
      </c>
      <c r="BS71" t="str">
        <v>40075 - Probate Court Guardianship Fee</v>
      </c>
      <c r="BT71" t="str">
        <v>40076 - County &amp; District Technology District Clerk</v>
      </c>
      <c r="BU71" t="str">
        <v>40077 - County &amp; District Technology County Clerk</v>
      </c>
      <c r="BV71" t="str">
        <v>40090 - Judicial Officer Time Payment District Clerk</v>
      </c>
      <c r="BW71" t="str">
        <v>40091 - Judicial Officer Time Payment County Clerk</v>
      </c>
      <c r="BX71" t="str">
        <v>41005 - District Attorney Animal Cruelty Escrow</v>
      </c>
      <c r="BY71" t="str">
        <v>41010 - Intoxication &amp; Drug Conviction Fee District Clerk</v>
      </c>
      <c r="BZ71" t="str">
        <v>41011 - Intoxication &amp; Drug Conviction Fee County Clerk</v>
      </c>
      <c r="CA71" t="str">
        <v>41020 - Child Abuse Prevention Fund</v>
      </c>
      <c r="CB71" t="str">
        <v>41030 - Probate Court Education Probate Court #1</v>
      </c>
      <c r="CC71" t="str">
        <v>41031 - Probate Court Education Probate Court #2</v>
      </c>
      <c r="CD71" t="str">
        <v>41032 - Probate Court Education Probate Court #3</v>
      </c>
      <c r="CE71" t="str">
        <v>41050 - Law Library Materials &amp; Equipment</v>
      </c>
      <c r="CF71" t="str">
        <v xml:space="preserve">41055 - Public Probate Administrator Fund </v>
      </c>
      <c r="CG71" t="str">
        <v>43000 - County Clerk Records Management &amp; Preservation</v>
      </c>
      <c r="CH71" t="str">
        <v>43006 - District Clerk Record Management &amp; Preservation</v>
      </c>
      <c r="CI71" t="str">
        <v>43007 - County Clerk Records Management &amp; Preservation</v>
      </c>
      <c r="CJ71" t="str">
        <v>43010 - District Attorney Sale of Criminal Forfeited Assets</v>
      </c>
      <c r="CK71" t="str">
        <v>43015 - County Clerk Archive</v>
      </c>
      <c r="CL71" t="str">
        <v>43016 - District Clerk Archive Fund</v>
      </c>
      <c r="CM71" t="str">
        <v>43024 - Records Management</v>
      </c>
      <c r="CN71" t="str">
        <v>43025 - Records Management County Clerk</v>
      </c>
      <c r="CO71" t="str">
        <v>43026 - Records Management District Clerk</v>
      </c>
      <c r="CP71" t="str">
        <v>43035 - County &amp; District Records Management Fee District Clerk</v>
      </c>
      <c r="CQ71" t="str">
        <v>43036 - County &amp; District Records Management Fee County Clerk</v>
      </c>
      <c r="CR71" t="str">
        <v>43045 - Errors &amp; Omissions Clerk District Clerk</v>
      </c>
      <c r="CS71" t="str">
        <v>43046 - Errors &amp; Omissions Clerk County  Clerk</v>
      </c>
      <c r="CT71" t="str">
        <v xml:space="preserve">44220 - Juvenile Delinquency &amp; Graffiti Eradication Fund </v>
      </c>
      <c r="CU71" t="str">
        <v>44240 - Juvenile Case Manager Fee</v>
      </c>
      <c r="CV71" t="str">
        <v>50000 - Health</v>
      </c>
      <c r="CW71" t="str">
        <v>60000 - Education</v>
      </c>
      <c r="CX71" t="str">
        <v>70000 - Highways and Streets</v>
      </c>
      <c r="CY71" t="str">
        <v>80000 - Debt Service</v>
      </c>
      <c r="CZ71" t="str">
        <v>90000 - Other Functions</v>
      </c>
      <c r="DA71" t="str">
        <v>91000 - CSCD Functions</v>
      </c>
      <c r="DB71" t="str">
        <v>91010 - CSCD PPM</v>
      </c>
      <c r="DC71" t="str">
        <v>91100 - Basic Supervision Y0</v>
      </c>
      <c r="DD71" t="str">
        <v>91101 - Basic Supervision Y1</v>
      </c>
      <c r="DE71" t="str">
        <v>91102 - Basic Supervision Y2</v>
      </c>
      <c r="DF71" t="str">
        <v>91103 - Basic Supervision Y3</v>
      </c>
      <c r="DG71" t="str">
        <v>91104 - Basic Supervision Y4</v>
      </c>
      <c r="DH71" t="str">
        <v>91105 - Basic Supervision Y5</v>
      </c>
      <c r="DI71" t="str">
        <v>91106 - Basic Supervision Y6</v>
      </c>
      <c r="DJ71" t="str">
        <v>91107 - Basic Supervision Y7</v>
      </c>
      <c r="DK71" t="str">
        <v>91108 - Basic Supervision Y8</v>
      </c>
      <c r="DL71" t="str">
        <v>91109 - Basic Supervision Y9</v>
      </c>
      <c r="DM71" t="str">
        <v>91900 - T.A.I.P Y0</v>
      </c>
      <c r="DN71" t="str">
        <v>91901 - T.A.I.P Y1</v>
      </c>
      <c r="DO71" t="str">
        <v>91902 - T.A.I.P Y2</v>
      </c>
      <c r="DP71" t="str">
        <v>91903 - T.A.I.P Y3</v>
      </c>
      <c r="DQ71" t="str">
        <v>91904 - T.A.I.P Y4</v>
      </c>
      <c r="DR71" t="str">
        <v>91905 - T.A.I.P Y5</v>
      </c>
      <c r="DS71" t="str">
        <v>91906 - T.A.I.P Y6</v>
      </c>
      <c r="DT71" t="str">
        <v>91907 - T.A.I.P Y7</v>
      </c>
      <c r="DU71" t="str">
        <v>91908 - T.A.I.P Y8</v>
      </c>
      <c r="DV71" t="str">
        <v>91909 - T.A.I.P Y9</v>
      </c>
    </row>
    <row r="72" spans="1:126" x14ac:dyDescent="0.25">
      <c r="A72" t="str" cm="1">
        <f t="array" ref="A72:DV72">TRANSPOSE(_xlfn._xlws.SORT(_xlfn._xlws.FILTER(TableFunction[Function List],ISNUMBER(SEARCH(Travel!AA73,TableFunction[Function List])))))</f>
        <v>10000 - General Government</v>
      </c>
      <c r="B72" t="str">
        <v>10005 - Trust-County Insurance</v>
      </c>
      <c r="C72" t="str">
        <v>10015 - Vehicle Inventory Tax</v>
      </c>
      <c r="D72" t="str">
        <v>10020 - Adullt Safety Net Program (ASNP)</v>
      </c>
      <c r="E72" t="str">
        <v>10050 - DC COVID-19 Response</v>
      </c>
      <c r="F72" t="str">
        <v>10051 - DC COVID-19 Vaccination Center</v>
      </c>
      <c r="G72" t="str">
        <v>10052 - Hurriance Laura Response</v>
      </c>
      <c r="H72" t="str">
        <v>10053 - Winter Storm Uri</v>
      </c>
      <c r="I72" t="str">
        <v>10054 - Monkey Pox Cleanup Costs</v>
      </c>
      <c r="J72" t="str">
        <v>10055 - COVID-19 Eastfield College Vaccination</v>
      </c>
      <c r="K72" t="str">
        <v>10999 - General Government</v>
      </c>
      <c r="L72" t="str">
        <v>11470 - General Government</v>
      </c>
      <c r="M72" t="str">
        <v>11471 - General Government</v>
      </c>
      <c r="N72" t="str">
        <v>11473 - General Government</v>
      </c>
      <c r="O72" t="str">
        <v>11474 - General Government</v>
      </c>
      <c r="P72" t="str">
        <v>11475 - General Government</v>
      </c>
      <c r="Q72" t="str">
        <v>11476 - General Government</v>
      </c>
      <c r="R72" t="str">
        <v>11477 - General Government</v>
      </c>
      <c r="S72" t="str">
        <v>11478 - General Government</v>
      </c>
      <c r="T72" t="str">
        <v>19017 - General Government</v>
      </c>
      <c r="U72" t="str">
        <v>20000 - Public Welfare</v>
      </c>
      <c r="V72" t="str">
        <v>20005 - Administration for Immunization</v>
      </c>
      <c r="W72" t="str">
        <v>20010 - Criminal Justice 1115 Waiver</v>
      </c>
      <c r="X72" t="str">
        <v>20015 - Health &amp; Human Service 1115 Wavier</v>
      </c>
      <c r="Y72" t="str">
        <v>20020 - 340B Drug Pricing Program</v>
      </c>
      <c r="Z72" t="str">
        <v>20035 - MWBE General Escrow</v>
      </c>
      <c r="AA72" t="str">
        <v>30000 - Public Safety</v>
      </c>
      <c r="AB72" t="str">
        <v>30005 - Department of Justice Federal Forfeiture Constable Precinct #4</v>
      </c>
      <c r="AC72" t="str">
        <v>30006 - Department of Justice Federal Forfeiture Sheriff</v>
      </c>
      <c r="AD72" t="str">
        <v>30007 - Department of Justice Federal Forfeiture Constable Precinct #5</v>
      </c>
      <c r="AE72" t="str">
        <v>30008 - Department of Justice Federal Forfeiture Constable Precinct #2</v>
      </c>
      <c r="AF72" t="str">
        <v>30009 - Department of Justice Federal Forfeiture Constable Precinct #1</v>
      </c>
      <c r="AG72" t="str">
        <v>30010 - Department of Justice Federal Forfeiture Constable Precinct #3</v>
      </c>
      <c r="AH72" t="str">
        <v xml:space="preserve">30020 - Treasury Federal Forfeiture Sheriff </v>
      </c>
      <c r="AI72" t="str">
        <v>30021 - Treasury Federal Forfeiture Constable Precinct #3</v>
      </c>
      <c r="AJ72" t="str">
        <v>30031 - State Forfeiture Sheriff</v>
      </c>
      <c r="AK72" t="str">
        <v>30032 - State Forfeiture Constable Precinct #1</v>
      </c>
      <c r="AL72" t="str">
        <v>30033 - State Forfeiture Constable Precinct #3</v>
      </c>
      <c r="AM72" t="str">
        <v>30034 - State Forfeiture Constable Precinct #2</v>
      </c>
      <c r="AN72" t="str">
        <v>30035 - State Forfeiture Constable Precinct #4</v>
      </c>
      <c r="AO72" t="str">
        <v>30036 - State Forfeiture Constable Precinct #5</v>
      </c>
      <c r="AP72" t="str">
        <v xml:space="preserve">30046 - Commissary </v>
      </c>
      <c r="AQ72" t="str">
        <v>30055 - CSCD Training</v>
      </c>
      <c r="AR72" t="str">
        <v>30062 - Sex Offender</v>
      </c>
      <c r="AS72" t="str">
        <v>30070 - Bicycle Patrol Donation</v>
      </c>
      <c r="AT72" t="str">
        <v xml:space="preserve">30077 - Juvenile Department Volunteer </v>
      </c>
      <c r="AU72" t="str">
        <v>30086 - Sheriff Honor Guard</v>
      </c>
      <c r="AV72" t="str">
        <v>30099 - Sheriff Badges &amp; Accessories</v>
      </c>
      <c r="AW72" t="str">
        <v>31005 - Forfeiture Clean Air Task Force</v>
      </c>
      <c r="AX72" t="str">
        <v>31010 - Sheriff E- Accident</v>
      </c>
      <c r="AY72" t="str">
        <v>31015 - Print Shop Escrow</v>
      </c>
      <c r="AZ72" t="str">
        <v>31020 - DC Fire Marshal Inspection Fee</v>
      </c>
      <c r="BA72" t="str">
        <v>31025 - Juror Donations</v>
      </c>
      <c r="BB72" t="str">
        <v>31035 - Juvenile Department General Escrow</v>
      </c>
      <c r="BC72" t="str">
        <v xml:space="preserve">31040 - Juvenile Cultural Activities </v>
      </c>
      <c r="BD72" t="str">
        <v>31295 - Public Safety</v>
      </c>
      <c r="BE72" t="str">
        <v>32036 - Public Safety</v>
      </c>
      <c r="BF72" t="str">
        <v>40000 - Judicial</v>
      </c>
      <c r="BG72" t="str">
        <v>40005 - Department of Justice Federal Forfeiture District Attorney</v>
      </c>
      <c r="BH72" t="str">
        <v>40006 - Treasury Federal Forfeiture District Attorney</v>
      </c>
      <c r="BI72" t="str">
        <v>40007 - State Forfeiture District Attorney</v>
      </c>
      <c r="BJ72" t="str">
        <v>40019 - State Probate Courts Guardians Fee</v>
      </c>
      <c r="BK72" t="str">
        <v>40025 - Civil Courts Construction (Facility Fee)</v>
      </c>
      <c r="BL72" t="str">
        <v>40026 - Justice Court Technology</v>
      </c>
      <c r="BM72" t="str">
        <v>40027 - Family Court</v>
      </c>
      <c r="BN72" t="str">
        <v>40040 - Divert Court Special Event</v>
      </c>
      <c r="BO72" t="str">
        <v xml:space="preserve">40041 - Substance Abuse Wilmer </v>
      </c>
      <c r="BP72" t="str">
        <v>40042 - Divert Court Escrow</v>
      </c>
      <c r="BQ72" t="str">
        <v>40055 - Family Protective Order Fee</v>
      </c>
      <c r="BR72" t="str">
        <v>40056 - Misdemeanor Pre-Trial Intervention Program</v>
      </c>
      <c r="BS72" t="str">
        <v>40075 - Probate Court Guardianship Fee</v>
      </c>
      <c r="BT72" t="str">
        <v>40076 - County &amp; District Technology District Clerk</v>
      </c>
      <c r="BU72" t="str">
        <v>40077 - County &amp; District Technology County Clerk</v>
      </c>
      <c r="BV72" t="str">
        <v>40090 - Judicial Officer Time Payment District Clerk</v>
      </c>
      <c r="BW72" t="str">
        <v>40091 - Judicial Officer Time Payment County Clerk</v>
      </c>
      <c r="BX72" t="str">
        <v>41005 - District Attorney Animal Cruelty Escrow</v>
      </c>
      <c r="BY72" t="str">
        <v>41010 - Intoxication &amp; Drug Conviction Fee District Clerk</v>
      </c>
      <c r="BZ72" t="str">
        <v>41011 - Intoxication &amp; Drug Conviction Fee County Clerk</v>
      </c>
      <c r="CA72" t="str">
        <v>41020 - Child Abuse Prevention Fund</v>
      </c>
      <c r="CB72" t="str">
        <v>41030 - Probate Court Education Probate Court #1</v>
      </c>
      <c r="CC72" t="str">
        <v>41031 - Probate Court Education Probate Court #2</v>
      </c>
      <c r="CD72" t="str">
        <v>41032 - Probate Court Education Probate Court #3</v>
      </c>
      <c r="CE72" t="str">
        <v>41050 - Law Library Materials &amp; Equipment</v>
      </c>
      <c r="CF72" t="str">
        <v xml:space="preserve">41055 - Public Probate Administrator Fund </v>
      </c>
      <c r="CG72" t="str">
        <v>43000 - County Clerk Records Management &amp; Preservation</v>
      </c>
      <c r="CH72" t="str">
        <v>43006 - District Clerk Record Management &amp; Preservation</v>
      </c>
      <c r="CI72" t="str">
        <v>43007 - County Clerk Records Management &amp; Preservation</v>
      </c>
      <c r="CJ72" t="str">
        <v>43010 - District Attorney Sale of Criminal Forfeited Assets</v>
      </c>
      <c r="CK72" t="str">
        <v>43015 - County Clerk Archive</v>
      </c>
      <c r="CL72" t="str">
        <v>43016 - District Clerk Archive Fund</v>
      </c>
      <c r="CM72" t="str">
        <v>43024 - Records Management</v>
      </c>
      <c r="CN72" t="str">
        <v>43025 - Records Management County Clerk</v>
      </c>
      <c r="CO72" t="str">
        <v>43026 - Records Management District Clerk</v>
      </c>
      <c r="CP72" t="str">
        <v>43035 - County &amp; District Records Management Fee District Clerk</v>
      </c>
      <c r="CQ72" t="str">
        <v>43036 - County &amp; District Records Management Fee County Clerk</v>
      </c>
      <c r="CR72" t="str">
        <v>43045 - Errors &amp; Omissions Clerk District Clerk</v>
      </c>
      <c r="CS72" t="str">
        <v>43046 - Errors &amp; Omissions Clerk County  Clerk</v>
      </c>
      <c r="CT72" t="str">
        <v xml:space="preserve">44220 - Juvenile Delinquency &amp; Graffiti Eradication Fund </v>
      </c>
      <c r="CU72" t="str">
        <v>44240 - Juvenile Case Manager Fee</v>
      </c>
      <c r="CV72" t="str">
        <v>50000 - Health</v>
      </c>
      <c r="CW72" t="str">
        <v>60000 - Education</v>
      </c>
      <c r="CX72" t="str">
        <v>70000 - Highways and Streets</v>
      </c>
      <c r="CY72" t="str">
        <v>80000 - Debt Service</v>
      </c>
      <c r="CZ72" t="str">
        <v>90000 - Other Functions</v>
      </c>
      <c r="DA72" t="str">
        <v>91000 - CSCD Functions</v>
      </c>
      <c r="DB72" t="str">
        <v>91010 - CSCD PPM</v>
      </c>
      <c r="DC72" t="str">
        <v>91100 - Basic Supervision Y0</v>
      </c>
      <c r="DD72" t="str">
        <v>91101 - Basic Supervision Y1</v>
      </c>
      <c r="DE72" t="str">
        <v>91102 - Basic Supervision Y2</v>
      </c>
      <c r="DF72" t="str">
        <v>91103 - Basic Supervision Y3</v>
      </c>
      <c r="DG72" t="str">
        <v>91104 - Basic Supervision Y4</v>
      </c>
      <c r="DH72" t="str">
        <v>91105 - Basic Supervision Y5</v>
      </c>
      <c r="DI72" t="str">
        <v>91106 - Basic Supervision Y6</v>
      </c>
      <c r="DJ72" t="str">
        <v>91107 - Basic Supervision Y7</v>
      </c>
      <c r="DK72" t="str">
        <v>91108 - Basic Supervision Y8</v>
      </c>
      <c r="DL72" t="str">
        <v>91109 - Basic Supervision Y9</v>
      </c>
      <c r="DM72" t="str">
        <v>91900 - T.A.I.P Y0</v>
      </c>
      <c r="DN72" t="str">
        <v>91901 - T.A.I.P Y1</v>
      </c>
      <c r="DO72" t="str">
        <v>91902 - T.A.I.P Y2</v>
      </c>
      <c r="DP72" t="str">
        <v>91903 - T.A.I.P Y3</v>
      </c>
      <c r="DQ72" t="str">
        <v>91904 - T.A.I.P Y4</v>
      </c>
      <c r="DR72" t="str">
        <v>91905 - T.A.I.P Y5</v>
      </c>
      <c r="DS72" t="str">
        <v>91906 - T.A.I.P Y6</v>
      </c>
      <c r="DT72" t="str">
        <v>91907 - T.A.I.P Y7</v>
      </c>
      <c r="DU72" t="str">
        <v>91908 - T.A.I.P Y8</v>
      </c>
      <c r="DV72" t="str">
        <v>91909 - T.A.I.P Y9</v>
      </c>
    </row>
    <row r="73" spans="1:126" x14ac:dyDescent="0.25">
      <c r="A73" t="str" cm="1">
        <f t="array" ref="A73:DV73">TRANSPOSE(_xlfn._xlws.SORT(_xlfn._xlws.FILTER(TableFunction[Function List],ISNUMBER(SEARCH(Travel!AA74,TableFunction[Function List])))))</f>
        <v>10000 - General Government</v>
      </c>
      <c r="B73" t="str">
        <v>10005 - Trust-County Insurance</v>
      </c>
      <c r="C73" t="str">
        <v>10015 - Vehicle Inventory Tax</v>
      </c>
      <c r="D73" t="str">
        <v>10020 - Adullt Safety Net Program (ASNP)</v>
      </c>
      <c r="E73" t="str">
        <v>10050 - DC COVID-19 Response</v>
      </c>
      <c r="F73" t="str">
        <v>10051 - DC COVID-19 Vaccination Center</v>
      </c>
      <c r="G73" t="str">
        <v>10052 - Hurriance Laura Response</v>
      </c>
      <c r="H73" t="str">
        <v>10053 - Winter Storm Uri</v>
      </c>
      <c r="I73" t="str">
        <v>10054 - Monkey Pox Cleanup Costs</v>
      </c>
      <c r="J73" t="str">
        <v>10055 - COVID-19 Eastfield College Vaccination</v>
      </c>
      <c r="K73" t="str">
        <v>10999 - General Government</v>
      </c>
      <c r="L73" t="str">
        <v>11470 - General Government</v>
      </c>
      <c r="M73" t="str">
        <v>11471 - General Government</v>
      </c>
      <c r="N73" t="str">
        <v>11473 - General Government</v>
      </c>
      <c r="O73" t="str">
        <v>11474 - General Government</v>
      </c>
      <c r="P73" t="str">
        <v>11475 - General Government</v>
      </c>
      <c r="Q73" t="str">
        <v>11476 - General Government</v>
      </c>
      <c r="R73" t="str">
        <v>11477 - General Government</v>
      </c>
      <c r="S73" t="str">
        <v>11478 - General Government</v>
      </c>
      <c r="T73" t="str">
        <v>19017 - General Government</v>
      </c>
      <c r="U73" t="str">
        <v>20000 - Public Welfare</v>
      </c>
      <c r="V73" t="str">
        <v>20005 - Administration for Immunization</v>
      </c>
      <c r="W73" t="str">
        <v>20010 - Criminal Justice 1115 Waiver</v>
      </c>
      <c r="X73" t="str">
        <v>20015 - Health &amp; Human Service 1115 Wavier</v>
      </c>
      <c r="Y73" t="str">
        <v>20020 - 340B Drug Pricing Program</v>
      </c>
      <c r="Z73" t="str">
        <v>20035 - MWBE General Escrow</v>
      </c>
      <c r="AA73" t="str">
        <v>30000 - Public Safety</v>
      </c>
      <c r="AB73" t="str">
        <v>30005 - Department of Justice Federal Forfeiture Constable Precinct #4</v>
      </c>
      <c r="AC73" t="str">
        <v>30006 - Department of Justice Federal Forfeiture Sheriff</v>
      </c>
      <c r="AD73" t="str">
        <v>30007 - Department of Justice Federal Forfeiture Constable Precinct #5</v>
      </c>
      <c r="AE73" t="str">
        <v>30008 - Department of Justice Federal Forfeiture Constable Precinct #2</v>
      </c>
      <c r="AF73" t="str">
        <v>30009 - Department of Justice Federal Forfeiture Constable Precinct #1</v>
      </c>
      <c r="AG73" t="str">
        <v>30010 - Department of Justice Federal Forfeiture Constable Precinct #3</v>
      </c>
      <c r="AH73" t="str">
        <v xml:space="preserve">30020 - Treasury Federal Forfeiture Sheriff </v>
      </c>
      <c r="AI73" t="str">
        <v>30021 - Treasury Federal Forfeiture Constable Precinct #3</v>
      </c>
      <c r="AJ73" t="str">
        <v>30031 - State Forfeiture Sheriff</v>
      </c>
      <c r="AK73" t="str">
        <v>30032 - State Forfeiture Constable Precinct #1</v>
      </c>
      <c r="AL73" t="str">
        <v>30033 - State Forfeiture Constable Precinct #3</v>
      </c>
      <c r="AM73" t="str">
        <v>30034 - State Forfeiture Constable Precinct #2</v>
      </c>
      <c r="AN73" t="str">
        <v>30035 - State Forfeiture Constable Precinct #4</v>
      </c>
      <c r="AO73" t="str">
        <v>30036 - State Forfeiture Constable Precinct #5</v>
      </c>
      <c r="AP73" t="str">
        <v xml:space="preserve">30046 - Commissary </v>
      </c>
      <c r="AQ73" t="str">
        <v>30055 - CSCD Training</v>
      </c>
      <c r="AR73" t="str">
        <v>30062 - Sex Offender</v>
      </c>
      <c r="AS73" t="str">
        <v>30070 - Bicycle Patrol Donation</v>
      </c>
      <c r="AT73" t="str">
        <v xml:space="preserve">30077 - Juvenile Department Volunteer </v>
      </c>
      <c r="AU73" t="str">
        <v>30086 - Sheriff Honor Guard</v>
      </c>
      <c r="AV73" t="str">
        <v>30099 - Sheriff Badges &amp; Accessories</v>
      </c>
      <c r="AW73" t="str">
        <v>31005 - Forfeiture Clean Air Task Force</v>
      </c>
      <c r="AX73" t="str">
        <v>31010 - Sheriff E- Accident</v>
      </c>
      <c r="AY73" t="str">
        <v>31015 - Print Shop Escrow</v>
      </c>
      <c r="AZ73" t="str">
        <v>31020 - DC Fire Marshal Inspection Fee</v>
      </c>
      <c r="BA73" t="str">
        <v>31025 - Juror Donations</v>
      </c>
      <c r="BB73" t="str">
        <v>31035 - Juvenile Department General Escrow</v>
      </c>
      <c r="BC73" t="str">
        <v xml:space="preserve">31040 - Juvenile Cultural Activities </v>
      </c>
      <c r="BD73" t="str">
        <v>31295 - Public Safety</v>
      </c>
      <c r="BE73" t="str">
        <v>32036 - Public Safety</v>
      </c>
      <c r="BF73" t="str">
        <v>40000 - Judicial</v>
      </c>
      <c r="BG73" t="str">
        <v>40005 - Department of Justice Federal Forfeiture District Attorney</v>
      </c>
      <c r="BH73" t="str">
        <v>40006 - Treasury Federal Forfeiture District Attorney</v>
      </c>
      <c r="BI73" t="str">
        <v>40007 - State Forfeiture District Attorney</v>
      </c>
      <c r="BJ73" t="str">
        <v>40019 - State Probate Courts Guardians Fee</v>
      </c>
      <c r="BK73" t="str">
        <v>40025 - Civil Courts Construction (Facility Fee)</v>
      </c>
      <c r="BL73" t="str">
        <v>40026 - Justice Court Technology</v>
      </c>
      <c r="BM73" t="str">
        <v>40027 - Family Court</v>
      </c>
      <c r="BN73" t="str">
        <v>40040 - Divert Court Special Event</v>
      </c>
      <c r="BO73" t="str">
        <v xml:space="preserve">40041 - Substance Abuse Wilmer </v>
      </c>
      <c r="BP73" t="str">
        <v>40042 - Divert Court Escrow</v>
      </c>
      <c r="BQ73" t="str">
        <v>40055 - Family Protective Order Fee</v>
      </c>
      <c r="BR73" t="str">
        <v>40056 - Misdemeanor Pre-Trial Intervention Program</v>
      </c>
      <c r="BS73" t="str">
        <v>40075 - Probate Court Guardianship Fee</v>
      </c>
      <c r="BT73" t="str">
        <v>40076 - County &amp; District Technology District Clerk</v>
      </c>
      <c r="BU73" t="str">
        <v>40077 - County &amp; District Technology County Clerk</v>
      </c>
      <c r="BV73" t="str">
        <v>40090 - Judicial Officer Time Payment District Clerk</v>
      </c>
      <c r="BW73" t="str">
        <v>40091 - Judicial Officer Time Payment County Clerk</v>
      </c>
      <c r="BX73" t="str">
        <v>41005 - District Attorney Animal Cruelty Escrow</v>
      </c>
      <c r="BY73" t="str">
        <v>41010 - Intoxication &amp; Drug Conviction Fee District Clerk</v>
      </c>
      <c r="BZ73" t="str">
        <v>41011 - Intoxication &amp; Drug Conviction Fee County Clerk</v>
      </c>
      <c r="CA73" t="str">
        <v>41020 - Child Abuse Prevention Fund</v>
      </c>
      <c r="CB73" t="str">
        <v>41030 - Probate Court Education Probate Court #1</v>
      </c>
      <c r="CC73" t="str">
        <v>41031 - Probate Court Education Probate Court #2</v>
      </c>
      <c r="CD73" t="str">
        <v>41032 - Probate Court Education Probate Court #3</v>
      </c>
      <c r="CE73" t="str">
        <v>41050 - Law Library Materials &amp; Equipment</v>
      </c>
      <c r="CF73" t="str">
        <v xml:space="preserve">41055 - Public Probate Administrator Fund </v>
      </c>
      <c r="CG73" t="str">
        <v>43000 - County Clerk Records Management &amp; Preservation</v>
      </c>
      <c r="CH73" t="str">
        <v>43006 - District Clerk Record Management &amp; Preservation</v>
      </c>
      <c r="CI73" t="str">
        <v>43007 - County Clerk Records Management &amp; Preservation</v>
      </c>
      <c r="CJ73" t="str">
        <v>43010 - District Attorney Sale of Criminal Forfeited Assets</v>
      </c>
      <c r="CK73" t="str">
        <v>43015 - County Clerk Archive</v>
      </c>
      <c r="CL73" t="str">
        <v>43016 - District Clerk Archive Fund</v>
      </c>
      <c r="CM73" t="str">
        <v>43024 - Records Management</v>
      </c>
      <c r="CN73" t="str">
        <v>43025 - Records Management County Clerk</v>
      </c>
      <c r="CO73" t="str">
        <v>43026 - Records Management District Clerk</v>
      </c>
      <c r="CP73" t="str">
        <v>43035 - County &amp; District Records Management Fee District Clerk</v>
      </c>
      <c r="CQ73" t="str">
        <v>43036 - County &amp; District Records Management Fee County Clerk</v>
      </c>
      <c r="CR73" t="str">
        <v>43045 - Errors &amp; Omissions Clerk District Clerk</v>
      </c>
      <c r="CS73" t="str">
        <v>43046 - Errors &amp; Omissions Clerk County  Clerk</v>
      </c>
      <c r="CT73" t="str">
        <v xml:space="preserve">44220 - Juvenile Delinquency &amp; Graffiti Eradication Fund </v>
      </c>
      <c r="CU73" t="str">
        <v>44240 - Juvenile Case Manager Fee</v>
      </c>
      <c r="CV73" t="str">
        <v>50000 - Health</v>
      </c>
      <c r="CW73" t="str">
        <v>60000 - Education</v>
      </c>
      <c r="CX73" t="str">
        <v>70000 - Highways and Streets</v>
      </c>
      <c r="CY73" t="str">
        <v>80000 - Debt Service</v>
      </c>
      <c r="CZ73" t="str">
        <v>90000 - Other Functions</v>
      </c>
      <c r="DA73" t="str">
        <v>91000 - CSCD Functions</v>
      </c>
      <c r="DB73" t="str">
        <v>91010 - CSCD PPM</v>
      </c>
      <c r="DC73" t="str">
        <v>91100 - Basic Supervision Y0</v>
      </c>
      <c r="DD73" t="str">
        <v>91101 - Basic Supervision Y1</v>
      </c>
      <c r="DE73" t="str">
        <v>91102 - Basic Supervision Y2</v>
      </c>
      <c r="DF73" t="str">
        <v>91103 - Basic Supervision Y3</v>
      </c>
      <c r="DG73" t="str">
        <v>91104 - Basic Supervision Y4</v>
      </c>
      <c r="DH73" t="str">
        <v>91105 - Basic Supervision Y5</v>
      </c>
      <c r="DI73" t="str">
        <v>91106 - Basic Supervision Y6</v>
      </c>
      <c r="DJ73" t="str">
        <v>91107 - Basic Supervision Y7</v>
      </c>
      <c r="DK73" t="str">
        <v>91108 - Basic Supervision Y8</v>
      </c>
      <c r="DL73" t="str">
        <v>91109 - Basic Supervision Y9</v>
      </c>
      <c r="DM73" t="str">
        <v>91900 - T.A.I.P Y0</v>
      </c>
      <c r="DN73" t="str">
        <v>91901 - T.A.I.P Y1</v>
      </c>
      <c r="DO73" t="str">
        <v>91902 - T.A.I.P Y2</v>
      </c>
      <c r="DP73" t="str">
        <v>91903 - T.A.I.P Y3</v>
      </c>
      <c r="DQ73" t="str">
        <v>91904 - T.A.I.P Y4</v>
      </c>
      <c r="DR73" t="str">
        <v>91905 - T.A.I.P Y5</v>
      </c>
      <c r="DS73" t="str">
        <v>91906 - T.A.I.P Y6</v>
      </c>
      <c r="DT73" t="str">
        <v>91907 - T.A.I.P Y7</v>
      </c>
      <c r="DU73" t="str">
        <v>91908 - T.A.I.P Y8</v>
      </c>
      <c r="DV73" t="str">
        <v>91909 - T.A.I.P Y9</v>
      </c>
    </row>
    <row r="74" spans="1:126" x14ac:dyDescent="0.25">
      <c r="A74" t="str" cm="1">
        <f t="array" ref="A74:DV74">TRANSPOSE(_xlfn._xlws.SORT(_xlfn._xlws.FILTER(TableFunction[Function List],ISNUMBER(SEARCH(Travel!AA75,TableFunction[Function List])))))</f>
        <v>10000 - General Government</v>
      </c>
      <c r="B74" t="str">
        <v>10005 - Trust-County Insurance</v>
      </c>
      <c r="C74" t="str">
        <v>10015 - Vehicle Inventory Tax</v>
      </c>
      <c r="D74" t="str">
        <v>10020 - Adullt Safety Net Program (ASNP)</v>
      </c>
      <c r="E74" t="str">
        <v>10050 - DC COVID-19 Response</v>
      </c>
      <c r="F74" t="str">
        <v>10051 - DC COVID-19 Vaccination Center</v>
      </c>
      <c r="G74" t="str">
        <v>10052 - Hurriance Laura Response</v>
      </c>
      <c r="H74" t="str">
        <v>10053 - Winter Storm Uri</v>
      </c>
      <c r="I74" t="str">
        <v>10054 - Monkey Pox Cleanup Costs</v>
      </c>
      <c r="J74" t="str">
        <v>10055 - COVID-19 Eastfield College Vaccination</v>
      </c>
      <c r="K74" t="str">
        <v>10999 - General Government</v>
      </c>
      <c r="L74" t="str">
        <v>11470 - General Government</v>
      </c>
      <c r="M74" t="str">
        <v>11471 - General Government</v>
      </c>
      <c r="N74" t="str">
        <v>11473 - General Government</v>
      </c>
      <c r="O74" t="str">
        <v>11474 - General Government</v>
      </c>
      <c r="P74" t="str">
        <v>11475 - General Government</v>
      </c>
      <c r="Q74" t="str">
        <v>11476 - General Government</v>
      </c>
      <c r="R74" t="str">
        <v>11477 - General Government</v>
      </c>
      <c r="S74" t="str">
        <v>11478 - General Government</v>
      </c>
      <c r="T74" t="str">
        <v>19017 - General Government</v>
      </c>
      <c r="U74" t="str">
        <v>20000 - Public Welfare</v>
      </c>
      <c r="V74" t="str">
        <v>20005 - Administration for Immunization</v>
      </c>
      <c r="W74" t="str">
        <v>20010 - Criminal Justice 1115 Waiver</v>
      </c>
      <c r="X74" t="str">
        <v>20015 - Health &amp; Human Service 1115 Wavier</v>
      </c>
      <c r="Y74" t="str">
        <v>20020 - 340B Drug Pricing Program</v>
      </c>
      <c r="Z74" t="str">
        <v>20035 - MWBE General Escrow</v>
      </c>
      <c r="AA74" t="str">
        <v>30000 - Public Safety</v>
      </c>
      <c r="AB74" t="str">
        <v>30005 - Department of Justice Federal Forfeiture Constable Precinct #4</v>
      </c>
      <c r="AC74" t="str">
        <v>30006 - Department of Justice Federal Forfeiture Sheriff</v>
      </c>
      <c r="AD74" t="str">
        <v>30007 - Department of Justice Federal Forfeiture Constable Precinct #5</v>
      </c>
      <c r="AE74" t="str">
        <v>30008 - Department of Justice Federal Forfeiture Constable Precinct #2</v>
      </c>
      <c r="AF74" t="str">
        <v>30009 - Department of Justice Federal Forfeiture Constable Precinct #1</v>
      </c>
      <c r="AG74" t="str">
        <v>30010 - Department of Justice Federal Forfeiture Constable Precinct #3</v>
      </c>
      <c r="AH74" t="str">
        <v xml:space="preserve">30020 - Treasury Federal Forfeiture Sheriff </v>
      </c>
      <c r="AI74" t="str">
        <v>30021 - Treasury Federal Forfeiture Constable Precinct #3</v>
      </c>
      <c r="AJ74" t="str">
        <v>30031 - State Forfeiture Sheriff</v>
      </c>
      <c r="AK74" t="str">
        <v>30032 - State Forfeiture Constable Precinct #1</v>
      </c>
      <c r="AL74" t="str">
        <v>30033 - State Forfeiture Constable Precinct #3</v>
      </c>
      <c r="AM74" t="str">
        <v>30034 - State Forfeiture Constable Precinct #2</v>
      </c>
      <c r="AN74" t="str">
        <v>30035 - State Forfeiture Constable Precinct #4</v>
      </c>
      <c r="AO74" t="str">
        <v>30036 - State Forfeiture Constable Precinct #5</v>
      </c>
      <c r="AP74" t="str">
        <v xml:space="preserve">30046 - Commissary </v>
      </c>
      <c r="AQ74" t="str">
        <v>30055 - CSCD Training</v>
      </c>
      <c r="AR74" t="str">
        <v>30062 - Sex Offender</v>
      </c>
      <c r="AS74" t="str">
        <v>30070 - Bicycle Patrol Donation</v>
      </c>
      <c r="AT74" t="str">
        <v xml:space="preserve">30077 - Juvenile Department Volunteer </v>
      </c>
      <c r="AU74" t="str">
        <v>30086 - Sheriff Honor Guard</v>
      </c>
      <c r="AV74" t="str">
        <v>30099 - Sheriff Badges &amp; Accessories</v>
      </c>
      <c r="AW74" t="str">
        <v>31005 - Forfeiture Clean Air Task Force</v>
      </c>
      <c r="AX74" t="str">
        <v>31010 - Sheriff E- Accident</v>
      </c>
      <c r="AY74" t="str">
        <v>31015 - Print Shop Escrow</v>
      </c>
      <c r="AZ74" t="str">
        <v>31020 - DC Fire Marshal Inspection Fee</v>
      </c>
      <c r="BA74" t="str">
        <v>31025 - Juror Donations</v>
      </c>
      <c r="BB74" t="str">
        <v>31035 - Juvenile Department General Escrow</v>
      </c>
      <c r="BC74" t="str">
        <v xml:space="preserve">31040 - Juvenile Cultural Activities </v>
      </c>
      <c r="BD74" t="str">
        <v>31295 - Public Safety</v>
      </c>
      <c r="BE74" t="str">
        <v>32036 - Public Safety</v>
      </c>
      <c r="BF74" t="str">
        <v>40000 - Judicial</v>
      </c>
      <c r="BG74" t="str">
        <v>40005 - Department of Justice Federal Forfeiture District Attorney</v>
      </c>
      <c r="BH74" t="str">
        <v>40006 - Treasury Federal Forfeiture District Attorney</v>
      </c>
      <c r="BI74" t="str">
        <v>40007 - State Forfeiture District Attorney</v>
      </c>
      <c r="BJ74" t="str">
        <v>40019 - State Probate Courts Guardians Fee</v>
      </c>
      <c r="BK74" t="str">
        <v>40025 - Civil Courts Construction (Facility Fee)</v>
      </c>
      <c r="BL74" t="str">
        <v>40026 - Justice Court Technology</v>
      </c>
      <c r="BM74" t="str">
        <v>40027 - Family Court</v>
      </c>
      <c r="BN74" t="str">
        <v>40040 - Divert Court Special Event</v>
      </c>
      <c r="BO74" t="str">
        <v xml:space="preserve">40041 - Substance Abuse Wilmer </v>
      </c>
      <c r="BP74" t="str">
        <v>40042 - Divert Court Escrow</v>
      </c>
      <c r="BQ74" t="str">
        <v>40055 - Family Protective Order Fee</v>
      </c>
      <c r="BR74" t="str">
        <v>40056 - Misdemeanor Pre-Trial Intervention Program</v>
      </c>
      <c r="BS74" t="str">
        <v>40075 - Probate Court Guardianship Fee</v>
      </c>
      <c r="BT74" t="str">
        <v>40076 - County &amp; District Technology District Clerk</v>
      </c>
      <c r="BU74" t="str">
        <v>40077 - County &amp; District Technology County Clerk</v>
      </c>
      <c r="BV74" t="str">
        <v>40090 - Judicial Officer Time Payment District Clerk</v>
      </c>
      <c r="BW74" t="str">
        <v>40091 - Judicial Officer Time Payment County Clerk</v>
      </c>
      <c r="BX74" t="str">
        <v>41005 - District Attorney Animal Cruelty Escrow</v>
      </c>
      <c r="BY74" t="str">
        <v>41010 - Intoxication &amp; Drug Conviction Fee District Clerk</v>
      </c>
      <c r="BZ74" t="str">
        <v>41011 - Intoxication &amp; Drug Conviction Fee County Clerk</v>
      </c>
      <c r="CA74" t="str">
        <v>41020 - Child Abuse Prevention Fund</v>
      </c>
      <c r="CB74" t="str">
        <v>41030 - Probate Court Education Probate Court #1</v>
      </c>
      <c r="CC74" t="str">
        <v>41031 - Probate Court Education Probate Court #2</v>
      </c>
      <c r="CD74" t="str">
        <v>41032 - Probate Court Education Probate Court #3</v>
      </c>
      <c r="CE74" t="str">
        <v>41050 - Law Library Materials &amp; Equipment</v>
      </c>
      <c r="CF74" t="str">
        <v xml:space="preserve">41055 - Public Probate Administrator Fund </v>
      </c>
      <c r="CG74" t="str">
        <v>43000 - County Clerk Records Management &amp; Preservation</v>
      </c>
      <c r="CH74" t="str">
        <v>43006 - District Clerk Record Management &amp; Preservation</v>
      </c>
      <c r="CI74" t="str">
        <v>43007 - County Clerk Records Management &amp; Preservation</v>
      </c>
      <c r="CJ74" t="str">
        <v>43010 - District Attorney Sale of Criminal Forfeited Assets</v>
      </c>
      <c r="CK74" t="str">
        <v>43015 - County Clerk Archive</v>
      </c>
      <c r="CL74" t="str">
        <v>43016 - District Clerk Archive Fund</v>
      </c>
      <c r="CM74" t="str">
        <v>43024 - Records Management</v>
      </c>
      <c r="CN74" t="str">
        <v>43025 - Records Management County Clerk</v>
      </c>
      <c r="CO74" t="str">
        <v>43026 - Records Management District Clerk</v>
      </c>
      <c r="CP74" t="str">
        <v>43035 - County &amp; District Records Management Fee District Clerk</v>
      </c>
      <c r="CQ74" t="str">
        <v>43036 - County &amp; District Records Management Fee County Clerk</v>
      </c>
      <c r="CR74" t="str">
        <v>43045 - Errors &amp; Omissions Clerk District Clerk</v>
      </c>
      <c r="CS74" t="str">
        <v>43046 - Errors &amp; Omissions Clerk County  Clerk</v>
      </c>
      <c r="CT74" t="str">
        <v xml:space="preserve">44220 - Juvenile Delinquency &amp; Graffiti Eradication Fund </v>
      </c>
      <c r="CU74" t="str">
        <v>44240 - Juvenile Case Manager Fee</v>
      </c>
      <c r="CV74" t="str">
        <v>50000 - Health</v>
      </c>
      <c r="CW74" t="str">
        <v>60000 - Education</v>
      </c>
      <c r="CX74" t="str">
        <v>70000 - Highways and Streets</v>
      </c>
      <c r="CY74" t="str">
        <v>80000 - Debt Service</v>
      </c>
      <c r="CZ74" t="str">
        <v>90000 - Other Functions</v>
      </c>
      <c r="DA74" t="str">
        <v>91000 - CSCD Functions</v>
      </c>
      <c r="DB74" t="str">
        <v>91010 - CSCD PPM</v>
      </c>
      <c r="DC74" t="str">
        <v>91100 - Basic Supervision Y0</v>
      </c>
      <c r="DD74" t="str">
        <v>91101 - Basic Supervision Y1</v>
      </c>
      <c r="DE74" t="str">
        <v>91102 - Basic Supervision Y2</v>
      </c>
      <c r="DF74" t="str">
        <v>91103 - Basic Supervision Y3</v>
      </c>
      <c r="DG74" t="str">
        <v>91104 - Basic Supervision Y4</v>
      </c>
      <c r="DH74" t="str">
        <v>91105 - Basic Supervision Y5</v>
      </c>
      <c r="DI74" t="str">
        <v>91106 - Basic Supervision Y6</v>
      </c>
      <c r="DJ74" t="str">
        <v>91107 - Basic Supervision Y7</v>
      </c>
      <c r="DK74" t="str">
        <v>91108 - Basic Supervision Y8</v>
      </c>
      <c r="DL74" t="str">
        <v>91109 - Basic Supervision Y9</v>
      </c>
      <c r="DM74" t="str">
        <v>91900 - T.A.I.P Y0</v>
      </c>
      <c r="DN74" t="str">
        <v>91901 - T.A.I.P Y1</v>
      </c>
      <c r="DO74" t="str">
        <v>91902 - T.A.I.P Y2</v>
      </c>
      <c r="DP74" t="str">
        <v>91903 - T.A.I.P Y3</v>
      </c>
      <c r="DQ74" t="str">
        <v>91904 - T.A.I.P Y4</v>
      </c>
      <c r="DR74" t="str">
        <v>91905 - T.A.I.P Y5</v>
      </c>
      <c r="DS74" t="str">
        <v>91906 - T.A.I.P Y6</v>
      </c>
      <c r="DT74" t="str">
        <v>91907 - T.A.I.P Y7</v>
      </c>
      <c r="DU74" t="str">
        <v>91908 - T.A.I.P Y8</v>
      </c>
      <c r="DV74" t="str">
        <v>91909 - T.A.I.P Y9</v>
      </c>
    </row>
    <row r="75" spans="1:126" x14ac:dyDescent="0.25">
      <c r="A75" t="str" cm="1">
        <f t="array" ref="A75:DV75">TRANSPOSE(_xlfn._xlws.SORT(_xlfn._xlws.FILTER(TableFunction[Function List],ISNUMBER(SEARCH(Travel!AA76,TableFunction[Function List])))))</f>
        <v>10000 - General Government</v>
      </c>
      <c r="B75" t="str">
        <v>10005 - Trust-County Insurance</v>
      </c>
      <c r="C75" t="str">
        <v>10015 - Vehicle Inventory Tax</v>
      </c>
      <c r="D75" t="str">
        <v>10020 - Adullt Safety Net Program (ASNP)</v>
      </c>
      <c r="E75" t="str">
        <v>10050 - DC COVID-19 Response</v>
      </c>
      <c r="F75" t="str">
        <v>10051 - DC COVID-19 Vaccination Center</v>
      </c>
      <c r="G75" t="str">
        <v>10052 - Hurriance Laura Response</v>
      </c>
      <c r="H75" t="str">
        <v>10053 - Winter Storm Uri</v>
      </c>
      <c r="I75" t="str">
        <v>10054 - Monkey Pox Cleanup Costs</v>
      </c>
      <c r="J75" t="str">
        <v>10055 - COVID-19 Eastfield College Vaccination</v>
      </c>
      <c r="K75" t="str">
        <v>10999 - General Government</v>
      </c>
      <c r="L75" t="str">
        <v>11470 - General Government</v>
      </c>
      <c r="M75" t="str">
        <v>11471 - General Government</v>
      </c>
      <c r="N75" t="str">
        <v>11473 - General Government</v>
      </c>
      <c r="O75" t="str">
        <v>11474 - General Government</v>
      </c>
      <c r="P75" t="str">
        <v>11475 - General Government</v>
      </c>
      <c r="Q75" t="str">
        <v>11476 - General Government</v>
      </c>
      <c r="R75" t="str">
        <v>11477 - General Government</v>
      </c>
      <c r="S75" t="str">
        <v>11478 - General Government</v>
      </c>
      <c r="T75" t="str">
        <v>19017 - General Government</v>
      </c>
      <c r="U75" t="str">
        <v>20000 - Public Welfare</v>
      </c>
      <c r="V75" t="str">
        <v>20005 - Administration for Immunization</v>
      </c>
      <c r="W75" t="str">
        <v>20010 - Criminal Justice 1115 Waiver</v>
      </c>
      <c r="X75" t="str">
        <v>20015 - Health &amp; Human Service 1115 Wavier</v>
      </c>
      <c r="Y75" t="str">
        <v>20020 - 340B Drug Pricing Program</v>
      </c>
      <c r="Z75" t="str">
        <v>20035 - MWBE General Escrow</v>
      </c>
      <c r="AA75" t="str">
        <v>30000 - Public Safety</v>
      </c>
      <c r="AB75" t="str">
        <v>30005 - Department of Justice Federal Forfeiture Constable Precinct #4</v>
      </c>
      <c r="AC75" t="str">
        <v>30006 - Department of Justice Federal Forfeiture Sheriff</v>
      </c>
      <c r="AD75" t="str">
        <v>30007 - Department of Justice Federal Forfeiture Constable Precinct #5</v>
      </c>
      <c r="AE75" t="str">
        <v>30008 - Department of Justice Federal Forfeiture Constable Precinct #2</v>
      </c>
      <c r="AF75" t="str">
        <v>30009 - Department of Justice Federal Forfeiture Constable Precinct #1</v>
      </c>
      <c r="AG75" t="str">
        <v>30010 - Department of Justice Federal Forfeiture Constable Precinct #3</v>
      </c>
      <c r="AH75" t="str">
        <v xml:space="preserve">30020 - Treasury Federal Forfeiture Sheriff </v>
      </c>
      <c r="AI75" t="str">
        <v>30021 - Treasury Federal Forfeiture Constable Precinct #3</v>
      </c>
      <c r="AJ75" t="str">
        <v>30031 - State Forfeiture Sheriff</v>
      </c>
      <c r="AK75" t="str">
        <v>30032 - State Forfeiture Constable Precinct #1</v>
      </c>
      <c r="AL75" t="str">
        <v>30033 - State Forfeiture Constable Precinct #3</v>
      </c>
      <c r="AM75" t="str">
        <v>30034 - State Forfeiture Constable Precinct #2</v>
      </c>
      <c r="AN75" t="str">
        <v>30035 - State Forfeiture Constable Precinct #4</v>
      </c>
      <c r="AO75" t="str">
        <v>30036 - State Forfeiture Constable Precinct #5</v>
      </c>
      <c r="AP75" t="str">
        <v xml:space="preserve">30046 - Commissary </v>
      </c>
      <c r="AQ75" t="str">
        <v>30055 - CSCD Training</v>
      </c>
      <c r="AR75" t="str">
        <v>30062 - Sex Offender</v>
      </c>
      <c r="AS75" t="str">
        <v>30070 - Bicycle Patrol Donation</v>
      </c>
      <c r="AT75" t="str">
        <v xml:space="preserve">30077 - Juvenile Department Volunteer </v>
      </c>
      <c r="AU75" t="str">
        <v>30086 - Sheriff Honor Guard</v>
      </c>
      <c r="AV75" t="str">
        <v>30099 - Sheriff Badges &amp; Accessories</v>
      </c>
      <c r="AW75" t="str">
        <v>31005 - Forfeiture Clean Air Task Force</v>
      </c>
      <c r="AX75" t="str">
        <v>31010 - Sheriff E- Accident</v>
      </c>
      <c r="AY75" t="str">
        <v>31015 - Print Shop Escrow</v>
      </c>
      <c r="AZ75" t="str">
        <v>31020 - DC Fire Marshal Inspection Fee</v>
      </c>
      <c r="BA75" t="str">
        <v>31025 - Juror Donations</v>
      </c>
      <c r="BB75" t="str">
        <v>31035 - Juvenile Department General Escrow</v>
      </c>
      <c r="BC75" t="str">
        <v xml:space="preserve">31040 - Juvenile Cultural Activities </v>
      </c>
      <c r="BD75" t="str">
        <v>31295 - Public Safety</v>
      </c>
      <c r="BE75" t="str">
        <v>32036 - Public Safety</v>
      </c>
      <c r="BF75" t="str">
        <v>40000 - Judicial</v>
      </c>
      <c r="BG75" t="str">
        <v>40005 - Department of Justice Federal Forfeiture District Attorney</v>
      </c>
      <c r="BH75" t="str">
        <v>40006 - Treasury Federal Forfeiture District Attorney</v>
      </c>
      <c r="BI75" t="str">
        <v>40007 - State Forfeiture District Attorney</v>
      </c>
      <c r="BJ75" t="str">
        <v>40019 - State Probate Courts Guardians Fee</v>
      </c>
      <c r="BK75" t="str">
        <v>40025 - Civil Courts Construction (Facility Fee)</v>
      </c>
      <c r="BL75" t="str">
        <v>40026 - Justice Court Technology</v>
      </c>
      <c r="BM75" t="str">
        <v>40027 - Family Court</v>
      </c>
      <c r="BN75" t="str">
        <v>40040 - Divert Court Special Event</v>
      </c>
      <c r="BO75" t="str">
        <v xml:space="preserve">40041 - Substance Abuse Wilmer </v>
      </c>
      <c r="BP75" t="str">
        <v>40042 - Divert Court Escrow</v>
      </c>
      <c r="BQ75" t="str">
        <v>40055 - Family Protective Order Fee</v>
      </c>
      <c r="BR75" t="str">
        <v>40056 - Misdemeanor Pre-Trial Intervention Program</v>
      </c>
      <c r="BS75" t="str">
        <v>40075 - Probate Court Guardianship Fee</v>
      </c>
      <c r="BT75" t="str">
        <v>40076 - County &amp; District Technology District Clerk</v>
      </c>
      <c r="BU75" t="str">
        <v>40077 - County &amp; District Technology County Clerk</v>
      </c>
      <c r="BV75" t="str">
        <v>40090 - Judicial Officer Time Payment District Clerk</v>
      </c>
      <c r="BW75" t="str">
        <v>40091 - Judicial Officer Time Payment County Clerk</v>
      </c>
      <c r="BX75" t="str">
        <v>41005 - District Attorney Animal Cruelty Escrow</v>
      </c>
      <c r="BY75" t="str">
        <v>41010 - Intoxication &amp; Drug Conviction Fee District Clerk</v>
      </c>
      <c r="BZ75" t="str">
        <v>41011 - Intoxication &amp; Drug Conviction Fee County Clerk</v>
      </c>
      <c r="CA75" t="str">
        <v>41020 - Child Abuse Prevention Fund</v>
      </c>
      <c r="CB75" t="str">
        <v>41030 - Probate Court Education Probate Court #1</v>
      </c>
      <c r="CC75" t="str">
        <v>41031 - Probate Court Education Probate Court #2</v>
      </c>
      <c r="CD75" t="str">
        <v>41032 - Probate Court Education Probate Court #3</v>
      </c>
      <c r="CE75" t="str">
        <v>41050 - Law Library Materials &amp; Equipment</v>
      </c>
      <c r="CF75" t="str">
        <v xml:space="preserve">41055 - Public Probate Administrator Fund </v>
      </c>
      <c r="CG75" t="str">
        <v>43000 - County Clerk Records Management &amp; Preservation</v>
      </c>
      <c r="CH75" t="str">
        <v>43006 - District Clerk Record Management &amp; Preservation</v>
      </c>
      <c r="CI75" t="str">
        <v>43007 - County Clerk Records Management &amp; Preservation</v>
      </c>
      <c r="CJ75" t="str">
        <v>43010 - District Attorney Sale of Criminal Forfeited Assets</v>
      </c>
      <c r="CK75" t="str">
        <v>43015 - County Clerk Archive</v>
      </c>
      <c r="CL75" t="str">
        <v>43016 - District Clerk Archive Fund</v>
      </c>
      <c r="CM75" t="str">
        <v>43024 - Records Management</v>
      </c>
      <c r="CN75" t="str">
        <v>43025 - Records Management County Clerk</v>
      </c>
      <c r="CO75" t="str">
        <v>43026 - Records Management District Clerk</v>
      </c>
      <c r="CP75" t="str">
        <v>43035 - County &amp; District Records Management Fee District Clerk</v>
      </c>
      <c r="CQ75" t="str">
        <v>43036 - County &amp; District Records Management Fee County Clerk</v>
      </c>
      <c r="CR75" t="str">
        <v>43045 - Errors &amp; Omissions Clerk District Clerk</v>
      </c>
      <c r="CS75" t="str">
        <v>43046 - Errors &amp; Omissions Clerk County  Clerk</v>
      </c>
      <c r="CT75" t="str">
        <v xml:space="preserve">44220 - Juvenile Delinquency &amp; Graffiti Eradication Fund </v>
      </c>
      <c r="CU75" t="str">
        <v>44240 - Juvenile Case Manager Fee</v>
      </c>
      <c r="CV75" t="str">
        <v>50000 - Health</v>
      </c>
      <c r="CW75" t="str">
        <v>60000 - Education</v>
      </c>
      <c r="CX75" t="str">
        <v>70000 - Highways and Streets</v>
      </c>
      <c r="CY75" t="str">
        <v>80000 - Debt Service</v>
      </c>
      <c r="CZ75" t="str">
        <v>90000 - Other Functions</v>
      </c>
      <c r="DA75" t="str">
        <v>91000 - CSCD Functions</v>
      </c>
      <c r="DB75" t="str">
        <v>91010 - CSCD PPM</v>
      </c>
      <c r="DC75" t="str">
        <v>91100 - Basic Supervision Y0</v>
      </c>
      <c r="DD75" t="str">
        <v>91101 - Basic Supervision Y1</v>
      </c>
      <c r="DE75" t="str">
        <v>91102 - Basic Supervision Y2</v>
      </c>
      <c r="DF75" t="str">
        <v>91103 - Basic Supervision Y3</v>
      </c>
      <c r="DG75" t="str">
        <v>91104 - Basic Supervision Y4</v>
      </c>
      <c r="DH75" t="str">
        <v>91105 - Basic Supervision Y5</v>
      </c>
      <c r="DI75" t="str">
        <v>91106 - Basic Supervision Y6</v>
      </c>
      <c r="DJ75" t="str">
        <v>91107 - Basic Supervision Y7</v>
      </c>
      <c r="DK75" t="str">
        <v>91108 - Basic Supervision Y8</v>
      </c>
      <c r="DL75" t="str">
        <v>91109 - Basic Supervision Y9</v>
      </c>
      <c r="DM75" t="str">
        <v>91900 - T.A.I.P Y0</v>
      </c>
      <c r="DN75" t="str">
        <v>91901 - T.A.I.P Y1</v>
      </c>
      <c r="DO75" t="str">
        <v>91902 - T.A.I.P Y2</v>
      </c>
      <c r="DP75" t="str">
        <v>91903 - T.A.I.P Y3</v>
      </c>
      <c r="DQ75" t="str">
        <v>91904 - T.A.I.P Y4</v>
      </c>
      <c r="DR75" t="str">
        <v>91905 - T.A.I.P Y5</v>
      </c>
      <c r="DS75" t="str">
        <v>91906 - T.A.I.P Y6</v>
      </c>
      <c r="DT75" t="str">
        <v>91907 - T.A.I.P Y7</v>
      </c>
      <c r="DU75" t="str">
        <v>91908 - T.A.I.P Y8</v>
      </c>
      <c r="DV75" t="str">
        <v>91909 - T.A.I.P Y9</v>
      </c>
    </row>
    <row r="76" spans="1:126" x14ac:dyDescent="0.25">
      <c r="A76" t="str" cm="1">
        <f t="array" ref="A76:DV76">TRANSPOSE(_xlfn._xlws.SORT(_xlfn._xlws.FILTER(TableFunction[Function List],ISNUMBER(SEARCH(Travel!AA77,TableFunction[Function List])))))</f>
        <v>10000 - General Government</v>
      </c>
      <c r="B76" t="str">
        <v>10005 - Trust-County Insurance</v>
      </c>
      <c r="C76" t="str">
        <v>10015 - Vehicle Inventory Tax</v>
      </c>
      <c r="D76" t="str">
        <v>10020 - Adullt Safety Net Program (ASNP)</v>
      </c>
      <c r="E76" t="str">
        <v>10050 - DC COVID-19 Response</v>
      </c>
      <c r="F76" t="str">
        <v>10051 - DC COVID-19 Vaccination Center</v>
      </c>
      <c r="G76" t="str">
        <v>10052 - Hurriance Laura Response</v>
      </c>
      <c r="H76" t="str">
        <v>10053 - Winter Storm Uri</v>
      </c>
      <c r="I76" t="str">
        <v>10054 - Monkey Pox Cleanup Costs</v>
      </c>
      <c r="J76" t="str">
        <v>10055 - COVID-19 Eastfield College Vaccination</v>
      </c>
      <c r="K76" t="str">
        <v>10999 - General Government</v>
      </c>
      <c r="L76" t="str">
        <v>11470 - General Government</v>
      </c>
      <c r="M76" t="str">
        <v>11471 - General Government</v>
      </c>
      <c r="N76" t="str">
        <v>11473 - General Government</v>
      </c>
      <c r="O76" t="str">
        <v>11474 - General Government</v>
      </c>
      <c r="P76" t="str">
        <v>11475 - General Government</v>
      </c>
      <c r="Q76" t="str">
        <v>11476 - General Government</v>
      </c>
      <c r="R76" t="str">
        <v>11477 - General Government</v>
      </c>
      <c r="S76" t="str">
        <v>11478 - General Government</v>
      </c>
      <c r="T76" t="str">
        <v>19017 - General Government</v>
      </c>
      <c r="U76" t="str">
        <v>20000 - Public Welfare</v>
      </c>
      <c r="V76" t="str">
        <v>20005 - Administration for Immunization</v>
      </c>
      <c r="W76" t="str">
        <v>20010 - Criminal Justice 1115 Waiver</v>
      </c>
      <c r="X76" t="str">
        <v>20015 - Health &amp; Human Service 1115 Wavier</v>
      </c>
      <c r="Y76" t="str">
        <v>20020 - 340B Drug Pricing Program</v>
      </c>
      <c r="Z76" t="str">
        <v>20035 - MWBE General Escrow</v>
      </c>
      <c r="AA76" t="str">
        <v>30000 - Public Safety</v>
      </c>
      <c r="AB76" t="str">
        <v>30005 - Department of Justice Federal Forfeiture Constable Precinct #4</v>
      </c>
      <c r="AC76" t="str">
        <v>30006 - Department of Justice Federal Forfeiture Sheriff</v>
      </c>
      <c r="AD76" t="str">
        <v>30007 - Department of Justice Federal Forfeiture Constable Precinct #5</v>
      </c>
      <c r="AE76" t="str">
        <v>30008 - Department of Justice Federal Forfeiture Constable Precinct #2</v>
      </c>
      <c r="AF76" t="str">
        <v>30009 - Department of Justice Federal Forfeiture Constable Precinct #1</v>
      </c>
      <c r="AG76" t="str">
        <v>30010 - Department of Justice Federal Forfeiture Constable Precinct #3</v>
      </c>
      <c r="AH76" t="str">
        <v xml:space="preserve">30020 - Treasury Federal Forfeiture Sheriff </v>
      </c>
      <c r="AI76" t="str">
        <v>30021 - Treasury Federal Forfeiture Constable Precinct #3</v>
      </c>
      <c r="AJ76" t="str">
        <v>30031 - State Forfeiture Sheriff</v>
      </c>
      <c r="AK76" t="str">
        <v>30032 - State Forfeiture Constable Precinct #1</v>
      </c>
      <c r="AL76" t="str">
        <v>30033 - State Forfeiture Constable Precinct #3</v>
      </c>
      <c r="AM76" t="str">
        <v>30034 - State Forfeiture Constable Precinct #2</v>
      </c>
      <c r="AN76" t="str">
        <v>30035 - State Forfeiture Constable Precinct #4</v>
      </c>
      <c r="AO76" t="str">
        <v>30036 - State Forfeiture Constable Precinct #5</v>
      </c>
      <c r="AP76" t="str">
        <v xml:space="preserve">30046 - Commissary </v>
      </c>
      <c r="AQ76" t="str">
        <v>30055 - CSCD Training</v>
      </c>
      <c r="AR76" t="str">
        <v>30062 - Sex Offender</v>
      </c>
      <c r="AS76" t="str">
        <v>30070 - Bicycle Patrol Donation</v>
      </c>
      <c r="AT76" t="str">
        <v xml:space="preserve">30077 - Juvenile Department Volunteer </v>
      </c>
      <c r="AU76" t="str">
        <v>30086 - Sheriff Honor Guard</v>
      </c>
      <c r="AV76" t="str">
        <v>30099 - Sheriff Badges &amp; Accessories</v>
      </c>
      <c r="AW76" t="str">
        <v>31005 - Forfeiture Clean Air Task Force</v>
      </c>
      <c r="AX76" t="str">
        <v>31010 - Sheriff E- Accident</v>
      </c>
      <c r="AY76" t="str">
        <v>31015 - Print Shop Escrow</v>
      </c>
      <c r="AZ76" t="str">
        <v>31020 - DC Fire Marshal Inspection Fee</v>
      </c>
      <c r="BA76" t="str">
        <v>31025 - Juror Donations</v>
      </c>
      <c r="BB76" t="str">
        <v>31035 - Juvenile Department General Escrow</v>
      </c>
      <c r="BC76" t="str">
        <v xml:space="preserve">31040 - Juvenile Cultural Activities </v>
      </c>
      <c r="BD76" t="str">
        <v>31295 - Public Safety</v>
      </c>
      <c r="BE76" t="str">
        <v>32036 - Public Safety</v>
      </c>
      <c r="BF76" t="str">
        <v>40000 - Judicial</v>
      </c>
      <c r="BG76" t="str">
        <v>40005 - Department of Justice Federal Forfeiture District Attorney</v>
      </c>
      <c r="BH76" t="str">
        <v>40006 - Treasury Federal Forfeiture District Attorney</v>
      </c>
      <c r="BI76" t="str">
        <v>40007 - State Forfeiture District Attorney</v>
      </c>
      <c r="BJ76" t="str">
        <v>40019 - State Probate Courts Guardians Fee</v>
      </c>
      <c r="BK76" t="str">
        <v>40025 - Civil Courts Construction (Facility Fee)</v>
      </c>
      <c r="BL76" t="str">
        <v>40026 - Justice Court Technology</v>
      </c>
      <c r="BM76" t="str">
        <v>40027 - Family Court</v>
      </c>
      <c r="BN76" t="str">
        <v>40040 - Divert Court Special Event</v>
      </c>
      <c r="BO76" t="str">
        <v xml:space="preserve">40041 - Substance Abuse Wilmer </v>
      </c>
      <c r="BP76" t="str">
        <v>40042 - Divert Court Escrow</v>
      </c>
      <c r="BQ76" t="str">
        <v>40055 - Family Protective Order Fee</v>
      </c>
      <c r="BR76" t="str">
        <v>40056 - Misdemeanor Pre-Trial Intervention Program</v>
      </c>
      <c r="BS76" t="str">
        <v>40075 - Probate Court Guardianship Fee</v>
      </c>
      <c r="BT76" t="str">
        <v>40076 - County &amp; District Technology District Clerk</v>
      </c>
      <c r="BU76" t="str">
        <v>40077 - County &amp; District Technology County Clerk</v>
      </c>
      <c r="BV76" t="str">
        <v>40090 - Judicial Officer Time Payment District Clerk</v>
      </c>
      <c r="BW76" t="str">
        <v>40091 - Judicial Officer Time Payment County Clerk</v>
      </c>
      <c r="BX76" t="str">
        <v>41005 - District Attorney Animal Cruelty Escrow</v>
      </c>
      <c r="BY76" t="str">
        <v>41010 - Intoxication &amp; Drug Conviction Fee District Clerk</v>
      </c>
      <c r="BZ76" t="str">
        <v>41011 - Intoxication &amp; Drug Conviction Fee County Clerk</v>
      </c>
      <c r="CA76" t="str">
        <v>41020 - Child Abuse Prevention Fund</v>
      </c>
      <c r="CB76" t="str">
        <v>41030 - Probate Court Education Probate Court #1</v>
      </c>
      <c r="CC76" t="str">
        <v>41031 - Probate Court Education Probate Court #2</v>
      </c>
      <c r="CD76" t="str">
        <v>41032 - Probate Court Education Probate Court #3</v>
      </c>
      <c r="CE76" t="str">
        <v>41050 - Law Library Materials &amp; Equipment</v>
      </c>
      <c r="CF76" t="str">
        <v xml:space="preserve">41055 - Public Probate Administrator Fund </v>
      </c>
      <c r="CG76" t="str">
        <v>43000 - County Clerk Records Management &amp; Preservation</v>
      </c>
      <c r="CH76" t="str">
        <v>43006 - District Clerk Record Management &amp; Preservation</v>
      </c>
      <c r="CI76" t="str">
        <v>43007 - County Clerk Records Management &amp; Preservation</v>
      </c>
      <c r="CJ76" t="str">
        <v>43010 - District Attorney Sale of Criminal Forfeited Assets</v>
      </c>
      <c r="CK76" t="str">
        <v>43015 - County Clerk Archive</v>
      </c>
      <c r="CL76" t="str">
        <v>43016 - District Clerk Archive Fund</v>
      </c>
      <c r="CM76" t="str">
        <v>43024 - Records Management</v>
      </c>
      <c r="CN76" t="str">
        <v>43025 - Records Management County Clerk</v>
      </c>
      <c r="CO76" t="str">
        <v>43026 - Records Management District Clerk</v>
      </c>
      <c r="CP76" t="str">
        <v>43035 - County &amp; District Records Management Fee District Clerk</v>
      </c>
      <c r="CQ76" t="str">
        <v>43036 - County &amp; District Records Management Fee County Clerk</v>
      </c>
      <c r="CR76" t="str">
        <v>43045 - Errors &amp; Omissions Clerk District Clerk</v>
      </c>
      <c r="CS76" t="str">
        <v>43046 - Errors &amp; Omissions Clerk County  Clerk</v>
      </c>
      <c r="CT76" t="str">
        <v xml:space="preserve">44220 - Juvenile Delinquency &amp; Graffiti Eradication Fund </v>
      </c>
      <c r="CU76" t="str">
        <v>44240 - Juvenile Case Manager Fee</v>
      </c>
      <c r="CV76" t="str">
        <v>50000 - Health</v>
      </c>
      <c r="CW76" t="str">
        <v>60000 - Education</v>
      </c>
      <c r="CX76" t="str">
        <v>70000 - Highways and Streets</v>
      </c>
      <c r="CY76" t="str">
        <v>80000 - Debt Service</v>
      </c>
      <c r="CZ76" t="str">
        <v>90000 - Other Functions</v>
      </c>
      <c r="DA76" t="str">
        <v>91000 - CSCD Functions</v>
      </c>
      <c r="DB76" t="str">
        <v>91010 - CSCD PPM</v>
      </c>
      <c r="DC76" t="str">
        <v>91100 - Basic Supervision Y0</v>
      </c>
      <c r="DD76" t="str">
        <v>91101 - Basic Supervision Y1</v>
      </c>
      <c r="DE76" t="str">
        <v>91102 - Basic Supervision Y2</v>
      </c>
      <c r="DF76" t="str">
        <v>91103 - Basic Supervision Y3</v>
      </c>
      <c r="DG76" t="str">
        <v>91104 - Basic Supervision Y4</v>
      </c>
      <c r="DH76" t="str">
        <v>91105 - Basic Supervision Y5</v>
      </c>
      <c r="DI76" t="str">
        <v>91106 - Basic Supervision Y6</v>
      </c>
      <c r="DJ76" t="str">
        <v>91107 - Basic Supervision Y7</v>
      </c>
      <c r="DK76" t="str">
        <v>91108 - Basic Supervision Y8</v>
      </c>
      <c r="DL76" t="str">
        <v>91109 - Basic Supervision Y9</v>
      </c>
      <c r="DM76" t="str">
        <v>91900 - T.A.I.P Y0</v>
      </c>
      <c r="DN76" t="str">
        <v>91901 - T.A.I.P Y1</v>
      </c>
      <c r="DO76" t="str">
        <v>91902 - T.A.I.P Y2</v>
      </c>
      <c r="DP76" t="str">
        <v>91903 - T.A.I.P Y3</v>
      </c>
      <c r="DQ76" t="str">
        <v>91904 - T.A.I.P Y4</v>
      </c>
      <c r="DR76" t="str">
        <v>91905 - T.A.I.P Y5</v>
      </c>
      <c r="DS76" t="str">
        <v>91906 - T.A.I.P Y6</v>
      </c>
      <c r="DT76" t="str">
        <v>91907 - T.A.I.P Y7</v>
      </c>
      <c r="DU76" t="str">
        <v>91908 - T.A.I.P Y8</v>
      </c>
      <c r="DV76" t="str">
        <v>91909 - T.A.I.P Y9</v>
      </c>
    </row>
    <row r="77" spans="1:126" x14ac:dyDescent="0.25">
      <c r="A77" t="str" cm="1">
        <f t="array" ref="A77:DV77">TRANSPOSE(_xlfn._xlws.SORT(_xlfn._xlws.FILTER(TableFunction[Function List],ISNUMBER(SEARCH(Travel!AA78,TableFunction[Function List])))))</f>
        <v>10000 - General Government</v>
      </c>
      <c r="B77" t="str">
        <v>10005 - Trust-County Insurance</v>
      </c>
      <c r="C77" t="str">
        <v>10015 - Vehicle Inventory Tax</v>
      </c>
      <c r="D77" t="str">
        <v>10020 - Adullt Safety Net Program (ASNP)</v>
      </c>
      <c r="E77" t="str">
        <v>10050 - DC COVID-19 Response</v>
      </c>
      <c r="F77" t="str">
        <v>10051 - DC COVID-19 Vaccination Center</v>
      </c>
      <c r="G77" t="str">
        <v>10052 - Hurriance Laura Response</v>
      </c>
      <c r="H77" t="str">
        <v>10053 - Winter Storm Uri</v>
      </c>
      <c r="I77" t="str">
        <v>10054 - Monkey Pox Cleanup Costs</v>
      </c>
      <c r="J77" t="str">
        <v>10055 - COVID-19 Eastfield College Vaccination</v>
      </c>
      <c r="K77" t="str">
        <v>10999 - General Government</v>
      </c>
      <c r="L77" t="str">
        <v>11470 - General Government</v>
      </c>
      <c r="M77" t="str">
        <v>11471 - General Government</v>
      </c>
      <c r="N77" t="str">
        <v>11473 - General Government</v>
      </c>
      <c r="O77" t="str">
        <v>11474 - General Government</v>
      </c>
      <c r="P77" t="str">
        <v>11475 - General Government</v>
      </c>
      <c r="Q77" t="str">
        <v>11476 - General Government</v>
      </c>
      <c r="R77" t="str">
        <v>11477 - General Government</v>
      </c>
      <c r="S77" t="str">
        <v>11478 - General Government</v>
      </c>
      <c r="T77" t="str">
        <v>19017 - General Government</v>
      </c>
      <c r="U77" t="str">
        <v>20000 - Public Welfare</v>
      </c>
      <c r="V77" t="str">
        <v>20005 - Administration for Immunization</v>
      </c>
      <c r="W77" t="str">
        <v>20010 - Criminal Justice 1115 Waiver</v>
      </c>
      <c r="X77" t="str">
        <v>20015 - Health &amp; Human Service 1115 Wavier</v>
      </c>
      <c r="Y77" t="str">
        <v>20020 - 340B Drug Pricing Program</v>
      </c>
      <c r="Z77" t="str">
        <v>20035 - MWBE General Escrow</v>
      </c>
      <c r="AA77" t="str">
        <v>30000 - Public Safety</v>
      </c>
      <c r="AB77" t="str">
        <v>30005 - Department of Justice Federal Forfeiture Constable Precinct #4</v>
      </c>
      <c r="AC77" t="str">
        <v>30006 - Department of Justice Federal Forfeiture Sheriff</v>
      </c>
      <c r="AD77" t="str">
        <v>30007 - Department of Justice Federal Forfeiture Constable Precinct #5</v>
      </c>
      <c r="AE77" t="str">
        <v>30008 - Department of Justice Federal Forfeiture Constable Precinct #2</v>
      </c>
      <c r="AF77" t="str">
        <v>30009 - Department of Justice Federal Forfeiture Constable Precinct #1</v>
      </c>
      <c r="AG77" t="str">
        <v>30010 - Department of Justice Federal Forfeiture Constable Precinct #3</v>
      </c>
      <c r="AH77" t="str">
        <v xml:space="preserve">30020 - Treasury Federal Forfeiture Sheriff </v>
      </c>
      <c r="AI77" t="str">
        <v>30021 - Treasury Federal Forfeiture Constable Precinct #3</v>
      </c>
      <c r="AJ77" t="str">
        <v>30031 - State Forfeiture Sheriff</v>
      </c>
      <c r="AK77" t="str">
        <v>30032 - State Forfeiture Constable Precinct #1</v>
      </c>
      <c r="AL77" t="str">
        <v>30033 - State Forfeiture Constable Precinct #3</v>
      </c>
      <c r="AM77" t="str">
        <v>30034 - State Forfeiture Constable Precinct #2</v>
      </c>
      <c r="AN77" t="str">
        <v>30035 - State Forfeiture Constable Precinct #4</v>
      </c>
      <c r="AO77" t="str">
        <v>30036 - State Forfeiture Constable Precinct #5</v>
      </c>
      <c r="AP77" t="str">
        <v xml:space="preserve">30046 - Commissary </v>
      </c>
      <c r="AQ77" t="str">
        <v>30055 - CSCD Training</v>
      </c>
      <c r="AR77" t="str">
        <v>30062 - Sex Offender</v>
      </c>
      <c r="AS77" t="str">
        <v>30070 - Bicycle Patrol Donation</v>
      </c>
      <c r="AT77" t="str">
        <v xml:space="preserve">30077 - Juvenile Department Volunteer </v>
      </c>
      <c r="AU77" t="str">
        <v>30086 - Sheriff Honor Guard</v>
      </c>
      <c r="AV77" t="str">
        <v>30099 - Sheriff Badges &amp; Accessories</v>
      </c>
      <c r="AW77" t="str">
        <v>31005 - Forfeiture Clean Air Task Force</v>
      </c>
      <c r="AX77" t="str">
        <v>31010 - Sheriff E- Accident</v>
      </c>
      <c r="AY77" t="str">
        <v>31015 - Print Shop Escrow</v>
      </c>
      <c r="AZ77" t="str">
        <v>31020 - DC Fire Marshal Inspection Fee</v>
      </c>
      <c r="BA77" t="str">
        <v>31025 - Juror Donations</v>
      </c>
      <c r="BB77" t="str">
        <v>31035 - Juvenile Department General Escrow</v>
      </c>
      <c r="BC77" t="str">
        <v xml:space="preserve">31040 - Juvenile Cultural Activities </v>
      </c>
      <c r="BD77" t="str">
        <v>31295 - Public Safety</v>
      </c>
      <c r="BE77" t="str">
        <v>32036 - Public Safety</v>
      </c>
      <c r="BF77" t="str">
        <v>40000 - Judicial</v>
      </c>
      <c r="BG77" t="str">
        <v>40005 - Department of Justice Federal Forfeiture District Attorney</v>
      </c>
      <c r="BH77" t="str">
        <v>40006 - Treasury Federal Forfeiture District Attorney</v>
      </c>
      <c r="BI77" t="str">
        <v>40007 - State Forfeiture District Attorney</v>
      </c>
      <c r="BJ77" t="str">
        <v>40019 - State Probate Courts Guardians Fee</v>
      </c>
      <c r="BK77" t="str">
        <v>40025 - Civil Courts Construction (Facility Fee)</v>
      </c>
      <c r="BL77" t="str">
        <v>40026 - Justice Court Technology</v>
      </c>
      <c r="BM77" t="str">
        <v>40027 - Family Court</v>
      </c>
      <c r="BN77" t="str">
        <v>40040 - Divert Court Special Event</v>
      </c>
      <c r="BO77" t="str">
        <v xml:space="preserve">40041 - Substance Abuse Wilmer </v>
      </c>
      <c r="BP77" t="str">
        <v>40042 - Divert Court Escrow</v>
      </c>
      <c r="BQ77" t="str">
        <v>40055 - Family Protective Order Fee</v>
      </c>
      <c r="BR77" t="str">
        <v>40056 - Misdemeanor Pre-Trial Intervention Program</v>
      </c>
      <c r="BS77" t="str">
        <v>40075 - Probate Court Guardianship Fee</v>
      </c>
      <c r="BT77" t="str">
        <v>40076 - County &amp; District Technology District Clerk</v>
      </c>
      <c r="BU77" t="str">
        <v>40077 - County &amp; District Technology County Clerk</v>
      </c>
      <c r="BV77" t="str">
        <v>40090 - Judicial Officer Time Payment District Clerk</v>
      </c>
      <c r="BW77" t="str">
        <v>40091 - Judicial Officer Time Payment County Clerk</v>
      </c>
      <c r="BX77" t="str">
        <v>41005 - District Attorney Animal Cruelty Escrow</v>
      </c>
      <c r="BY77" t="str">
        <v>41010 - Intoxication &amp; Drug Conviction Fee District Clerk</v>
      </c>
      <c r="BZ77" t="str">
        <v>41011 - Intoxication &amp; Drug Conviction Fee County Clerk</v>
      </c>
      <c r="CA77" t="str">
        <v>41020 - Child Abuse Prevention Fund</v>
      </c>
      <c r="CB77" t="str">
        <v>41030 - Probate Court Education Probate Court #1</v>
      </c>
      <c r="CC77" t="str">
        <v>41031 - Probate Court Education Probate Court #2</v>
      </c>
      <c r="CD77" t="str">
        <v>41032 - Probate Court Education Probate Court #3</v>
      </c>
      <c r="CE77" t="str">
        <v>41050 - Law Library Materials &amp; Equipment</v>
      </c>
      <c r="CF77" t="str">
        <v xml:space="preserve">41055 - Public Probate Administrator Fund </v>
      </c>
      <c r="CG77" t="str">
        <v>43000 - County Clerk Records Management &amp; Preservation</v>
      </c>
      <c r="CH77" t="str">
        <v>43006 - District Clerk Record Management &amp; Preservation</v>
      </c>
      <c r="CI77" t="str">
        <v>43007 - County Clerk Records Management &amp; Preservation</v>
      </c>
      <c r="CJ77" t="str">
        <v>43010 - District Attorney Sale of Criminal Forfeited Assets</v>
      </c>
      <c r="CK77" t="str">
        <v>43015 - County Clerk Archive</v>
      </c>
      <c r="CL77" t="str">
        <v>43016 - District Clerk Archive Fund</v>
      </c>
      <c r="CM77" t="str">
        <v>43024 - Records Management</v>
      </c>
      <c r="CN77" t="str">
        <v>43025 - Records Management County Clerk</v>
      </c>
      <c r="CO77" t="str">
        <v>43026 - Records Management District Clerk</v>
      </c>
      <c r="CP77" t="str">
        <v>43035 - County &amp; District Records Management Fee District Clerk</v>
      </c>
      <c r="CQ77" t="str">
        <v>43036 - County &amp; District Records Management Fee County Clerk</v>
      </c>
      <c r="CR77" t="str">
        <v>43045 - Errors &amp; Omissions Clerk District Clerk</v>
      </c>
      <c r="CS77" t="str">
        <v>43046 - Errors &amp; Omissions Clerk County  Clerk</v>
      </c>
      <c r="CT77" t="str">
        <v xml:space="preserve">44220 - Juvenile Delinquency &amp; Graffiti Eradication Fund </v>
      </c>
      <c r="CU77" t="str">
        <v>44240 - Juvenile Case Manager Fee</v>
      </c>
      <c r="CV77" t="str">
        <v>50000 - Health</v>
      </c>
      <c r="CW77" t="str">
        <v>60000 - Education</v>
      </c>
      <c r="CX77" t="str">
        <v>70000 - Highways and Streets</v>
      </c>
      <c r="CY77" t="str">
        <v>80000 - Debt Service</v>
      </c>
      <c r="CZ77" t="str">
        <v>90000 - Other Functions</v>
      </c>
      <c r="DA77" t="str">
        <v>91000 - CSCD Functions</v>
      </c>
      <c r="DB77" t="str">
        <v>91010 - CSCD PPM</v>
      </c>
      <c r="DC77" t="str">
        <v>91100 - Basic Supervision Y0</v>
      </c>
      <c r="DD77" t="str">
        <v>91101 - Basic Supervision Y1</v>
      </c>
      <c r="DE77" t="str">
        <v>91102 - Basic Supervision Y2</v>
      </c>
      <c r="DF77" t="str">
        <v>91103 - Basic Supervision Y3</v>
      </c>
      <c r="DG77" t="str">
        <v>91104 - Basic Supervision Y4</v>
      </c>
      <c r="DH77" t="str">
        <v>91105 - Basic Supervision Y5</v>
      </c>
      <c r="DI77" t="str">
        <v>91106 - Basic Supervision Y6</v>
      </c>
      <c r="DJ77" t="str">
        <v>91107 - Basic Supervision Y7</v>
      </c>
      <c r="DK77" t="str">
        <v>91108 - Basic Supervision Y8</v>
      </c>
      <c r="DL77" t="str">
        <v>91109 - Basic Supervision Y9</v>
      </c>
      <c r="DM77" t="str">
        <v>91900 - T.A.I.P Y0</v>
      </c>
      <c r="DN77" t="str">
        <v>91901 - T.A.I.P Y1</v>
      </c>
      <c r="DO77" t="str">
        <v>91902 - T.A.I.P Y2</v>
      </c>
      <c r="DP77" t="str">
        <v>91903 - T.A.I.P Y3</v>
      </c>
      <c r="DQ77" t="str">
        <v>91904 - T.A.I.P Y4</v>
      </c>
      <c r="DR77" t="str">
        <v>91905 - T.A.I.P Y5</v>
      </c>
      <c r="DS77" t="str">
        <v>91906 - T.A.I.P Y6</v>
      </c>
      <c r="DT77" t="str">
        <v>91907 - T.A.I.P Y7</v>
      </c>
      <c r="DU77" t="str">
        <v>91908 - T.A.I.P Y8</v>
      </c>
      <c r="DV77" t="str">
        <v>91909 - T.A.I.P Y9</v>
      </c>
    </row>
    <row r="78" spans="1:126" x14ac:dyDescent="0.25">
      <c r="A78" t="str" cm="1">
        <f t="array" ref="A78:DV78">TRANSPOSE(_xlfn._xlws.SORT(_xlfn._xlws.FILTER(TableFunction[Function List],ISNUMBER(SEARCH(Travel!AA79,TableFunction[Function List])))))</f>
        <v>10000 - General Government</v>
      </c>
      <c r="B78" t="str">
        <v>10005 - Trust-County Insurance</v>
      </c>
      <c r="C78" t="str">
        <v>10015 - Vehicle Inventory Tax</v>
      </c>
      <c r="D78" t="str">
        <v>10020 - Adullt Safety Net Program (ASNP)</v>
      </c>
      <c r="E78" t="str">
        <v>10050 - DC COVID-19 Response</v>
      </c>
      <c r="F78" t="str">
        <v>10051 - DC COVID-19 Vaccination Center</v>
      </c>
      <c r="G78" t="str">
        <v>10052 - Hurriance Laura Response</v>
      </c>
      <c r="H78" t="str">
        <v>10053 - Winter Storm Uri</v>
      </c>
      <c r="I78" t="str">
        <v>10054 - Monkey Pox Cleanup Costs</v>
      </c>
      <c r="J78" t="str">
        <v>10055 - COVID-19 Eastfield College Vaccination</v>
      </c>
      <c r="K78" t="str">
        <v>10999 - General Government</v>
      </c>
      <c r="L78" t="str">
        <v>11470 - General Government</v>
      </c>
      <c r="M78" t="str">
        <v>11471 - General Government</v>
      </c>
      <c r="N78" t="str">
        <v>11473 - General Government</v>
      </c>
      <c r="O78" t="str">
        <v>11474 - General Government</v>
      </c>
      <c r="P78" t="str">
        <v>11475 - General Government</v>
      </c>
      <c r="Q78" t="str">
        <v>11476 - General Government</v>
      </c>
      <c r="R78" t="str">
        <v>11477 - General Government</v>
      </c>
      <c r="S78" t="str">
        <v>11478 - General Government</v>
      </c>
      <c r="T78" t="str">
        <v>19017 - General Government</v>
      </c>
      <c r="U78" t="str">
        <v>20000 - Public Welfare</v>
      </c>
      <c r="V78" t="str">
        <v>20005 - Administration for Immunization</v>
      </c>
      <c r="W78" t="str">
        <v>20010 - Criminal Justice 1115 Waiver</v>
      </c>
      <c r="X78" t="str">
        <v>20015 - Health &amp; Human Service 1115 Wavier</v>
      </c>
      <c r="Y78" t="str">
        <v>20020 - 340B Drug Pricing Program</v>
      </c>
      <c r="Z78" t="str">
        <v>20035 - MWBE General Escrow</v>
      </c>
      <c r="AA78" t="str">
        <v>30000 - Public Safety</v>
      </c>
      <c r="AB78" t="str">
        <v>30005 - Department of Justice Federal Forfeiture Constable Precinct #4</v>
      </c>
      <c r="AC78" t="str">
        <v>30006 - Department of Justice Federal Forfeiture Sheriff</v>
      </c>
      <c r="AD78" t="str">
        <v>30007 - Department of Justice Federal Forfeiture Constable Precinct #5</v>
      </c>
      <c r="AE78" t="str">
        <v>30008 - Department of Justice Federal Forfeiture Constable Precinct #2</v>
      </c>
      <c r="AF78" t="str">
        <v>30009 - Department of Justice Federal Forfeiture Constable Precinct #1</v>
      </c>
      <c r="AG78" t="str">
        <v>30010 - Department of Justice Federal Forfeiture Constable Precinct #3</v>
      </c>
      <c r="AH78" t="str">
        <v xml:space="preserve">30020 - Treasury Federal Forfeiture Sheriff </v>
      </c>
      <c r="AI78" t="str">
        <v>30021 - Treasury Federal Forfeiture Constable Precinct #3</v>
      </c>
      <c r="AJ78" t="str">
        <v>30031 - State Forfeiture Sheriff</v>
      </c>
      <c r="AK78" t="str">
        <v>30032 - State Forfeiture Constable Precinct #1</v>
      </c>
      <c r="AL78" t="str">
        <v>30033 - State Forfeiture Constable Precinct #3</v>
      </c>
      <c r="AM78" t="str">
        <v>30034 - State Forfeiture Constable Precinct #2</v>
      </c>
      <c r="AN78" t="str">
        <v>30035 - State Forfeiture Constable Precinct #4</v>
      </c>
      <c r="AO78" t="str">
        <v>30036 - State Forfeiture Constable Precinct #5</v>
      </c>
      <c r="AP78" t="str">
        <v xml:space="preserve">30046 - Commissary </v>
      </c>
      <c r="AQ78" t="str">
        <v>30055 - CSCD Training</v>
      </c>
      <c r="AR78" t="str">
        <v>30062 - Sex Offender</v>
      </c>
      <c r="AS78" t="str">
        <v>30070 - Bicycle Patrol Donation</v>
      </c>
      <c r="AT78" t="str">
        <v xml:space="preserve">30077 - Juvenile Department Volunteer </v>
      </c>
      <c r="AU78" t="str">
        <v>30086 - Sheriff Honor Guard</v>
      </c>
      <c r="AV78" t="str">
        <v>30099 - Sheriff Badges &amp; Accessories</v>
      </c>
      <c r="AW78" t="str">
        <v>31005 - Forfeiture Clean Air Task Force</v>
      </c>
      <c r="AX78" t="str">
        <v>31010 - Sheriff E- Accident</v>
      </c>
      <c r="AY78" t="str">
        <v>31015 - Print Shop Escrow</v>
      </c>
      <c r="AZ78" t="str">
        <v>31020 - DC Fire Marshal Inspection Fee</v>
      </c>
      <c r="BA78" t="str">
        <v>31025 - Juror Donations</v>
      </c>
      <c r="BB78" t="str">
        <v>31035 - Juvenile Department General Escrow</v>
      </c>
      <c r="BC78" t="str">
        <v xml:space="preserve">31040 - Juvenile Cultural Activities </v>
      </c>
      <c r="BD78" t="str">
        <v>31295 - Public Safety</v>
      </c>
      <c r="BE78" t="str">
        <v>32036 - Public Safety</v>
      </c>
      <c r="BF78" t="str">
        <v>40000 - Judicial</v>
      </c>
      <c r="BG78" t="str">
        <v>40005 - Department of Justice Federal Forfeiture District Attorney</v>
      </c>
      <c r="BH78" t="str">
        <v>40006 - Treasury Federal Forfeiture District Attorney</v>
      </c>
      <c r="BI78" t="str">
        <v>40007 - State Forfeiture District Attorney</v>
      </c>
      <c r="BJ78" t="str">
        <v>40019 - State Probate Courts Guardians Fee</v>
      </c>
      <c r="BK78" t="str">
        <v>40025 - Civil Courts Construction (Facility Fee)</v>
      </c>
      <c r="BL78" t="str">
        <v>40026 - Justice Court Technology</v>
      </c>
      <c r="BM78" t="str">
        <v>40027 - Family Court</v>
      </c>
      <c r="BN78" t="str">
        <v>40040 - Divert Court Special Event</v>
      </c>
      <c r="BO78" t="str">
        <v xml:space="preserve">40041 - Substance Abuse Wilmer </v>
      </c>
      <c r="BP78" t="str">
        <v>40042 - Divert Court Escrow</v>
      </c>
      <c r="BQ78" t="str">
        <v>40055 - Family Protective Order Fee</v>
      </c>
      <c r="BR78" t="str">
        <v>40056 - Misdemeanor Pre-Trial Intervention Program</v>
      </c>
      <c r="BS78" t="str">
        <v>40075 - Probate Court Guardianship Fee</v>
      </c>
      <c r="BT78" t="str">
        <v>40076 - County &amp; District Technology District Clerk</v>
      </c>
      <c r="BU78" t="str">
        <v>40077 - County &amp; District Technology County Clerk</v>
      </c>
      <c r="BV78" t="str">
        <v>40090 - Judicial Officer Time Payment District Clerk</v>
      </c>
      <c r="BW78" t="str">
        <v>40091 - Judicial Officer Time Payment County Clerk</v>
      </c>
      <c r="BX78" t="str">
        <v>41005 - District Attorney Animal Cruelty Escrow</v>
      </c>
      <c r="BY78" t="str">
        <v>41010 - Intoxication &amp; Drug Conviction Fee District Clerk</v>
      </c>
      <c r="BZ78" t="str">
        <v>41011 - Intoxication &amp; Drug Conviction Fee County Clerk</v>
      </c>
      <c r="CA78" t="str">
        <v>41020 - Child Abuse Prevention Fund</v>
      </c>
      <c r="CB78" t="str">
        <v>41030 - Probate Court Education Probate Court #1</v>
      </c>
      <c r="CC78" t="str">
        <v>41031 - Probate Court Education Probate Court #2</v>
      </c>
      <c r="CD78" t="str">
        <v>41032 - Probate Court Education Probate Court #3</v>
      </c>
      <c r="CE78" t="str">
        <v>41050 - Law Library Materials &amp; Equipment</v>
      </c>
      <c r="CF78" t="str">
        <v xml:space="preserve">41055 - Public Probate Administrator Fund </v>
      </c>
      <c r="CG78" t="str">
        <v>43000 - County Clerk Records Management &amp; Preservation</v>
      </c>
      <c r="CH78" t="str">
        <v>43006 - District Clerk Record Management &amp; Preservation</v>
      </c>
      <c r="CI78" t="str">
        <v>43007 - County Clerk Records Management &amp; Preservation</v>
      </c>
      <c r="CJ78" t="str">
        <v>43010 - District Attorney Sale of Criminal Forfeited Assets</v>
      </c>
      <c r="CK78" t="str">
        <v>43015 - County Clerk Archive</v>
      </c>
      <c r="CL78" t="str">
        <v>43016 - District Clerk Archive Fund</v>
      </c>
      <c r="CM78" t="str">
        <v>43024 - Records Management</v>
      </c>
      <c r="CN78" t="str">
        <v>43025 - Records Management County Clerk</v>
      </c>
      <c r="CO78" t="str">
        <v>43026 - Records Management District Clerk</v>
      </c>
      <c r="CP78" t="str">
        <v>43035 - County &amp; District Records Management Fee District Clerk</v>
      </c>
      <c r="CQ78" t="str">
        <v>43036 - County &amp; District Records Management Fee County Clerk</v>
      </c>
      <c r="CR78" t="str">
        <v>43045 - Errors &amp; Omissions Clerk District Clerk</v>
      </c>
      <c r="CS78" t="str">
        <v>43046 - Errors &amp; Omissions Clerk County  Clerk</v>
      </c>
      <c r="CT78" t="str">
        <v xml:space="preserve">44220 - Juvenile Delinquency &amp; Graffiti Eradication Fund </v>
      </c>
      <c r="CU78" t="str">
        <v>44240 - Juvenile Case Manager Fee</v>
      </c>
      <c r="CV78" t="str">
        <v>50000 - Health</v>
      </c>
      <c r="CW78" t="str">
        <v>60000 - Education</v>
      </c>
      <c r="CX78" t="str">
        <v>70000 - Highways and Streets</v>
      </c>
      <c r="CY78" t="str">
        <v>80000 - Debt Service</v>
      </c>
      <c r="CZ78" t="str">
        <v>90000 - Other Functions</v>
      </c>
      <c r="DA78" t="str">
        <v>91000 - CSCD Functions</v>
      </c>
      <c r="DB78" t="str">
        <v>91010 - CSCD PPM</v>
      </c>
      <c r="DC78" t="str">
        <v>91100 - Basic Supervision Y0</v>
      </c>
      <c r="DD78" t="str">
        <v>91101 - Basic Supervision Y1</v>
      </c>
      <c r="DE78" t="str">
        <v>91102 - Basic Supervision Y2</v>
      </c>
      <c r="DF78" t="str">
        <v>91103 - Basic Supervision Y3</v>
      </c>
      <c r="DG78" t="str">
        <v>91104 - Basic Supervision Y4</v>
      </c>
      <c r="DH78" t="str">
        <v>91105 - Basic Supervision Y5</v>
      </c>
      <c r="DI78" t="str">
        <v>91106 - Basic Supervision Y6</v>
      </c>
      <c r="DJ78" t="str">
        <v>91107 - Basic Supervision Y7</v>
      </c>
      <c r="DK78" t="str">
        <v>91108 - Basic Supervision Y8</v>
      </c>
      <c r="DL78" t="str">
        <v>91109 - Basic Supervision Y9</v>
      </c>
      <c r="DM78" t="str">
        <v>91900 - T.A.I.P Y0</v>
      </c>
      <c r="DN78" t="str">
        <v>91901 - T.A.I.P Y1</v>
      </c>
      <c r="DO78" t="str">
        <v>91902 - T.A.I.P Y2</v>
      </c>
      <c r="DP78" t="str">
        <v>91903 - T.A.I.P Y3</v>
      </c>
      <c r="DQ78" t="str">
        <v>91904 - T.A.I.P Y4</v>
      </c>
      <c r="DR78" t="str">
        <v>91905 - T.A.I.P Y5</v>
      </c>
      <c r="DS78" t="str">
        <v>91906 - T.A.I.P Y6</v>
      </c>
      <c r="DT78" t="str">
        <v>91907 - T.A.I.P Y7</v>
      </c>
      <c r="DU78" t="str">
        <v>91908 - T.A.I.P Y8</v>
      </c>
      <c r="DV78" t="str">
        <v>91909 - T.A.I.P Y9</v>
      </c>
    </row>
    <row r="79" spans="1:126" x14ac:dyDescent="0.25">
      <c r="A79" t="str" cm="1">
        <f t="array" ref="A79:DV79">TRANSPOSE(_xlfn._xlws.SORT(_xlfn._xlws.FILTER(TableFunction[Function List],ISNUMBER(SEARCH(Travel!AA80,TableFunction[Function List])))))</f>
        <v>10000 - General Government</v>
      </c>
      <c r="B79" t="str">
        <v>10005 - Trust-County Insurance</v>
      </c>
      <c r="C79" t="str">
        <v>10015 - Vehicle Inventory Tax</v>
      </c>
      <c r="D79" t="str">
        <v>10020 - Adullt Safety Net Program (ASNP)</v>
      </c>
      <c r="E79" t="str">
        <v>10050 - DC COVID-19 Response</v>
      </c>
      <c r="F79" t="str">
        <v>10051 - DC COVID-19 Vaccination Center</v>
      </c>
      <c r="G79" t="str">
        <v>10052 - Hurriance Laura Response</v>
      </c>
      <c r="H79" t="str">
        <v>10053 - Winter Storm Uri</v>
      </c>
      <c r="I79" t="str">
        <v>10054 - Monkey Pox Cleanup Costs</v>
      </c>
      <c r="J79" t="str">
        <v>10055 - COVID-19 Eastfield College Vaccination</v>
      </c>
      <c r="K79" t="str">
        <v>10999 - General Government</v>
      </c>
      <c r="L79" t="str">
        <v>11470 - General Government</v>
      </c>
      <c r="M79" t="str">
        <v>11471 - General Government</v>
      </c>
      <c r="N79" t="str">
        <v>11473 - General Government</v>
      </c>
      <c r="O79" t="str">
        <v>11474 - General Government</v>
      </c>
      <c r="P79" t="str">
        <v>11475 - General Government</v>
      </c>
      <c r="Q79" t="str">
        <v>11476 - General Government</v>
      </c>
      <c r="R79" t="str">
        <v>11477 - General Government</v>
      </c>
      <c r="S79" t="str">
        <v>11478 - General Government</v>
      </c>
      <c r="T79" t="str">
        <v>19017 - General Government</v>
      </c>
      <c r="U79" t="str">
        <v>20000 - Public Welfare</v>
      </c>
      <c r="V79" t="str">
        <v>20005 - Administration for Immunization</v>
      </c>
      <c r="W79" t="str">
        <v>20010 - Criminal Justice 1115 Waiver</v>
      </c>
      <c r="X79" t="str">
        <v>20015 - Health &amp; Human Service 1115 Wavier</v>
      </c>
      <c r="Y79" t="str">
        <v>20020 - 340B Drug Pricing Program</v>
      </c>
      <c r="Z79" t="str">
        <v>20035 - MWBE General Escrow</v>
      </c>
      <c r="AA79" t="str">
        <v>30000 - Public Safety</v>
      </c>
      <c r="AB79" t="str">
        <v>30005 - Department of Justice Federal Forfeiture Constable Precinct #4</v>
      </c>
      <c r="AC79" t="str">
        <v>30006 - Department of Justice Federal Forfeiture Sheriff</v>
      </c>
      <c r="AD79" t="str">
        <v>30007 - Department of Justice Federal Forfeiture Constable Precinct #5</v>
      </c>
      <c r="AE79" t="str">
        <v>30008 - Department of Justice Federal Forfeiture Constable Precinct #2</v>
      </c>
      <c r="AF79" t="str">
        <v>30009 - Department of Justice Federal Forfeiture Constable Precinct #1</v>
      </c>
      <c r="AG79" t="str">
        <v>30010 - Department of Justice Federal Forfeiture Constable Precinct #3</v>
      </c>
      <c r="AH79" t="str">
        <v xml:space="preserve">30020 - Treasury Federal Forfeiture Sheriff </v>
      </c>
      <c r="AI79" t="str">
        <v>30021 - Treasury Federal Forfeiture Constable Precinct #3</v>
      </c>
      <c r="AJ79" t="str">
        <v>30031 - State Forfeiture Sheriff</v>
      </c>
      <c r="AK79" t="str">
        <v>30032 - State Forfeiture Constable Precinct #1</v>
      </c>
      <c r="AL79" t="str">
        <v>30033 - State Forfeiture Constable Precinct #3</v>
      </c>
      <c r="AM79" t="str">
        <v>30034 - State Forfeiture Constable Precinct #2</v>
      </c>
      <c r="AN79" t="str">
        <v>30035 - State Forfeiture Constable Precinct #4</v>
      </c>
      <c r="AO79" t="str">
        <v>30036 - State Forfeiture Constable Precinct #5</v>
      </c>
      <c r="AP79" t="str">
        <v xml:space="preserve">30046 - Commissary </v>
      </c>
      <c r="AQ79" t="str">
        <v>30055 - CSCD Training</v>
      </c>
      <c r="AR79" t="str">
        <v>30062 - Sex Offender</v>
      </c>
      <c r="AS79" t="str">
        <v>30070 - Bicycle Patrol Donation</v>
      </c>
      <c r="AT79" t="str">
        <v xml:space="preserve">30077 - Juvenile Department Volunteer </v>
      </c>
      <c r="AU79" t="str">
        <v>30086 - Sheriff Honor Guard</v>
      </c>
      <c r="AV79" t="str">
        <v>30099 - Sheriff Badges &amp; Accessories</v>
      </c>
      <c r="AW79" t="str">
        <v>31005 - Forfeiture Clean Air Task Force</v>
      </c>
      <c r="AX79" t="str">
        <v>31010 - Sheriff E- Accident</v>
      </c>
      <c r="AY79" t="str">
        <v>31015 - Print Shop Escrow</v>
      </c>
      <c r="AZ79" t="str">
        <v>31020 - DC Fire Marshal Inspection Fee</v>
      </c>
      <c r="BA79" t="str">
        <v>31025 - Juror Donations</v>
      </c>
      <c r="BB79" t="str">
        <v>31035 - Juvenile Department General Escrow</v>
      </c>
      <c r="BC79" t="str">
        <v xml:space="preserve">31040 - Juvenile Cultural Activities </v>
      </c>
      <c r="BD79" t="str">
        <v>31295 - Public Safety</v>
      </c>
      <c r="BE79" t="str">
        <v>32036 - Public Safety</v>
      </c>
      <c r="BF79" t="str">
        <v>40000 - Judicial</v>
      </c>
      <c r="BG79" t="str">
        <v>40005 - Department of Justice Federal Forfeiture District Attorney</v>
      </c>
      <c r="BH79" t="str">
        <v>40006 - Treasury Federal Forfeiture District Attorney</v>
      </c>
      <c r="BI79" t="str">
        <v>40007 - State Forfeiture District Attorney</v>
      </c>
      <c r="BJ79" t="str">
        <v>40019 - State Probate Courts Guardians Fee</v>
      </c>
      <c r="BK79" t="str">
        <v>40025 - Civil Courts Construction (Facility Fee)</v>
      </c>
      <c r="BL79" t="str">
        <v>40026 - Justice Court Technology</v>
      </c>
      <c r="BM79" t="str">
        <v>40027 - Family Court</v>
      </c>
      <c r="BN79" t="str">
        <v>40040 - Divert Court Special Event</v>
      </c>
      <c r="BO79" t="str">
        <v xml:space="preserve">40041 - Substance Abuse Wilmer </v>
      </c>
      <c r="BP79" t="str">
        <v>40042 - Divert Court Escrow</v>
      </c>
      <c r="BQ79" t="str">
        <v>40055 - Family Protective Order Fee</v>
      </c>
      <c r="BR79" t="str">
        <v>40056 - Misdemeanor Pre-Trial Intervention Program</v>
      </c>
      <c r="BS79" t="str">
        <v>40075 - Probate Court Guardianship Fee</v>
      </c>
      <c r="BT79" t="str">
        <v>40076 - County &amp; District Technology District Clerk</v>
      </c>
      <c r="BU79" t="str">
        <v>40077 - County &amp; District Technology County Clerk</v>
      </c>
      <c r="BV79" t="str">
        <v>40090 - Judicial Officer Time Payment District Clerk</v>
      </c>
      <c r="BW79" t="str">
        <v>40091 - Judicial Officer Time Payment County Clerk</v>
      </c>
      <c r="BX79" t="str">
        <v>41005 - District Attorney Animal Cruelty Escrow</v>
      </c>
      <c r="BY79" t="str">
        <v>41010 - Intoxication &amp; Drug Conviction Fee District Clerk</v>
      </c>
      <c r="BZ79" t="str">
        <v>41011 - Intoxication &amp; Drug Conviction Fee County Clerk</v>
      </c>
      <c r="CA79" t="str">
        <v>41020 - Child Abuse Prevention Fund</v>
      </c>
      <c r="CB79" t="str">
        <v>41030 - Probate Court Education Probate Court #1</v>
      </c>
      <c r="CC79" t="str">
        <v>41031 - Probate Court Education Probate Court #2</v>
      </c>
      <c r="CD79" t="str">
        <v>41032 - Probate Court Education Probate Court #3</v>
      </c>
      <c r="CE79" t="str">
        <v>41050 - Law Library Materials &amp; Equipment</v>
      </c>
      <c r="CF79" t="str">
        <v xml:space="preserve">41055 - Public Probate Administrator Fund </v>
      </c>
      <c r="CG79" t="str">
        <v>43000 - County Clerk Records Management &amp; Preservation</v>
      </c>
      <c r="CH79" t="str">
        <v>43006 - District Clerk Record Management &amp; Preservation</v>
      </c>
      <c r="CI79" t="str">
        <v>43007 - County Clerk Records Management &amp; Preservation</v>
      </c>
      <c r="CJ79" t="str">
        <v>43010 - District Attorney Sale of Criminal Forfeited Assets</v>
      </c>
      <c r="CK79" t="str">
        <v>43015 - County Clerk Archive</v>
      </c>
      <c r="CL79" t="str">
        <v>43016 - District Clerk Archive Fund</v>
      </c>
      <c r="CM79" t="str">
        <v>43024 - Records Management</v>
      </c>
      <c r="CN79" t="str">
        <v>43025 - Records Management County Clerk</v>
      </c>
      <c r="CO79" t="str">
        <v>43026 - Records Management District Clerk</v>
      </c>
      <c r="CP79" t="str">
        <v>43035 - County &amp; District Records Management Fee District Clerk</v>
      </c>
      <c r="CQ79" t="str">
        <v>43036 - County &amp; District Records Management Fee County Clerk</v>
      </c>
      <c r="CR79" t="str">
        <v>43045 - Errors &amp; Omissions Clerk District Clerk</v>
      </c>
      <c r="CS79" t="str">
        <v>43046 - Errors &amp; Omissions Clerk County  Clerk</v>
      </c>
      <c r="CT79" t="str">
        <v xml:space="preserve">44220 - Juvenile Delinquency &amp; Graffiti Eradication Fund </v>
      </c>
      <c r="CU79" t="str">
        <v>44240 - Juvenile Case Manager Fee</v>
      </c>
      <c r="CV79" t="str">
        <v>50000 - Health</v>
      </c>
      <c r="CW79" t="str">
        <v>60000 - Education</v>
      </c>
      <c r="CX79" t="str">
        <v>70000 - Highways and Streets</v>
      </c>
      <c r="CY79" t="str">
        <v>80000 - Debt Service</v>
      </c>
      <c r="CZ79" t="str">
        <v>90000 - Other Functions</v>
      </c>
      <c r="DA79" t="str">
        <v>91000 - CSCD Functions</v>
      </c>
      <c r="DB79" t="str">
        <v>91010 - CSCD PPM</v>
      </c>
      <c r="DC79" t="str">
        <v>91100 - Basic Supervision Y0</v>
      </c>
      <c r="DD79" t="str">
        <v>91101 - Basic Supervision Y1</v>
      </c>
      <c r="DE79" t="str">
        <v>91102 - Basic Supervision Y2</v>
      </c>
      <c r="DF79" t="str">
        <v>91103 - Basic Supervision Y3</v>
      </c>
      <c r="DG79" t="str">
        <v>91104 - Basic Supervision Y4</v>
      </c>
      <c r="DH79" t="str">
        <v>91105 - Basic Supervision Y5</v>
      </c>
      <c r="DI79" t="str">
        <v>91106 - Basic Supervision Y6</v>
      </c>
      <c r="DJ79" t="str">
        <v>91107 - Basic Supervision Y7</v>
      </c>
      <c r="DK79" t="str">
        <v>91108 - Basic Supervision Y8</v>
      </c>
      <c r="DL79" t="str">
        <v>91109 - Basic Supervision Y9</v>
      </c>
      <c r="DM79" t="str">
        <v>91900 - T.A.I.P Y0</v>
      </c>
      <c r="DN79" t="str">
        <v>91901 - T.A.I.P Y1</v>
      </c>
      <c r="DO79" t="str">
        <v>91902 - T.A.I.P Y2</v>
      </c>
      <c r="DP79" t="str">
        <v>91903 - T.A.I.P Y3</v>
      </c>
      <c r="DQ79" t="str">
        <v>91904 - T.A.I.P Y4</v>
      </c>
      <c r="DR79" t="str">
        <v>91905 - T.A.I.P Y5</v>
      </c>
      <c r="DS79" t="str">
        <v>91906 - T.A.I.P Y6</v>
      </c>
      <c r="DT79" t="str">
        <v>91907 - T.A.I.P Y7</v>
      </c>
      <c r="DU79" t="str">
        <v>91908 - T.A.I.P Y8</v>
      </c>
      <c r="DV79" t="str">
        <v>91909 - T.A.I.P Y9</v>
      </c>
    </row>
    <row r="80" spans="1:126" x14ac:dyDescent="0.25">
      <c r="A80" t="str" cm="1">
        <f t="array" ref="A80:DV80">TRANSPOSE(_xlfn._xlws.SORT(_xlfn._xlws.FILTER(TableFunction[Function List],ISNUMBER(SEARCH(Travel!AA81,TableFunction[Function List])))))</f>
        <v>10000 - General Government</v>
      </c>
      <c r="B80" t="str">
        <v>10005 - Trust-County Insurance</v>
      </c>
      <c r="C80" t="str">
        <v>10015 - Vehicle Inventory Tax</v>
      </c>
      <c r="D80" t="str">
        <v>10020 - Adullt Safety Net Program (ASNP)</v>
      </c>
      <c r="E80" t="str">
        <v>10050 - DC COVID-19 Response</v>
      </c>
      <c r="F80" t="str">
        <v>10051 - DC COVID-19 Vaccination Center</v>
      </c>
      <c r="G80" t="str">
        <v>10052 - Hurriance Laura Response</v>
      </c>
      <c r="H80" t="str">
        <v>10053 - Winter Storm Uri</v>
      </c>
      <c r="I80" t="str">
        <v>10054 - Monkey Pox Cleanup Costs</v>
      </c>
      <c r="J80" t="str">
        <v>10055 - COVID-19 Eastfield College Vaccination</v>
      </c>
      <c r="K80" t="str">
        <v>10999 - General Government</v>
      </c>
      <c r="L80" t="str">
        <v>11470 - General Government</v>
      </c>
      <c r="M80" t="str">
        <v>11471 - General Government</v>
      </c>
      <c r="N80" t="str">
        <v>11473 - General Government</v>
      </c>
      <c r="O80" t="str">
        <v>11474 - General Government</v>
      </c>
      <c r="P80" t="str">
        <v>11475 - General Government</v>
      </c>
      <c r="Q80" t="str">
        <v>11476 - General Government</v>
      </c>
      <c r="R80" t="str">
        <v>11477 - General Government</v>
      </c>
      <c r="S80" t="str">
        <v>11478 - General Government</v>
      </c>
      <c r="T80" t="str">
        <v>19017 - General Government</v>
      </c>
      <c r="U80" t="str">
        <v>20000 - Public Welfare</v>
      </c>
      <c r="V80" t="str">
        <v>20005 - Administration for Immunization</v>
      </c>
      <c r="W80" t="str">
        <v>20010 - Criminal Justice 1115 Waiver</v>
      </c>
      <c r="X80" t="str">
        <v>20015 - Health &amp; Human Service 1115 Wavier</v>
      </c>
      <c r="Y80" t="str">
        <v>20020 - 340B Drug Pricing Program</v>
      </c>
      <c r="Z80" t="str">
        <v>20035 - MWBE General Escrow</v>
      </c>
      <c r="AA80" t="str">
        <v>30000 - Public Safety</v>
      </c>
      <c r="AB80" t="str">
        <v>30005 - Department of Justice Federal Forfeiture Constable Precinct #4</v>
      </c>
      <c r="AC80" t="str">
        <v>30006 - Department of Justice Federal Forfeiture Sheriff</v>
      </c>
      <c r="AD80" t="str">
        <v>30007 - Department of Justice Federal Forfeiture Constable Precinct #5</v>
      </c>
      <c r="AE80" t="str">
        <v>30008 - Department of Justice Federal Forfeiture Constable Precinct #2</v>
      </c>
      <c r="AF80" t="str">
        <v>30009 - Department of Justice Federal Forfeiture Constable Precinct #1</v>
      </c>
      <c r="AG80" t="str">
        <v>30010 - Department of Justice Federal Forfeiture Constable Precinct #3</v>
      </c>
      <c r="AH80" t="str">
        <v xml:space="preserve">30020 - Treasury Federal Forfeiture Sheriff </v>
      </c>
      <c r="AI80" t="str">
        <v>30021 - Treasury Federal Forfeiture Constable Precinct #3</v>
      </c>
      <c r="AJ80" t="str">
        <v>30031 - State Forfeiture Sheriff</v>
      </c>
      <c r="AK80" t="str">
        <v>30032 - State Forfeiture Constable Precinct #1</v>
      </c>
      <c r="AL80" t="str">
        <v>30033 - State Forfeiture Constable Precinct #3</v>
      </c>
      <c r="AM80" t="str">
        <v>30034 - State Forfeiture Constable Precinct #2</v>
      </c>
      <c r="AN80" t="str">
        <v>30035 - State Forfeiture Constable Precinct #4</v>
      </c>
      <c r="AO80" t="str">
        <v>30036 - State Forfeiture Constable Precinct #5</v>
      </c>
      <c r="AP80" t="str">
        <v xml:space="preserve">30046 - Commissary </v>
      </c>
      <c r="AQ80" t="str">
        <v>30055 - CSCD Training</v>
      </c>
      <c r="AR80" t="str">
        <v>30062 - Sex Offender</v>
      </c>
      <c r="AS80" t="str">
        <v>30070 - Bicycle Patrol Donation</v>
      </c>
      <c r="AT80" t="str">
        <v xml:space="preserve">30077 - Juvenile Department Volunteer </v>
      </c>
      <c r="AU80" t="str">
        <v>30086 - Sheriff Honor Guard</v>
      </c>
      <c r="AV80" t="str">
        <v>30099 - Sheriff Badges &amp; Accessories</v>
      </c>
      <c r="AW80" t="str">
        <v>31005 - Forfeiture Clean Air Task Force</v>
      </c>
      <c r="AX80" t="str">
        <v>31010 - Sheriff E- Accident</v>
      </c>
      <c r="AY80" t="str">
        <v>31015 - Print Shop Escrow</v>
      </c>
      <c r="AZ80" t="str">
        <v>31020 - DC Fire Marshal Inspection Fee</v>
      </c>
      <c r="BA80" t="str">
        <v>31025 - Juror Donations</v>
      </c>
      <c r="BB80" t="str">
        <v>31035 - Juvenile Department General Escrow</v>
      </c>
      <c r="BC80" t="str">
        <v xml:space="preserve">31040 - Juvenile Cultural Activities </v>
      </c>
      <c r="BD80" t="str">
        <v>31295 - Public Safety</v>
      </c>
      <c r="BE80" t="str">
        <v>32036 - Public Safety</v>
      </c>
      <c r="BF80" t="str">
        <v>40000 - Judicial</v>
      </c>
      <c r="BG80" t="str">
        <v>40005 - Department of Justice Federal Forfeiture District Attorney</v>
      </c>
      <c r="BH80" t="str">
        <v>40006 - Treasury Federal Forfeiture District Attorney</v>
      </c>
      <c r="BI80" t="str">
        <v>40007 - State Forfeiture District Attorney</v>
      </c>
      <c r="BJ80" t="str">
        <v>40019 - State Probate Courts Guardians Fee</v>
      </c>
      <c r="BK80" t="str">
        <v>40025 - Civil Courts Construction (Facility Fee)</v>
      </c>
      <c r="BL80" t="str">
        <v>40026 - Justice Court Technology</v>
      </c>
      <c r="BM80" t="str">
        <v>40027 - Family Court</v>
      </c>
      <c r="BN80" t="str">
        <v>40040 - Divert Court Special Event</v>
      </c>
      <c r="BO80" t="str">
        <v xml:space="preserve">40041 - Substance Abuse Wilmer </v>
      </c>
      <c r="BP80" t="str">
        <v>40042 - Divert Court Escrow</v>
      </c>
      <c r="BQ80" t="str">
        <v>40055 - Family Protective Order Fee</v>
      </c>
      <c r="BR80" t="str">
        <v>40056 - Misdemeanor Pre-Trial Intervention Program</v>
      </c>
      <c r="BS80" t="str">
        <v>40075 - Probate Court Guardianship Fee</v>
      </c>
      <c r="BT80" t="str">
        <v>40076 - County &amp; District Technology District Clerk</v>
      </c>
      <c r="BU80" t="str">
        <v>40077 - County &amp; District Technology County Clerk</v>
      </c>
      <c r="BV80" t="str">
        <v>40090 - Judicial Officer Time Payment District Clerk</v>
      </c>
      <c r="BW80" t="str">
        <v>40091 - Judicial Officer Time Payment County Clerk</v>
      </c>
      <c r="BX80" t="str">
        <v>41005 - District Attorney Animal Cruelty Escrow</v>
      </c>
      <c r="BY80" t="str">
        <v>41010 - Intoxication &amp; Drug Conviction Fee District Clerk</v>
      </c>
      <c r="BZ80" t="str">
        <v>41011 - Intoxication &amp; Drug Conviction Fee County Clerk</v>
      </c>
      <c r="CA80" t="str">
        <v>41020 - Child Abuse Prevention Fund</v>
      </c>
      <c r="CB80" t="str">
        <v>41030 - Probate Court Education Probate Court #1</v>
      </c>
      <c r="CC80" t="str">
        <v>41031 - Probate Court Education Probate Court #2</v>
      </c>
      <c r="CD80" t="str">
        <v>41032 - Probate Court Education Probate Court #3</v>
      </c>
      <c r="CE80" t="str">
        <v>41050 - Law Library Materials &amp; Equipment</v>
      </c>
      <c r="CF80" t="str">
        <v xml:space="preserve">41055 - Public Probate Administrator Fund </v>
      </c>
      <c r="CG80" t="str">
        <v>43000 - County Clerk Records Management &amp; Preservation</v>
      </c>
      <c r="CH80" t="str">
        <v>43006 - District Clerk Record Management &amp; Preservation</v>
      </c>
      <c r="CI80" t="str">
        <v>43007 - County Clerk Records Management &amp; Preservation</v>
      </c>
      <c r="CJ80" t="str">
        <v>43010 - District Attorney Sale of Criminal Forfeited Assets</v>
      </c>
      <c r="CK80" t="str">
        <v>43015 - County Clerk Archive</v>
      </c>
      <c r="CL80" t="str">
        <v>43016 - District Clerk Archive Fund</v>
      </c>
      <c r="CM80" t="str">
        <v>43024 - Records Management</v>
      </c>
      <c r="CN80" t="str">
        <v>43025 - Records Management County Clerk</v>
      </c>
      <c r="CO80" t="str">
        <v>43026 - Records Management District Clerk</v>
      </c>
      <c r="CP80" t="str">
        <v>43035 - County &amp; District Records Management Fee District Clerk</v>
      </c>
      <c r="CQ80" t="str">
        <v>43036 - County &amp; District Records Management Fee County Clerk</v>
      </c>
      <c r="CR80" t="str">
        <v>43045 - Errors &amp; Omissions Clerk District Clerk</v>
      </c>
      <c r="CS80" t="str">
        <v>43046 - Errors &amp; Omissions Clerk County  Clerk</v>
      </c>
      <c r="CT80" t="str">
        <v xml:space="preserve">44220 - Juvenile Delinquency &amp; Graffiti Eradication Fund </v>
      </c>
      <c r="CU80" t="str">
        <v>44240 - Juvenile Case Manager Fee</v>
      </c>
      <c r="CV80" t="str">
        <v>50000 - Health</v>
      </c>
      <c r="CW80" t="str">
        <v>60000 - Education</v>
      </c>
      <c r="CX80" t="str">
        <v>70000 - Highways and Streets</v>
      </c>
      <c r="CY80" t="str">
        <v>80000 - Debt Service</v>
      </c>
      <c r="CZ80" t="str">
        <v>90000 - Other Functions</v>
      </c>
      <c r="DA80" t="str">
        <v>91000 - CSCD Functions</v>
      </c>
      <c r="DB80" t="str">
        <v>91010 - CSCD PPM</v>
      </c>
      <c r="DC80" t="str">
        <v>91100 - Basic Supervision Y0</v>
      </c>
      <c r="DD80" t="str">
        <v>91101 - Basic Supervision Y1</v>
      </c>
      <c r="DE80" t="str">
        <v>91102 - Basic Supervision Y2</v>
      </c>
      <c r="DF80" t="str">
        <v>91103 - Basic Supervision Y3</v>
      </c>
      <c r="DG80" t="str">
        <v>91104 - Basic Supervision Y4</v>
      </c>
      <c r="DH80" t="str">
        <v>91105 - Basic Supervision Y5</v>
      </c>
      <c r="DI80" t="str">
        <v>91106 - Basic Supervision Y6</v>
      </c>
      <c r="DJ80" t="str">
        <v>91107 - Basic Supervision Y7</v>
      </c>
      <c r="DK80" t="str">
        <v>91108 - Basic Supervision Y8</v>
      </c>
      <c r="DL80" t="str">
        <v>91109 - Basic Supervision Y9</v>
      </c>
      <c r="DM80" t="str">
        <v>91900 - T.A.I.P Y0</v>
      </c>
      <c r="DN80" t="str">
        <v>91901 - T.A.I.P Y1</v>
      </c>
      <c r="DO80" t="str">
        <v>91902 - T.A.I.P Y2</v>
      </c>
      <c r="DP80" t="str">
        <v>91903 - T.A.I.P Y3</v>
      </c>
      <c r="DQ80" t="str">
        <v>91904 - T.A.I.P Y4</v>
      </c>
      <c r="DR80" t="str">
        <v>91905 - T.A.I.P Y5</v>
      </c>
      <c r="DS80" t="str">
        <v>91906 - T.A.I.P Y6</v>
      </c>
      <c r="DT80" t="str">
        <v>91907 - T.A.I.P Y7</v>
      </c>
      <c r="DU80" t="str">
        <v>91908 - T.A.I.P Y8</v>
      </c>
      <c r="DV80" t="str">
        <v>91909 - T.A.I.P Y9</v>
      </c>
    </row>
    <row r="81" spans="1:126" x14ac:dyDescent="0.25">
      <c r="A81" t="str" cm="1">
        <f t="array" ref="A81:DV81">TRANSPOSE(_xlfn._xlws.SORT(_xlfn._xlws.FILTER(TableFunction[Function List],ISNUMBER(SEARCH(Travel!AA82,TableFunction[Function List])))))</f>
        <v>10000 - General Government</v>
      </c>
      <c r="B81" t="str">
        <v>10005 - Trust-County Insurance</v>
      </c>
      <c r="C81" t="str">
        <v>10015 - Vehicle Inventory Tax</v>
      </c>
      <c r="D81" t="str">
        <v>10020 - Adullt Safety Net Program (ASNP)</v>
      </c>
      <c r="E81" t="str">
        <v>10050 - DC COVID-19 Response</v>
      </c>
      <c r="F81" t="str">
        <v>10051 - DC COVID-19 Vaccination Center</v>
      </c>
      <c r="G81" t="str">
        <v>10052 - Hurriance Laura Response</v>
      </c>
      <c r="H81" t="str">
        <v>10053 - Winter Storm Uri</v>
      </c>
      <c r="I81" t="str">
        <v>10054 - Monkey Pox Cleanup Costs</v>
      </c>
      <c r="J81" t="str">
        <v>10055 - COVID-19 Eastfield College Vaccination</v>
      </c>
      <c r="K81" t="str">
        <v>10999 - General Government</v>
      </c>
      <c r="L81" t="str">
        <v>11470 - General Government</v>
      </c>
      <c r="M81" t="str">
        <v>11471 - General Government</v>
      </c>
      <c r="N81" t="str">
        <v>11473 - General Government</v>
      </c>
      <c r="O81" t="str">
        <v>11474 - General Government</v>
      </c>
      <c r="P81" t="str">
        <v>11475 - General Government</v>
      </c>
      <c r="Q81" t="str">
        <v>11476 - General Government</v>
      </c>
      <c r="R81" t="str">
        <v>11477 - General Government</v>
      </c>
      <c r="S81" t="str">
        <v>11478 - General Government</v>
      </c>
      <c r="T81" t="str">
        <v>19017 - General Government</v>
      </c>
      <c r="U81" t="str">
        <v>20000 - Public Welfare</v>
      </c>
      <c r="V81" t="str">
        <v>20005 - Administration for Immunization</v>
      </c>
      <c r="W81" t="str">
        <v>20010 - Criminal Justice 1115 Waiver</v>
      </c>
      <c r="X81" t="str">
        <v>20015 - Health &amp; Human Service 1115 Wavier</v>
      </c>
      <c r="Y81" t="str">
        <v>20020 - 340B Drug Pricing Program</v>
      </c>
      <c r="Z81" t="str">
        <v>20035 - MWBE General Escrow</v>
      </c>
      <c r="AA81" t="str">
        <v>30000 - Public Safety</v>
      </c>
      <c r="AB81" t="str">
        <v>30005 - Department of Justice Federal Forfeiture Constable Precinct #4</v>
      </c>
      <c r="AC81" t="str">
        <v>30006 - Department of Justice Federal Forfeiture Sheriff</v>
      </c>
      <c r="AD81" t="str">
        <v>30007 - Department of Justice Federal Forfeiture Constable Precinct #5</v>
      </c>
      <c r="AE81" t="str">
        <v>30008 - Department of Justice Federal Forfeiture Constable Precinct #2</v>
      </c>
      <c r="AF81" t="str">
        <v>30009 - Department of Justice Federal Forfeiture Constable Precinct #1</v>
      </c>
      <c r="AG81" t="str">
        <v>30010 - Department of Justice Federal Forfeiture Constable Precinct #3</v>
      </c>
      <c r="AH81" t="str">
        <v xml:space="preserve">30020 - Treasury Federal Forfeiture Sheriff </v>
      </c>
      <c r="AI81" t="str">
        <v>30021 - Treasury Federal Forfeiture Constable Precinct #3</v>
      </c>
      <c r="AJ81" t="str">
        <v>30031 - State Forfeiture Sheriff</v>
      </c>
      <c r="AK81" t="str">
        <v>30032 - State Forfeiture Constable Precinct #1</v>
      </c>
      <c r="AL81" t="str">
        <v>30033 - State Forfeiture Constable Precinct #3</v>
      </c>
      <c r="AM81" t="str">
        <v>30034 - State Forfeiture Constable Precinct #2</v>
      </c>
      <c r="AN81" t="str">
        <v>30035 - State Forfeiture Constable Precinct #4</v>
      </c>
      <c r="AO81" t="str">
        <v>30036 - State Forfeiture Constable Precinct #5</v>
      </c>
      <c r="AP81" t="str">
        <v xml:space="preserve">30046 - Commissary </v>
      </c>
      <c r="AQ81" t="str">
        <v>30055 - CSCD Training</v>
      </c>
      <c r="AR81" t="str">
        <v>30062 - Sex Offender</v>
      </c>
      <c r="AS81" t="str">
        <v>30070 - Bicycle Patrol Donation</v>
      </c>
      <c r="AT81" t="str">
        <v xml:space="preserve">30077 - Juvenile Department Volunteer </v>
      </c>
      <c r="AU81" t="str">
        <v>30086 - Sheriff Honor Guard</v>
      </c>
      <c r="AV81" t="str">
        <v>30099 - Sheriff Badges &amp; Accessories</v>
      </c>
      <c r="AW81" t="str">
        <v>31005 - Forfeiture Clean Air Task Force</v>
      </c>
      <c r="AX81" t="str">
        <v>31010 - Sheriff E- Accident</v>
      </c>
      <c r="AY81" t="str">
        <v>31015 - Print Shop Escrow</v>
      </c>
      <c r="AZ81" t="str">
        <v>31020 - DC Fire Marshal Inspection Fee</v>
      </c>
      <c r="BA81" t="str">
        <v>31025 - Juror Donations</v>
      </c>
      <c r="BB81" t="str">
        <v>31035 - Juvenile Department General Escrow</v>
      </c>
      <c r="BC81" t="str">
        <v xml:space="preserve">31040 - Juvenile Cultural Activities </v>
      </c>
      <c r="BD81" t="str">
        <v>31295 - Public Safety</v>
      </c>
      <c r="BE81" t="str">
        <v>32036 - Public Safety</v>
      </c>
      <c r="BF81" t="str">
        <v>40000 - Judicial</v>
      </c>
      <c r="BG81" t="str">
        <v>40005 - Department of Justice Federal Forfeiture District Attorney</v>
      </c>
      <c r="BH81" t="str">
        <v>40006 - Treasury Federal Forfeiture District Attorney</v>
      </c>
      <c r="BI81" t="str">
        <v>40007 - State Forfeiture District Attorney</v>
      </c>
      <c r="BJ81" t="str">
        <v>40019 - State Probate Courts Guardians Fee</v>
      </c>
      <c r="BK81" t="str">
        <v>40025 - Civil Courts Construction (Facility Fee)</v>
      </c>
      <c r="BL81" t="str">
        <v>40026 - Justice Court Technology</v>
      </c>
      <c r="BM81" t="str">
        <v>40027 - Family Court</v>
      </c>
      <c r="BN81" t="str">
        <v>40040 - Divert Court Special Event</v>
      </c>
      <c r="BO81" t="str">
        <v xml:space="preserve">40041 - Substance Abuse Wilmer </v>
      </c>
      <c r="BP81" t="str">
        <v>40042 - Divert Court Escrow</v>
      </c>
      <c r="BQ81" t="str">
        <v>40055 - Family Protective Order Fee</v>
      </c>
      <c r="BR81" t="str">
        <v>40056 - Misdemeanor Pre-Trial Intervention Program</v>
      </c>
      <c r="BS81" t="str">
        <v>40075 - Probate Court Guardianship Fee</v>
      </c>
      <c r="BT81" t="str">
        <v>40076 - County &amp; District Technology District Clerk</v>
      </c>
      <c r="BU81" t="str">
        <v>40077 - County &amp; District Technology County Clerk</v>
      </c>
      <c r="BV81" t="str">
        <v>40090 - Judicial Officer Time Payment District Clerk</v>
      </c>
      <c r="BW81" t="str">
        <v>40091 - Judicial Officer Time Payment County Clerk</v>
      </c>
      <c r="BX81" t="str">
        <v>41005 - District Attorney Animal Cruelty Escrow</v>
      </c>
      <c r="BY81" t="str">
        <v>41010 - Intoxication &amp; Drug Conviction Fee District Clerk</v>
      </c>
      <c r="BZ81" t="str">
        <v>41011 - Intoxication &amp; Drug Conviction Fee County Clerk</v>
      </c>
      <c r="CA81" t="str">
        <v>41020 - Child Abuse Prevention Fund</v>
      </c>
      <c r="CB81" t="str">
        <v>41030 - Probate Court Education Probate Court #1</v>
      </c>
      <c r="CC81" t="str">
        <v>41031 - Probate Court Education Probate Court #2</v>
      </c>
      <c r="CD81" t="str">
        <v>41032 - Probate Court Education Probate Court #3</v>
      </c>
      <c r="CE81" t="str">
        <v>41050 - Law Library Materials &amp; Equipment</v>
      </c>
      <c r="CF81" t="str">
        <v xml:space="preserve">41055 - Public Probate Administrator Fund </v>
      </c>
      <c r="CG81" t="str">
        <v>43000 - County Clerk Records Management &amp; Preservation</v>
      </c>
      <c r="CH81" t="str">
        <v>43006 - District Clerk Record Management &amp; Preservation</v>
      </c>
      <c r="CI81" t="str">
        <v>43007 - County Clerk Records Management &amp; Preservation</v>
      </c>
      <c r="CJ81" t="str">
        <v>43010 - District Attorney Sale of Criminal Forfeited Assets</v>
      </c>
      <c r="CK81" t="str">
        <v>43015 - County Clerk Archive</v>
      </c>
      <c r="CL81" t="str">
        <v>43016 - District Clerk Archive Fund</v>
      </c>
      <c r="CM81" t="str">
        <v>43024 - Records Management</v>
      </c>
      <c r="CN81" t="str">
        <v>43025 - Records Management County Clerk</v>
      </c>
      <c r="CO81" t="str">
        <v>43026 - Records Management District Clerk</v>
      </c>
      <c r="CP81" t="str">
        <v>43035 - County &amp; District Records Management Fee District Clerk</v>
      </c>
      <c r="CQ81" t="str">
        <v>43036 - County &amp; District Records Management Fee County Clerk</v>
      </c>
      <c r="CR81" t="str">
        <v>43045 - Errors &amp; Omissions Clerk District Clerk</v>
      </c>
      <c r="CS81" t="str">
        <v>43046 - Errors &amp; Omissions Clerk County  Clerk</v>
      </c>
      <c r="CT81" t="str">
        <v xml:space="preserve">44220 - Juvenile Delinquency &amp; Graffiti Eradication Fund </v>
      </c>
      <c r="CU81" t="str">
        <v>44240 - Juvenile Case Manager Fee</v>
      </c>
      <c r="CV81" t="str">
        <v>50000 - Health</v>
      </c>
      <c r="CW81" t="str">
        <v>60000 - Education</v>
      </c>
      <c r="CX81" t="str">
        <v>70000 - Highways and Streets</v>
      </c>
      <c r="CY81" t="str">
        <v>80000 - Debt Service</v>
      </c>
      <c r="CZ81" t="str">
        <v>90000 - Other Functions</v>
      </c>
      <c r="DA81" t="str">
        <v>91000 - CSCD Functions</v>
      </c>
      <c r="DB81" t="str">
        <v>91010 - CSCD PPM</v>
      </c>
      <c r="DC81" t="str">
        <v>91100 - Basic Supervision Y0</v>
      </c>
      <c r="DD81" t="str">
        <v>91101 - Basic Supervision Y1</v>
      </c>
      <c r="DE81" t="str">
        <v>91102 - Basic Supervision Y2</v>
      </c>
      <c r="DF81" t="str">
        <v>91103 - Basic Supervision Y3</v>
      </c>
      <c r="DG81" t="str">
        <v>91104 - Basic Supervision Y4</v>
      </c>
      <c r="DH81" t="str">
        <v>91105 - Basic Supervision Y5</v>
      </c>
      <c r="DI81" t="str">
        <v>91106 - Basic Supervision Y6</v>
      </c>
      <c r="DJ81" t="str">
        <v>91107 - Basic Supervision Y7</v>
      </c>
      <c r="DK81" t="str">
        <v>91108 - Basic Supervision Y8</v>
      </c>
      <c r="DL81" t="str">
        <v>91109 - Basic Supervision Y9</v>
      </c>
      <c r="DM81" t="str">
        <v>91900 - T.A.I.P Y0</v>
      </c>
      <c r="DN81" t="str">
        <v>91901 - T.A.I.P Y1</v>
      </c>
      <c r="DO81" t="str">
        <v>91902 - T.A.I.P Y2</v>
      </c>
      <c r="DP81" t="str">
        <v>91903 - T.A.I.P Y3</v>
      </c>
      <c r="DQ81" t="str">
        <v>91904 - T.A.I.P Y4</v>
      </c>
      <c r="DR81" t="str">
        <v>91905 - T.A.I.P Y5</v>
      </c>
      <c r="DS81" t="str">
        <v>91906 - T.A.I.P Y6</v>
      </c>
      <c r="DT81" t="str">
        <v>91907 - T.A.I.P Y7</v>
      </c>
      <c r="DU81" t="str">
        <v>91908 - T.A.I.P Y8</v>
      </c>
      <c r="DV81" t="str">
        <v>91909 - T.A.I.P Y9</v>
      </c>
    </row>
    <row r="82" spans="1:126" x14ac:dyDescent="0.25">
      <c r="A82" t="str" cm="1">
        <f t="array" ref="A82:DV82">TRANSPOSE(_xlfn._xlws.SORT(_xlfn._xlws.FILTER(TableFunction[Function List],ISNUMBER(SEARCH(Travel!AA83,TableFunction[Function List])))))</f>
        <v>10000 - General Government</v>
      </c>
      <c r="B82" t="str">
        <v>10005 - Trust-County Insurance</v>
      </c>
      <c r="C82" t="str">
        <v>10015 - Vehicle Inventory Tax</v>
      </c>
      <c r="D82" t="str">
        <v>10020 - Adullt Safety Net Program (ASNP)</v>
      </c>
      <c r="E82" t="str">
        <v>10050 - DC COVID-19 Response</v>
      </c>
      <c r="F82" t="str">
        <v>10051 - DC COVID-19 Vaccination Center</v>
      </c>
      <c r="G82" t="str">
        <v>10052 - Hurriance Laura Response</v>
      </c>
      <c r="H82" t="str">
        <v>10053 - Winter Storm Uri</v>
      </c>
      <c r="I82" t="str">
        <v>10054 - Monkey Pox Cleanup Costs</v>
      </c>
      <c r="J82" t="str">
        <v>10055 - COVID-19 Eastfield College Vaccination</v>
      </c>
      <c r="K82" t="str">
        <v>10999 - General Government</v>
      </c>
      <c r="L82" t="str">
        <v>11470 - General Government</v>
      </c>
      <c r="M82" t="str">
        <v>11471 - General Government</v>
      </c>
      <c r="N82" t="str">
        <v>11473 - General Government</v>
      </c>
      <c r="O82" t="str">
        <v>11474 - General Government</v>
      </c>
      <c r="P82" t="str">
        <v>11475 - General Government</v>
      </c>
      <c r="Q82" t="str">
        <v>11476 - General Government</v>
      </c>
      <c r="R82" t="str">
        <v>11477 - General Government</v>
      </c>
      <c r="S82" t="str">
        <v>11478 - General Government</v>
      </c>
      <c r="T82" t="str">
        <v>19017 - General Government</v>
      </c>
      <c r="U82" t="str">
        <v>20000 - Public Welfare</v>
      </c>
      <c r="V82" t="str">
        <v>20005 - Administration for Immunization</v>
      </c>
      <c r="W82" t="str">
        <v>20010 - Criminal Justice 1115 Waiver</v>
      </c>
      <c r="X82" t="str">
        <v>20015 - Health &amp; Human Service 1115 Wavier</v>
      </c>
      <c r="Y82" t="str">
        <v>20020 - 340B Drug Pricing Program</v>
      </c>
      <c r="Z82" t="str">
        <v>20035 - MWBE General Escrow</v>
      </c>
      <c r="AA82" t="str">
        <v>30000 - Public Safety</v>
      </c>
      <c r="AB82" t="str">
        <v>30005 - Department of Justice Federal Forfeiture Constable Precinct #4</v>
      </c>
      <c r="AC82" t="str">
        <v>30006 - Department of Justice Federal Forfeiture Sheriff</v>
      </c>
      <c r="AD82" t="str">
        <v>30007 - Department of Justice Federal Forfeiture Constable Precinct #5</v>
      </c>
      <c r="AE82" t="str">
        <v>30008 - Department of Justice Federal Forfeiture Constable Precinct #2</v>
      </c>
      <c r="AF82" t="str">
        <v>30009 - Department of Justice Federal Forfeiture Constable Precinct #1</v>
      </c>
      <c r="AG82" t="str">
        <v>30010 - Department of Justice Federal Forfeiture Constable Precinct #3</v>
      </c>
      <c r="AH82" t="str">
        <v xml:space="preserve">30020 - Treasury Federal Forfeiture Sheriff </v>
      </c>
      <c r="AI82" t="str">
        <v>30021 - Treasury Federal Forfeiture Constable Precinct #3</v>
      </c>
      <c r="AJ82" t="str">
        <v>30031 - State Forfeiture Sheriff</v>
      </c>
      <c r="AK82" t="str">
        <v>30032 - State Forfeiture Constable Precinct #1</v>
      </c>
      <c r="AL82" t="str">
        <v>30033 - State Forfeiture Constable Precinct #3</v>
      </c>
      <c r="AM82" t="str">
        <v>30034 - State Forfeiture Constable Precinct #2</v>
      </c>
      <c r="AN82" t="str">
        <v>30035 - State Forfeiture Constable Precinct #4</v>
      </c>
      <c r="AO82" t="str">
        <v>30036 - State Forfeiture Constable Precinct #5</v>
      </c>
      <c r="AP82" t="str">
        <v xml:space="preserve">30046 - Commissary </v>
      </c>
      <c r="AQ82" t="str">
        <v>30055 - CSCD Training</v>
      </c>
      <c r="AR82" t="str">
        <v>30062 - Sex Offender</v>
      </c>
      <c r="AS82" t="str">
        <v>30070 - Bicycle Patrol Donation</v>
      </c>
      <c r="AT82" t="str">
        <v xml:space="preserve">30077 - Juvenile Department Volunteer </v>
      </c>
      <c r="AU82" t="str">
        <v>30086 - Sheriff Honor Guard</v>
      </c>
      <c r="AV82" t="str">
        <v>30099 - Sheriff Badges &amp; Accessories</v>
      </c>
      <c r="AW82" t="str">
        <v>31005 - Forfeiture Clean Air Task Force</v>
      </c>
      <c r="AX82" t="str">
        <v>31010 - Sheriff E- Accident</v>
      </c>
      <c r="AY82" t="str">
        <v>31015 - Print Shop Escrow</v>
      </c>
      <c r="AZ82" t="str">
        <v>31020 - DC Fire Marshal Inspection Fee</v>
      </c>
      <c r="BA82" t="str">
        <v>31025 - Juror Donations</v>
      </c>
      <c r="BB82" t="str">
        <v>31035 - Juvenile Department General Escrow</v>
      </c>
      <c r="BC82" t="str">
        <v xml:space="preserve">31040 - Juvenile Cultural Activities </v>
      </c>
      <c r="BD82" t="str">
        <v>31295 - Public Safety</v>
      </c>
      <c r="BE82" t="str">
        <v>32036 - Public Safety</v>
      </c>
      <c r="BF82" t="str">
        <v>40000 - Judicial</v>
      </c>
      <c r="BG82" t="str">
        <v>40005 - Department of Justice Federal Forfeiture District Attorney</v>
      </c>
      <c r="BH82" t="str">
        <v>40006 - Treasury Federal Forfeiture District Attorney</v>
      </c>
      <c r="BI82" t="str">
        <v>40007 - State Forfeiture District Attorney</v>
      </c>
      <c r="BJ82" t="str">
        <v>40019 - State Probate Courts Guardians Fee</v>
      </c>
      <c r="BK82" t="str">
        <v>40025 - Civil Courts Construction (Facility Fee)</v>
      </c>
      <c r="BL82" t="str">
        <v>40026 - Justice Court Technology</v>
      </c>
      <c r="BM82" t="str">
        <v>40027 - Family Court</v>
      </c>
      <c r="BN82" t="str">
        <v>40040 - Divert Court Special Event</v>
      </c>
      <c r="BO82" t="str">
        <v xml:space="preserve">40041 - Substance Abuse Wilmer </v>
      </c>
      <c r="BP82" t="str">
        <v>40042 - Divert Court Escrow</v>
      </c>
      <c r="BQ82" t="str">
        <v>40055 - Family Protective Order Fee</v>
      </c>
      <c r="BR82" t="str">
        <v>40056 - Misdemeanor Pre-Trial Intervention Program</v>
      </c>
      <c r="BS82" t="str">
        <v>40075 - Probate Court Guardianship Fee</v>
      </c>
      <c r="BT82" t="str">
        <v>40076 - County &amp; District Technology District Clerk</v>
      </c>
      <c r="BU82" t="str">
        <v>40077 - County &amp; District Technology County Clerk</v>
      </c>
      <c r="BV82" t="str">
        <v>40090 - Judicial Officer Time Payment District Clerk</v>
      </c>
      <c r="BW82" t="str">
        <v>40091 - Judicial Officer Time Payment County Clerk</v>
      </c>
      <c r="BX82" t="str">
        <v>41005 - District Attorney Animal Cruelty Escrow</v>
      </c>
      <c r="BY82" t="str">
        <v>41010 - Intoxication &amp; Drug Conviction Fee District Clerk</v>
      </c>
      <c r="BZ82" t="str">
        <v>41011 - Intoxication &amp; Drug Conviction Fee County Clerk</v>
      </c>
      <c r="CA82" t="str">
        <v>41020 - Child Abuse Prevention Fund</v>
      </c>
      <c r="CB82" t="str">
        <v>41030 - Probate Court Education Probate Court #1</v>
      </c>
      <c r="CC82" t="str">
        <v>41031 - Probate Court Education Probate Court #2</v>
      </c>
      <c r="CD82" t="str">
        <v>41032 - Probate Court Education Probate Court #3</v>
      </c>
      <c r="CE82" t="str">
        <v>41050 - Law Library Materials &amp; Equipment</v>
      </c>
      <c r="CF82" t="str">
        <v xml:space="preserve">41055 - Public Probate Administrator Fund </v>
      </c>
      <c r="CG82" t="str">
        <v>43000 - County Clerk Records Management &amp; Preservation</v>
      </c>
      <c r="CH82" t="str">
        <v>43006 - District Clerk Record Management &amp; Preservation</v>
      </c>
      <c r="CI82" t="str">
        <v>43007 - County Clerk Records Management &amp; Preservation</v>
      </c>
      <c r="CJ82" t="str">
        <v>43010 - District Attorney Sale of Criminal Forfeited Assets</v>
      </c>
      <c r="CK82" t="str">
        <v>43015 - County Clerk Archive</v>
      </c>
      <c r="CL82" t="str">
        <v>43016 - District Clerk Archive Fund</v>
      </c>
      <c r="CM82" t="str">
        <v>43024 - Records Management</v>
      </c>
      <c r="CN82" t="str">
        <v>43025 - Records Management County Clerk</v>
      </c>
      <c r="CO82" t="str">
        <v>43026 - Records Management District Clerk</v>
      </c>
      <c r="CP82" t="str">
        <v>43035 - County &amp; District Records Management Fee District Clerk</v>
      </c>
      <c r="CQ82" t="str">
        <v>43036 - County &amp; District Records Management Fee County Clerk</v>
      </c>
      <c r="CR82" t="str">
        <v>43045 - Errors &amp; Omissions Clerk District Clerk</v>
      </c>
      <c r="CS82" t="str">
        <v>43046 - Errors &amp; Omissions Clerk County  Clerk</v>
      </c>
      <c r="CT82" t="str">
        <v xml:space="preserve">44220 - Juvenile Delinquency &amp; Graffiti Eradication Fund </v>
      </c>
      <c r="CU82" t="str">
        <v>44240 - Juvenile Case Manager Fee</v>
      </c>
      <c r="CV82" t="str">
        <v>50000 - Health</v>
      </c>
      <c r="CW82" t="str">
        <v>60000 - Education</v>
      </c>
      <c r="CX82" t="str">
        <v>70000 - Highways and Streets</v>
      </c>
      <c r="CY82" t="str">
        <v>80000 - Debt Service</v>
      </c>
      <c r="CZ82" t="str">
        <v>90000 - Other Functions</v>
      </c>
      <c r="DA82" t="str">
        <v>91000 - CSCD Functions</v>
      </c>
      <c r="DB82" t="str">
        <v>91010 - CSCD PPM</v>
      </c>
      <c r="DC82" t="str">
        <v>91100 - Basic Supervision Y0</v>
      </c>
      <c r="DD82" t="str">
        <v>91101 - Basic Supervision Y1</v>
      </c>
      <c r="DE82" t="str">
        <v>91102 - Basic Supervision Y2</v>
      </c>
      <c r="DF82" t="str">
        <v>91103 - Basic Supervision Y3</v>
      </c>
      <c r="DG82" t="str">
        <v>91104 - Basic Supervision Y4</v>
      </c>
      <c r="DH82" t="str">
        <v>91105 - Basic Supervision Y5</v>
      </c>
      <c r="DI82" t="str">
        <v>91106 - Basic Supervision Y6</v>
      </c>
      <c r="DJ82" t="str">
        <v>91107 - Basic Supervision Y7</v>
      </c>
      <c r="DK82" t="str">
        <v>91108 - Basic Supervision Y8</v>
      </c>
      <c r="DL82" t="str">
        <v>91109 - Basic Supervision Y9</v>
      </c>
      <c r="DM82" t="str">
        <v>91900 - T.A.I.P Y0</v>
      </c>
      <c r="DN82" t="str">
        <v>91901 - T.A.I.P Y1</v>
      </c>
      <c r="DO82" t="str">
        <v>91902 - T.A.I.P Y2</v>
      </c>
      <c r="DP82" t="str">
        <v>91903 - T.A.I.P Y3</v>
      </c>
      <c r="DQ82" t="str">
        <v>91904 - T.A.I.P Y4</v>
      </c>
      <c r="DR82" t="str">
        <v>91905 - T.A.I.P Y5</v>
      </c>
      <c r="DS82" t="str">
        <v>91906 - T.A.I.P Y6</v>
      </c>
      <c r="DT82" t="str">
        <v>91907 - T.A.I.P Y7</v>
      </c>
      <c r="DU82" t="str">
        <v>91908 - T.A.I.P Y8</v>
      </c>
      <c r="DV82" t="str">
        <v>91909 - T.A.I.P Y9</v>
      </c>
    </row>
    <row r="83" spans="1:126" x14ac:dyDescent="0.25">
      <c r="A83" t="str" cm="1">
        <f t="array" ref="A83:DV83">TRANSPOSE(_xlfn._xlws.SORT(_xlfn._xlws.FILTER(TableFunction[Function List],ISNUMBER(SEARCH(Travel!AA84,TableFunction[Function List])))))</f>
        <v>10000 - General Government</v>
      </c>
      <c r="B83" t="str">
        <v>10005 - Trust-County Insurance</v>
      </c>
      <c r="C83" t="str">
        <v>10015 - Vehicle Inventory Tax</v>
      </c>
      <c r="D83" t="str">
        <v>10020 - Adullt Safety Net Program (ASNP)</v>
      </c>
      <c r="E83" t="str">
        <v>10050 - DC COVID-19 Response</v>
      </c>
      <c r="F83" t="str">
        <v>10051 - DC COVID-19 Vaccination Center</v>
      </c>
      <c r="G83" t="str">
        <v>10052 - Hurriance Laura Response</v>
      </c>
      <c r="H83" t="str">
        <v>10053 - Winter Storm Uri</v>
      </c>
      <c r="I83" t="str">
        <v>10054 - Monkey Pox Cleanup Costs</v>
      </c>
      <c r="J83" t="str">
        <v>10055 - COVID-19 Eastfield College Vaccination</v>
      </c>
      <c r="K83" t="str">
        <v>10999 - General Government</v>
      </c>
      <c r="L83" t="str">
        <v>11470 - General Government</v>
      </c>
      <c r="M83" t="str">
        <v>11471 - General Government</v>
      </c>
      <c r="N83" t="str">
        <v>11473 - General Government</v>
      </c>
      <c r="O83" t="str">
        <v>11474 - General Government</v>
      </c>
      <c r="P83" t="str">
        <v>11475 - General Government</v>
      </c>
      <c r="Q83" t="str">
        <v>11476 - General Government</v>
      </c>
      <c r="R83" t="str">
        <v>11477 - General Government</v>
      </c>
      <c r="S83" t="str">
        <v>11478 - General Government</v>
      </c>
      <c r="T83" t="str">
        <v>19017 - General Government</v>
      </c>
      <c r="U83" t="str">
        <v>20000 - Public Welfare</v>
      </c>
      <c r="V83" t="str">
        <v>20005 - Administration for Immunization</v>
      </c>
      <c r="W83" t="str">
        <v>20010 - Criminal Justice 1115 Waiver</v>
      </c>
      <c r="X83" t="str">
        <v>20015 - Health &amp; Human Service 1115 Wavier</v>
      </c>
      <c r="Y83" t="str">
        <v>20020 - 340B Drug Pricing Program</v>
      </c>
      <c r="Z83" t="str">
        <v>20035 - MWBE General Escrow</v>
      </c>
      <c r="AA83" t="str">
        <v>30000 - Public Safety</v>
      </c>
      <c r="AB83" t="str">
        <v>30005 - Department of Justice Federal Forfeiture Constable Precinct #4</v>
      </c>
      <c r="AC83" t="str">
        <v>30006 - Department of Justice Federal Forfeiture Sheriff</v>
      </c>
      <c r="AD83" t="str">
        <v>30007 - Department of Justice Federal Forfeiture Constable Precinct #5</v>
      </c>
      <c r="AE83" t="str">
        <v>30008 - Department of Justice Federal Forfeiture Constable Precinct #2</v>
      </c>
      <c r="AF83" t="str">
        <v>30009 - Department of Justice Federal Forfeiture Constable Precinct #1</v>
      </c>
      <c r="AG83" t="str">
        <v>30010 - Department of Justice Federal Forfeiture Constable Precinct #3</v>
      </c>
      <c r="AH83" t="str">
        <v xml:space="preserve">30020 - Treasury Federal Forfeiture Sheriff </v>
      </c>
      <c r="AI83" t="str">
        <v>30021 - Treasury Federal Forfeiture Constable Precinct #3</v>
      </c>
      <c r="AJ83" t="str">
        <v>30031 - State Forfeiture Sheriff</v>
      </c>
      <c r="AK83" t="str">
        <v>30032 - State Forfeiture Constable Precinct #1</v>
      </c>
      <c r="AL83" t="str">
        <v>30033 - State Forfeiture Constable Precinct #3</v>
      </c>
      <c r="AM83" t="str">
        <v>30034 - State Forfeiture Constable Precinct #2</v>
      </c>
      <c r="AN83" t="str">
        <v>30035 - State Forfeiture Constable Precinct #4</v>
      </c>
      <c r="AO83" t="str">
        <v>30036 - State Forfeiture Constable Precinct #5</v>
      </c>
      <c r="AP83" t="str">
        <v xml:space="preserve">30046 - Commissary </v>
      </c>
      <c r="AQ83" t="str">
        <v>30055 - CSCD Training</v>
      </c>
      <c r="AR83" t="str">
        <v>30062 - Sex Offender</v>
      </c>
      <c r="AS83" t="str">
        <v>30070 - Bicycle Patrol Donation</v>
      </c>
      <c r="AT83" t="str">
        <v xml:space="preserve">30077 - Juvenile Department Volunteer </v>
      </c>
      <c r="AU83" t="str">
        <v>30086 - Sheriff Honor Guard</v>
      </c>
      <c r="AV83" t="str">
        <v>30099 - Sheriff Badges &amp; Accessories</v>
      </c>
      <c r="AW83" t="str">
        <v>31005 - Forfeiture Clean Air Task Force</v>
      </c>
      <c r="AX83" t="str">
        <v>31010 - Sheriff E- Accident</v>
      </c>
      <c r="AY83" t="str">
        <v>31015 - Print Shop Escrow</v>
      </c>
      <c r="AZ83" t="str">
        <v>31020 - DC Fire Marshal Inspection Fee</v>
      </c>
      <c r="BA83" t="str">
        <v>31025 - Juror Donations</v>
      </c>
      <c r="BB83" t="str">
        <v>31035 - Juvenile Department General Escrow</v>
      </c>
      <c r="BC83" t="str">
        <v xml:space="preserve">31040 - Juvenile Cultural Activities </v>
      </c>
      <c r="BD83" t="str">
        <v>31295 - Public Safety</v>
      </c>
      <c r="BE83" t="str">
        <v>32036 - Public Safety</v>
      </c>
      <c r="BF83" t="str">
        <v>40000 - Judicial</v>
      </c>
      <c r="BG83" t="str">
        <v>40005 - Department of Justice Federal Forfeiture District Attorney</v>
      </c>
      <c r="BH83" t="str">
        <v>40006 - Treasury Federal Forfeiture District Attorney</v>
      </c>
      <c r="BI83" t="str">
        <v>40007 - State Forfeiture District Attorney</v>
      </c>
      <c r="BJ83" t="str">
        <v>40019 - State Probate Courts Guardians Fee</v>
      </c>
      <c r="BK83" t="str">
        <v>40025 - Civil Courts Construction (Facility Fee)</v>
      </c>
      <c r="BL83" t="str">
        <v>40026 - Justice Court Technology</v>
      </c>
      <c r="BM83" t="str">
        <v>40027 - Family Court</v>
      </c>
      <c r="BN83" t="str">
        <v>40040 - Divert Court Special Event</v>
      </c>
      <c r="BO83" t="str">
        <v xml:space="preserve">40041 - Substance Abuse Wilmer </v>
      </c>
      <c r="BP83" t="str">
        <v>40042 - Divert Court Escrow</v>
      </c>
      <c r="BQ83" t="str">
        <v>40055 - Family Protective Order Fee</v>
      </c>
      <c r="BR83" t="str">
        <v>40056 - Misdemeanor Pre-Trial Intervention Program</v>
      </c>
      <c r="BS83" t="str">
        <v>40075 - Probate Court Guardianship Fee</v>
      </c>
      <c r="BT83" t="str">
        <v>40076 - County &amp; District Technology District Clerk</v>
      </c>
      <c r="BU83" t="str">
        <v>40077 - County &amp; District Technology County Clerk</v>
      </c>
      <c r="BV83" t="str">
        <v>40090 - Judicial Officer Time Payment District Clerk</v>
      </c>
      <c r="BW83" t="str">
        <v>40091 - Judicial Officer Time Payment County Clerk</v>
      </c>
      <c r="BX83" t="str">
        <v>41005 - District Attorney Animal Cruelty Escrow</v>
      </c>
      <c r="BY83" t="str">
        <v>41010 - Intoxication &amp; Drug Conviction Fee District Clerk</v>
      </c>
      <c r="BZ83" t="str">
        <v>41011 - Intoxication &amp; Drug Conviction Fee County Clerk</v>
      </c>
      <c r="CA83" t="str">
        <v>41020 - Child Abuse Prevention Fund</v>
      </c>
      <c r="CB83" t="str">
        <v>41030 - Probate Court Education Probate Court #1</v>
      </c>
      <c r="CC83" t="str">
        <v>41031 - Probate Court Education Probate Court #2</v>
      </c>
      <c r="CD83" t="str">
        <v>41032 - Probate Court Education Probate Court #3</v>
      </c>
      <c r="CE83" t="str">
        <v>41050 - Law Library Materials &amp; Equipment</v>
      </c>
      <c r="CF83" t="str">
        <v xml:space="preserve">41055 - Public Probate Administrator Fund </v>
      </c>
      <c r="CG83" t="str">
        <v>43000 - County Clerk Records Management &amp; Preservation</v>
      </c>
      <c r="CH83" t="str">
        <v>43006 - District Clerk Record Management &amp; Preservation</v>
      </c>
      <c r="CI83" t="str">
        <v>43007 - County Clerk Records Management &amp; Preservation</v>
      </c>
      <c r="CJ83" t="str">
        <v>43010 - District Attorney Sale of Criminal Forfeited Assets</v>
      </c>
      <c r="CK83" t="str">
        <v>43015 - County Clerk Archive</v>
      </c>
      <c r="CL83" t="str">
        <v>43016 - District Clerk Archive Fund</v>
      </c>
      <c r="CM83" t="str">
        <v>43024 - Records Management</v>
      </c>
      <c r="CN83" t="str">
        <v>43025 - Records Management County Clerk</v>
      </c>
      <c r="CO83" t="str">
        <v>43026 - Records Management District Clerk</v>
      </c>
      <c r="CP83" t="str">
        <v>43035 - County &amp; District Records Management Fee District Clerk</v>
      </c>
      <c r="CQ83" t="str">
        <v>43036 - County &amp; District Records Management Fee County Clerk</v>
      </c>
      <c r="CR83" t="str">
        <v>43045 - Errors &amp; Omissions Clerk District Clerk</v>
      </c>
      <c r="CS83" t="str">
        <v>43046 - Errors &amp; Omissions Clerk County  Clerk</v>
      </c>
      <c r="CT83" t="str">
        <v xml:space="preserve">44220 - Juvenile Delinquency &amp; Graffiti Eradication Fund </v>
      </c>
      <c r="CU83" t="str">
        <v>44240 - Juvenile Case Manager Fee</v>
      </c>
      <c r="CV83" t="str">
        <v>50000 - Health</v>
      </c>
      <c r="CW83" t="str">
        <v>60000 - Education</v>
      </c>
      <c r="CX83" t="str">
        <v>70000 - Highways and Streets</v>
      </c>
      <c r="CY83" t="str">
        <v>80000 - Debt Service</v>
      </c>
      <c r="CZ83" t="str">
        <v>90000 - Other Functions</v>
      </c>
      <c r="DA83" t="str">
        <v>91000 - CSCD Functions</v>
      </c>
      <c r="DB83" t="str">
        <v>91010 - CSCD PPM</v>
      </c>
      <c r="DC83" t="str">
        <v>91100 - Basic Supervision Y0</v>
      </c>
      <c r="DD83" t="str">
        <v>91101 - Basic Supervision Y1</v>
      </c>
      <c r="DE83" t="str">
        <v>91102 - Basic Supervision Y2</v>
      </c>
      <c r="DF83" t="str">
        <v>91103 - Basic Supervision Y3</v>
      </c>
      <c r="DG83" t="str">
        <v>91104 - Basic Supervision Y4</v>
      </c>
      <c r="DH83" t="str">
        <v>91105 - Basic Supervision Y5</v>
      </c>
      <c r="DI83" t="str">
        <v>91106 - Basic Supervision Y6</v>
      </c>
      <c r="DJ83" t="str">
        <v>91107 - Basic Supervision Y7</v>
      </c>
      <c r="DK83" t="str">
        <v>91108 - Basic Supervision Y8</v>
      </c>
      <c r="DL83" t="str">
        <v>91109 - Basic Supervision Y9</v>
      </c>
      <c r="DM83" t="str">
        <v>91900 - T.A.I.P Y0</v>
      </c>
      <c r="DN83" t="str">
        <v>91901 - T.A.I.P Y1</v>
      </c>
      <c r="DO83" t="str">
        <v>91902 - T.A.I.P Y2</v>
      </c>
      <c r="DP83" t="str">
        <v>91903 - T.A.I.P Y3</v>
      </c>
      <c r="DQ83" t="str">
        <v>91904 - T.A.I.P Y4</v>
      </c>
      <c r="DR83" t="str">
        <v>91905 - T.A.I.P Y5</v>
      </c>
      <c r="DS83" t="str">
        <v>91906 - T.A.I.P Y6</v>
      </c>
      <c r="DT83" t="str">
        <v>91907 - T.A.I.P Y7</v>
      </c>
      <c r="DU83" t="str">
        <v>91908 - T.A.I.P Y8</v>
      </c>
      <c r="DV83" t="str">
        <v>91909 - T.A.I.P Y9</v>
      </c>
    </row>
    <row r="84" spans="1:126" x14ac:dyDescent="0.25">
      <c r="A84" t="str" cm="1">
        <f t="array" ref="A84:DV84">TRANSPOSE(_xlfn._xlws.SORT(_xlfn._xlws.FILTER(TableFunction[Function List],ISNUMBER(SEARCH(Travel!AA85,TableFunction[Function List])))))</f>
        <v>10000 - General Government</v>
      </c>
      <c r="B84" t="str">
        <v>10005 - Trust-County Insurance</v>
      </c>
      <c r="C84" t="str">
        <v>10015 - Vehicle Inventory Tax</v>
      </c>
      <c r="D84" t="str">
        <v>10020 - Adullt Safety Net Program (ASNP)</v>
      </c>
      <c r="E84" t="str">
        <v>10050 - DC COVID-19 Response</v>
      </c>
      <c r="F84" t="str">
        <v>10051 - DC COVID-19 Vaccination Center</v>
      </c>
      <c r="G84" t="str">
        <v>10052 - Hurriance Laura Response</v>
      </c>
      <c r="H84" t="str">
        <v>10053 - Winter Storm Uri</v>
      </c>
      <c r="I84" t="str">
        <v>10054 - Monkey Pox Cleanup Costs</v>
      </c>
      <c r="J84" t="str">
        <v>10055 - COVID-19 Eastfield College Vaccination</v>
      </c>
      <c r="K84" t="str">
        <v>10999 - General Government</v>
      </c>
      <c r="L84" t="str">
        <v>11470 - General Government</v>
      </c>
      <c r="M84" t="str">
        <v>11471 - General Government</v>
      </c>
      <c r="N84" t="str">
        <v>11473 - General Government</v>
      </c>
      <c r="O84" t="str">
        <v>11474 - General Government</v>
      </c>
      <c r="P84" t="str">
        <v>11475 - General Government</v>
      </c>
      <c r="Q84" t="str">
        <v>11476 - General Government</v>
      </c>
      <c r="R84" t="str">
        <v>11477 - General Government</v>
      </c>
      <c r="S84" t="str">
        <v>11478 - General Government</v>
      </c>
      <c r="T84" t="str">
        <v>19017 - General Government</v>
      </c>
      <c r="U84" t="str">
        <v>20000 - Public Welfare</v>
      </c>
      <c r="V84" t="str">
        <v>20005 - Administration for Immunization</v>
      </c>
      <c r="W84" t="str">
        <v>20010 - Criminal Justice 1115 Waiver</v>
      </c>
      <c r="X84" t="str">
        <v>20015 - Health &amp; Human Service 1115 Wavier</v>
      </c>
      <c r="Y84" t="str">
        <v>20020 - 340B Drug Pricing Program</v>
      </c>
      <c r="Z84" t="str">
        <v>20035 - MWBE General Escrow</v>
      </c>
      <c r="AA84" t="str">
        <v>30000 - Public Safety</v>
      </c>
      <c r="AB84" t="str">
        <v>30005 - Department of Justice Federal Forfeiture Constable Precinct #4</v>
      </c>
      <c r="AC84" t="str">
        <v>30006 - Department of Justice Federal Forfeiture Sheriff</v>
      </c>
      <c r="AD84" t="str">
        <v>30007 - Department of Justice Federal Forfeiture Constable Precinct #5</v>
      </c>
      <c r="AE84" t="str">
        <v>30008 - Department of Justice Federal Forfeiture Constable Precinct #2</v>
      </c>
      <c r="AF84" t="str">
        <v>30009 - Department of Justice Federal Forfeiture Constable Precinct #1</v>
      </c>
      <c r="AG84" t="str">
        <v>30010 - Department of Justice Federal Forfeiture Constable Precinct #3</v>
      </c>
      <c r="AH84" t="str">
        <v xml:space="preserve">30020 - Treasury Federal Forfeiture Sheriff </v>
      </c>
      <c r="AI84" t="str">
        <v>30021 - Treasury Federal Forfeiture Constable Precinct #3</v>
      </c>
      <c r="AJ84" t="str">
        <v>30031 - State Forfeiture Sheriff</v>
      </c>
      <c r="AK84" t="str">
        <v>30032 - State Forfeiture Constable Precinct #1</v>
      </c>
      <c r="AL84" t="str">
        <v>30033 - State Forfeiture Constable Precinct #3</v>
      </c>
      <c r="AM84" t="str">
        <v>30034 - State Forfeiture Constable Precinct #2</v>
      </c>
      <c r="AN84" t="str">
        <v>30035 - State Forfeiture Constable Precinct #4</v>
      </c>
      <c r="AO84" t="str">
        <v>30036 - State Forfeiture Constable Precinct #5</v>
      </c>
      <c r="AP84" t="str">
        <v xml:space="preserve">30046 - Commissary </v>
      </c>
      <c r="AQ84" t="str">
        <v>30055 - CSCD Training</v>
      </c>
      <c r="AR84" t="str">
        <v>30062 - Sex Offender</v>
      </c>
      <c r="AS84" t="str">
        <v>30070 - Bicycle Patrol Donation</v>
      </c>
      <c r="AT84" t="str">
        <v xml:space="preserve">30077 - Juvenile Department Volunteer </v>
      </c>
      <c r="AU84" t="str">
        <v>30086 - Sheriff Honor Guard</v>
      </c>
      <c r="AV84" t="str">
        <v>30099 - Sheriff Badges &amp; Accessories</v>
      </c>
      <c r="AW84" t="str">
        <v>31005 - Forfeiture Clean Air Task Force</v>
      </c>
      <c r="AX84" t="str">
        <v>31010 - Sheriff E- Accident</v>
      </c>
      <c r="AY84" t="str">
        <v>31015 - Print Shop Escrow</v>
      </c>
      <c r="AZ84" t="str">
        <v>31020 - DC Fire Marshal Inspection Fee</v>
      </c>
      <c r="BA84" t="str">
        <v>31025 - Juror Donations</v>
      </c>
      <c r="BB84" t="str">
        <v>31035 - Juvenile Department General Escrow</v>
      </c>
      <c r="BC84" t="str">
        <v xml:space="preserve">31040 - Juvenile Cultural Activities </v>
      </c>
      <c r="BD84" t="str">
        <v>31295 - Public Safety</v>
      </c>
      <c r="BE84" t="str">
        <v>32036 - Public Safety</v>
      </c>
      <c r="BF84" t="str">
        <v>40000 - Judicial</v>
      </c>
      <c r="BG84" t="str">
        <v>40005 - Department of Justice Federal Forfeiture District Attorney</v>
      </c>
      <c r="BH84" t="str">
        <v>40006 - Treasury Federal Forfeiture District Attorney</v>
      </c>
      <c r="BI84" t="str">
        <v>40007 - State Forfeiture District Attorney</v>
      </c>
      <c r="BJ84" t="str">
        <v>40019 - State Probate Courts Guardians Fee</v>
      </c>
      <c r="BK84" t="str">
        <v>40025 - Civil Courts Construction (Facility Fee)</v>
      </c>
      <c r="BL84" t="str">
        <v>40026 - Justice Court Technology</v>
      </c>
      <c r="BM84" t="str">
        <v>40027 - Family Court</v>
      </c>
      <c r="BN84" t="str">
        <v>40040 - Divert Court Special Event</v>
      </c>
      <c r="BO84" t="str">
        <v xml:space="preserve">40041 - Substance Abuse Wilmer </v>
      </c>
      <c r="BP84" t="str">
        <v>40042 - Divert Court Escrow</v>
      </c>
      <c r="BQ84" t="str">
        <v>40055 - Family Protective Order Fee</v>
      </c>
      <c r="BR84" t="str">
        <v>40056 - Misdemeanor Pre-Trial Intervention Program</v>
      </c>
      <c r="BS84" t="str">
        <v>40075 - Probate Court Guardianship Fee</v>
      </c>
      <c r="BT84" t="str">
        <v>40076 - County &amp; District Technology District Clerk</v>
      </c>
      <c r="BU84" t="str">
        <v>40077 - County &amp; District Technology County Clerk</v>
      </c>
      <c r="BV84" t="str">
        <v>40090 - Judicial Officer Time Payment District Clerk</v>
      </c>
      <c r="BW84" t="str">
        <v>40091 - Judicial Officer Time Payment County Clerk</v>
      </c>
      <c r="BX84" t="str">
        <v>41005 - District Attorney Animal Cruelty Escrow</v>
      </c>
      <c r="BY84" t="str">
        <v>41010 - Intoxication &amp; Drug Conviction Fee District Clerk</v>
      </c>
      <c r="BZ84" t="str">
        <v>41011 - Intoxication &amp; Drug Conviction Fee County Clerk</v>
      </c>
      <c r="CA84" t="str">
        <v>41020 - Child Abuse Prevention Fund</v>
      </c>
      <c r="CB84" t="str">
        <v>41030 - Probate Court Education Probate Court #1</v>
      </c>
      <c r="CC84" t="str">
        <v>41031 - Probate Court Education Probate Court #2</v>
      </c>
      <c r="CD84" t="str">
        <v>41032 - Probate Court Education Probate Court #3</v>
      </c>
      <c r="CE84" t="str">
        <v>41050 - Law Library Materials &amp; Equipment</v>
      </c>
      <c r="CF84" t="str">
        <v xml:space="preserve">41055 - Public Probate Administrator Fund </v>
      </c>
      <c r="CG84" t="str">
        <v>43000 - County Clerk Records Management &amp; Preservation</v>
      </c>
      <c r="CH84" t="str">
        <v>43006 - District Clerk Record Management &amp; Preservation</v>
      </c>
      <c r="CI84" t="str">
        <v>43007 - County Clerk Records Management &amp; Preservation</v>
      </c>
      <c r="CJ84" t="str">
        <v>43010 - District Attorney Sale of Criminal Forfeited Assets</v>
      </c>
      <c r="CK84" t="str">
        <v>43015 - County Clerk Archive</v>
      </c>
      <c r="CL84" t="str">
        <v>43016 - District Clerk Archive Fund</v>
      </c>
      <c r="CM84" t="str">
        <v>43024 - Records Management</v>
      </c>
      <c r="CN84" t="str">
        <v>43025 - Records Management County Clerk</v>
      </c>
      <c r="CO84" t="str">
        <v>43026 - Records Management District Clerk</v>
      </c>
      <c r="CP84" t="str">
        <v>43035 - County &amp; District Records Management Fee District Clerk</v>
      </c>
      <c r="CQ84" t="str">
        <v>43036 - County &amp; District Records Management Fee County Clerk</v>
      </c>
      <c r="CR84" t="str">
        <v>43045 - Errors &amp; Omissions Clerk District Clerk</v>
      </c>
      <c r="CS84" t="str">
        <v>43046 - Errors &amp; Omissions Clerk County  Clerk</v>
      </c>
      <c r="CT84" t="str">
        <v xml:space="preserve">44220 - Juvenile Delinquency &amp; Graffiti Eradication Fund </v>
      </c>
      <c r="CU84" t="str">
        <v>44240 - Juvenile Case Manager Fee</v>
      </c>
      <c r="CV84" t="str">
        <v>50000 - Health</v>
      </c>
      <c r="CW84" t="str">
        <v>60000 - Education</v>
      </c>
      <c r="CX84" t="str">
        <v>70000 - Highways and Streets</v>
      </c>
      <c r="CY84" t="str">
        <v>80000 - Debt Service</v>
      </c>
      <c r="CZ84" t="str">
        <v>90000 - Other Functions</v>
      </c>
      <c r="DA84" t="str">
        <v>91000 - CSCD Functions</v>
      </c>
      <c r="DB84" t="str">
        <v>91010 - CSCD PPM</v>
      </c>
      <c r="DC84" t="str">
        <v>91100 - Basic Supervision Y0</v>
      </c>
      <c r="DD84" t="str">
        <v>91101 - Basic Supervision Y1</v>
      </c>
      <c r="DE84" t="str">
        <v>91102 - Basic Supervision Y2</v>
      </c>
      <c r="DF84" t="str">
        <v>91103 - Basic Supervision Y3</v>
      </c>
      <c r="DG84" t="str">
        <v>91104 - Basic Supervision Y4</v>
      </c>
      <c r="DH84" t="str">
        <v>91105 - Basic Supervision Y5</v>
      </c>
      <c r="DI84" t="str">
        <v>91106 - Basic Supervision Y6</v>
      </c>
      <c r="DJ84" t="str">
        <v>91107 - Basic Supervision Y7</v>
      </c>
      <c r="DK84" t="str">
        <v>91108 - Basic Supervision Y8</v>
      </c>
      <c r="DL84" t="str">
        <v>91109 - Basic Supervision Y9</v>
      </c>
      <c r="DM84" t="str">
        <v>91900 - T.A.I.P Y0</v>
      </c>
      <c r="DN84" t="str">
        <v>91901 - T.A.I.P Y1</v>
      </c>
      <c r="DO84" t="str">
        <v>91902 - T.A.I.P Y2</v>
      </c>
      <c r="DP84" t="str">
        <v>91903 - T.A.I.P Y3</v>
      </c>
      <c r="DQ84" t="str">
        <v>91904 - T.A.I.P Y4</v>
      </c>
      <c r="DR84" t="str">
        <v>91905 - T.A.I.P Y5</v>
      </c>
      <c r="DS84" t="str">
        <v>91906 - T.A.I.P Y6</v>
      </c>
      <c r="DT84" t="str">
        <v>91907 - T.A.I.P Y7</v>
      </c>
      <c r="DU84" t="str">
        <v>91908 - T.A.I.P Y8</v>
      </c>
      <c r="DV84" t="str">
        <v>91909 - T.A.I.P Y9</v>
      </c>
    </row>
    <row r="85" spans="1:126" x14ac:dyDescent="0.25">
      <c r="A85" t="str" cm="1">
        <f t="array" ref="A85:DV85">TRANSPOSE(_xlfn._xlws.SORT(_xlfn._xlws.FILTER(TableFunction[Function List],ISNUMBER(SEARCH(Travel!AA86,TableFunction[Function List])))))</f>
        <v>10000 - General Government</v>
      </c>
      <c r="B85" t="str">
        <v>10005 - Trust-County Insurance</v>
      </c>
      <c r="C85" t="str">
        <v>10015 - Vehicle Inventory Tax</v>
      </c>
      <c r="D85" t="str">
        <v>10020 - Adullt Safety Net Program (ASNP)</v>
      </c>
      <c r="E85" t="str">
        <v>10050 - DC COVID-19 Response</v>
      </c>
      <c r="F85" t="str">
        <v>10051 - DC COVID-19 Vaccination Center</v>
      </c>
      <c r="G85" t="str">
        <v>10052 - Hurriance Laura Response</v>
      </c>
      <c r="H85" t="str">
        <v>10053 - Winter Storm Uri</v>
      </c>
      <c r="I85" t="str">
        <v>10054 - Monkey Pox Cleanup Costs</v>
      </c>
      <c r="J85" t="str">
        <v>10055 - COVID-19 Eastfield College Vaccination</v>
      </c>
      <c r="K85" t="str">
        <v>10999 - General Government</v>
      </c>
      <c r="L85" t="str">
        <v>11470 - General Government</v>
      </c>
      <c r="M85" t="str">
        <v>11471 - General Government</v>
      </c>
      <c r="N85" t="str">
        <v>11473 - General Government</v>
      </c>
      <c r="O85" t="str">
        <v>11474 - General Government</v>
      </c>
      <c r="P85" t="str">
        <v>11475 - General Government</v>
      </c>
      <c r="Q85" t="str">
        <v>11476 - General Government</v>
      </c>
      <c r="R85" t="str">
        <v>11477 - General Government</v>
      </c>
      <c r="S85" t="str">
        <v>11478 - General Government</v>
      </c>
      <c r="T85" t="str">
        <v>19017 - General Government</v>
      </c>
      <c r="U85" t="str">
        <v>20000 - Public Welfare</v>
      </c>
      <c r="V85" t="str">
        <v>20005 - Administration for Immunization</v>
      </c>
      <c r="W85" t="str">
        <v>20010 - Criminal Justice 1115 Waiver</v>
      </c>
      <c r="X85" t="str">
        <v>20015 - Health &amp; Human Service 1115 Wavier</v>
      </c>
      <c r="Y85" t="str">
        <v>20020 - 340B Drug Pricing Program</v>
      </c>
      <c r="Z85" t="str">
        <v>20035 - MWBE General Escrow</v>
      </c>
      <c r="AA85" t="str">
        <v>30000 - Public Safety</v>
      </c>
      <c r="AB85" t="str">
        <v>30005 - Department of Justice Federal Forfeiture Constable Precinct #4</v>
      </c>
      <c r="AC85" t="str">
        <v>30006 - Department of Justice Federal Forfeiture Sheriff</v>
      </c>
      <c r="AD85" t="str">
        <v>30007 - Department of Justice Federal Forfeiture Constable Precinct #5</v>
      </c>
      <c r="AE85" t="str">
        <v>30008 - Department of Justice Federal Forfeiture Constable Precinct #2</v>
      </c>
      <c r="AF85" t="str">
        <v>30009 - Department of Justice Federal Forfeiture Constable Precinct #1</v>
      </c>
      <c r="AG85" t="str">
        <v>30010 - Department of Justice Federal Forfeiture Constable Precinct #3</v>
      </c>
      <c r="AH85" t="str">
        <v xml:space="preserve">30020 - Treasury Federal Forfeiture Sheriff </v>
      </c>
      <c r="AI85" t="str">
        <v>30021 - Treasury Federal Forfeiture Constable Precinct #3</v>
      </c>
      <c r="AJ85" t="str">
        <v>30031 - State Forfeiture Sheriff</v>
      </c>
      <c r="AK85" t="str">
        <v>30032 - State Forfeiture Constable Precinct #1</v>
      </c>
      <c r="AL85" t="str">
        <v>30033 - State Forfeiture Constable Precinct #3</v>
      </c>
      <c r="AM85" t="str">
        <v>30034 - State Forfeiture Constable Precinct #2</v>
      </c>
      <c r="AN85" t="str">
        <v>30035 - State Forfeiture Constable Precinct #4</v>
      </c>
      <c r="AO85" t="str">
        <v>30036 - State Forfeiture Constable Precinct #5</v>
      </c>
      <c r="AP85" t="str">
        <v xml:space="preserve">30046 - Commissary </v>
      </c>
      <c r="AQ85" t="str">
        <v>30055 - CSCD Training</v>
      </c>
      <c r="AR85" t="str">
        <v>30062 - Sex Offender</v>
      </c>
      <c r="AS85" t="str">
        <v>30070 - Bicycle Patrol Donation</v>
      </c>
      <c r="AT85" t="str">
        <v xml:space="preserve">30077 - Juvenile Department Volunteer </v>
      </c>
      <c r="AU85" t="str">
        <v>30086 - Sheriff Honor Guard</v>
      </c>
      <c r="AV85" t="str">
        <v>30099 - Sheriff Badges &amp; Accessories</v>
      </c>
      <c r="AW85" t="str">
        <v>31005 - Forfeiture Clean Air Task Force</v>
      </c>
      <c r="AX85" t="str">
        <v>31010 - Sheriff E- Accident</v>
      </c>
      <c r="AY85" t="str">
        <v>31015 - Print Shop Escrow</v>
      </c>
      <c r="AZ85" t="str">
        <v>31020 - DC Fire Marshal Inspection Fee</v>
      </c>
      <c r="BA85" t="str">
        <v>31025 - Juror Donations</v>
      </c>
      <c r="BB85" t="str">
        <v>31035 - Juvenile Department General Escrow</v>
      </c>
      <c r="BC85" t="str">
        <v xml:space="preserve">31040 - Juvenile Cultural Activities </v>
      </c>
      <c r="BD85" t="str">
        <v>31295 - Public Safety</v>
      </c>
      <c r="BE85" t="str">
        <v>32036 - Public Safety</v>
      </c>
      <c r="BF85" t="str">
        <v>40000 - Judicial</v>
      </c>
      <c r="BG85" t="str">
        <v>40005 - Department of Justice Federal Forfeiture District Attorney</v>
      </c>
      <c r="BH85" t="str">
        <v>40006 - Treasury Federal Forfeiture District Attorney</v>
      </c>
      <c r="BI85" t="str">
        <v>40007 - State Forfeiture District Attorney</v>
      </c>
      <c r="BJ85" t="str">
        <v>40019 - State Probate Courts Guardians Fee</v>
      </c>
      <c r="BK85" t="str">
        <v>40025 - Civil Courts Construction (Facility Fee)</v>
      </c>
      <c r="BL85" t="str">
        <v>40026 - Justice Court Technology</v>
      </c>
      <c r="BM85" t="str">
        <v>40027 - Family Court</v>
      </c>
      <c r="BN85" t="str">
        <v>40040 - Divert Court Special Event</v>
      </c>
      <c r="BO85" t="str">
        <v xml:space="preserve">40041 - Substance Abuse Wilmer </v>
      </c>
      <c r="BP85" t="str">
        <v>40042 - Divert Court Escrow</v>
      </c>
      <c r="BQ85" t="str">
        <v>40055 - Family Protective Order Fee</v>
      </c>
      <c r="BR85" t="str">
        <v>40056 - Misdemeanor Pre-Trial Intervention Program</v>
      </c>
      <c r="BS85" t="str">
        <v>40075 - Probate Court Guardianship Fee</v>
      </c>
      <c r="BT85" t="str">
        <v>40076 - County &amp; District Technology District Clerk</v>
      </c>
      <c r="BU85" t="str">
        <v>40077 - County &amp; District Technology County Clerk</v>
      </c>
      <c r="BV85" t="str">
        <v>40090 - Judicial Officer Time Payment District Clerk</v>
      </c>
      <c r="BW85" t="str">
        <v>40091 - Judicial Officer Time Payment County Clerk</v>
      </c>
      <c r="BX85" t="str">
        <v>41005 - District Attorney Animal Cruelty Escrow</v>
      </c>
      <c r="BY85" t="str">
        <v>41010 - Intoxication &amp; Drug Conviction Fee District Clerk</v>
      </c>
      <c r="BZ85" t="str">
        <v>41011 - Intoxication &amp; Drug Conviction Fee County Clerk</v>
      </c>
      <c r="CA85" t="str">
        <v>41020 - Child Abuse Prevention Fund</v>
      </c>
      <c r="CB85" t="str">
        <v>41030 - Probate Court Education Probate Court #1</v>
      </c>
      <c r="CC85" t="str">
        <v>41031 - Probate Court Education Probate Court #2</v>
      </c>
      <c r="CD85" t="str">
        <v>41032 - Probate Court Education Probate Court #3</v>
      </c>
      <c r="CE85" t="str">
        <v>41050 - Law Library Materials &amp; Equipment</v>
      </c>
      <c r="CF85" t="str">
        <v xml:space="preserve">41055 - Public Probate Administrator Fund </v>
      </c>
      <c r="CG85" t="str">
        <v>43000 - County Clerk Records Management &amp; Preservation</v>
      </c>
      <c r="CH85" t="str">
        <v>43006 - District Clerk Record Management &amp; Preservation</v>
      </c>
      <c r="CI85" t="str">
        <v>43007 - County Clerk Records Management &amp; Preservation</v>
      </c>
      <c r="CJ85" t="str">
        <v>43010 - District Attorney Sale of Criminal Forfeited Assets</v>
      </c>
      <c r="CK85" t="str">
        <v>43015 - County Clerk Archive</v>
      </c>
      <c r="CL85" t="str">
        <v>43016 - District Clerk Archive Fund</v>
      </c>
      <c r="CM85" t="str">
        <v>43024 - Records Management</v>
      </c>
      <c r="CN85" t="str">
        <v>43025 - Records Management County Clerk</v>
      </c>
      <c r="CO85" t="str">
        <v>43026 - Records Management District Clerk</v>
      </c>
      <c r="CP85" t="str">
        <v>43035 - County &amp; District Records Management Fee District Clerk</v>
      </c>
      <c r="CQ85" t="str">
        <v>43036 - County &amp; District Records Management Fee County Clerk</v>
      </c>
      <c r="CR85" t="str">
        <v>43045 - Errors &amp; Omissions Clerk District Clerk</v>
      </c>
      <c r="CS85" t="str">
        <v>43046 - Errors &amp; Omissions Clerk County  Clerk</v>
      </c>
      <c r="CT85" t="str">
        <v xml:space="preserve">44220 - Juvenile Delinquency &amp; Graffiti Eradication Fund </v>
      </c>
      <c r="CU85" t="str">
        <v>44240 - Juvenile Case Manager Fee</v>
      </c>
      <c r="CV85" t="str">
        <v>50000 - Health</v>
      </c>
      <c r="CW85" t="str">
        <v>60000 - Education</v>
      </c>
      <c r="CX85" t="str">
        <v>70000 - Highways and Streets</v>
      </c>
      <c r="CY85" t="str">
        <v>80000 - Debt Service</v>
      </c>
      <c r="CZ85" t="str">
        <v>90000 - Other Functions</v>
      </c>
      <c r="DA85" t="str">
        <v>91000 - CSCD Functions</v>
      </c>
      <c r="DB85" t="str">
        <v>91010 - CSCD PPM</v>
      </c>
      <c r="DC85" t="str">
        <v>91100 - Basic Supervision Y0</v>
      </c>
      <c r="DD85" t="str">
        <v>91101 - Basic Supervision Y1</v>
      </c>
      <c r="DE85" t="str">
        <v>91102 - Basic Supervision Y2</v>
      </c>
      <c r="DF85" t="str">
        <v>91103 - Basic Supervision Y3</v>
      </c>
      <c r="DG85" t="str">
        <v>91104 - Basic Supervision Y4</v>
      </c>
      <c r="DH85" t="str">
        <v>91105 - Basic Supervision Y5</v>
      </c>
      <c r="DI85" t="str">
        <v>91106 - Basic Supervision Y6</v>
      </c>
      <c r="DJ85" t="str">
        <v>91107 - Basic Supervision Y7</v>
      </c>
      <c r="DK85" t="str">
        <v>91108 - Basic Supervision Y8</v>
      </c>
      <c r="DL85" t="str">
        <v>91109 - Basic Supervision Y9</v>
      </c>
      <c r="DM85" t="str">
        <v>91900 - T.A.I.P Y0</v>
      </c>
      <c r="DN85" t="str">
        <v>91901 - T.A.I.P Y1</v>
      </c>
      <c r="DO85" t="str">
        <v>91902 - T.A.I.P Y2</v>
      </c>
      <c r="DP85" t="str">
        <v>91903 - T.A.I.P Y3</v>
      </c>
      <c r="DQ85" t="str">
        <v>91904 - T.A.I.P Y4</v>
      </c>
      <c r="DR85" t="str">
        <v>91905 - T.A.I.P Y5</v>
      </c>
      <c r="DS85" t="str">
        <v>91906 - T.A.I.P Y6</v>
      </c>
      <c r="DT85" t="str">
        <v>91907 - T.A.I.P Y7</v>
      </c>
      <c r="DU85" t="str">
        <v>91908 - T.A.I.P Y8</v>
      </c>
      <c r="DV85" t="str">
        <v>91909 - T.A.I.P Y9</v>
      </c>
    </row>
    <row r="86" spans="1:126" x14ac:dyDescent="0.25">
      <c r="A86" t="str" cm="1">
        <f t="array" ref="A86:DV86">TRANSPOSE(_xlfn._xlws.SORT(_xlfn._xlws.FILTER(TableFunction[Function List],ISNUMBER(SEARCH(Travel!AA87,TableFunction[Function List])))))</f>
        <v>10000 - General Government</v>
      </c>
      <c r="B86" t="str">
        <v>10005 - Trust-County Insurance</v>
      </c>
      <c r="C86" t="str">
        <v>10015 - Vehicle Inventory Tax</v>
      </c>
      <c r="D86" t="str">
        <v>10020 - Adullt Safety Net Program (ASNP)</v>
      </c>
      <c r="E86" t="str">
        <v>10050 - DC COVID-19 Response</v>
      </c>
      <c r="F86" t="str">
        <v>10051 - DC COVID-19 Vaccination Center</v>
      </c>
      <c r="G86" t="str">
        <v>10052 - Hurriance Laura Response</v>
      </c>
      <c r="H86" t="str">
        <v>10053 - Winter Storm Uri</v>
      </c>
      <c r="I86" t="str">
        <v>10054 - Monkey Pox Cleanup Costs</v>
      </c>
      <c r="J86" t="str">
        <v>10055 - COVID-19 Eastfield College Vaccination</v>
      </c>
      <c r="K86" t="str">
        <v>10999 - General Government</v>
      </c>
      <c r="L86" t="str">
        <v>11470 - General Government</v>
      </c>
      <c r="M86" t="str">
        <v>11471 - General Government</v>
      </c>
      <c r="N86" t="str">
        <v>11473 - General Government</v>
      </c>
      <c r="O86" t="str">
        <v>11474 - General Government</v>
      </c>
      <c r="P86" t="str">
        <v>11475 - General Government</v>
      </c>
      <c r="Q86" t="str">
        <v>11476 - General Government</v>
      </c>
      <c r="R86" t="str">
        <v>11477 - General Government</v>
      </c>
      <c r="S86" t="str">
        <v>11478 - General Government</v>
      </c>
      <c r="T86" t="str">
        <v>19017 - General Government</v>
      </c>
      <c r="U86" t="str">
        <v>20000 - Public Welfare</v>
      </c>
      <c r="V86" t="str">
        <v>20005 - Administration for Immunization</v>
      </c>
      <c r="W86" t="str">
        <v>20010 - Criminal Justice 1115 Waiver</v>
      </c>
      <c r="X86" t="str">
        <v>20015 - Health &amp; Human Service 1115 Wavier</v>
      </c>
      <c r="Y86" t="str">
        <v>20020 - 340B Drug Pricing Program</v>
      </c>
      <c r="Z86" t="str">
        <v>20035 - MWBE General Escrow</v>
      </c>
      <c r="AA86" t="str">
        <v>30000 - Public Safety</v>
      </c>
      <c r="AB86" t="str">
        <v>30005 - Department of Justice Federal Forfeiture Constable Precinct #4</v>
      </c>
      <c r="AC86" t="str">
        <v>30006 - Department of Justice Federal Forfeiture Sheriff</v>
      </c>
      <c r="AD86" t="str">
        <v>30007 - Department of Justice Federal Forfeiture Constable Precinct #5</v>
      </c>
      <c r="AE86" t="str">
        <v>30008 - Department of Justice Federal Forfeiture Constable Precinct #2</v>
      </c>
      <c r="AF86" t="str">
        <v>30009 - Department of Justice Federal Forfeiture Constable Precinct #1</v>
      </c>
      <c r="AG86" t="str">
        <v>30010 - Department of Justice Federal Forfeiture Constable Precinct #3</v>
      </c>
      <c r="AH86" t="str">
        <v xml:space="preserve">30020 - Treasury Federal Forfeiture Sheriff </v>
      </c>
      <c r="AI86" t="str">
        <v>30021 - Treasury Federal Forfeiture Constable Precinct #3</v>
      </c>
      <c r="AJ86" t="str">
        <v>30031 - State Forfeiture Sheriff</v>
      </c>
      <c r="AK86" t="str">
        <v>30032 - State Forfeiture Constable Precinct #1</v>
      </c>
      <c r="AL86" t="str">
        <v>30033 - State Forfeiture Constable Precinct #3</v>
      </c>
      <c r="AM86" t="str">
        <v>30034 - State Forfeiture Constable Precinct #2</v>
      </c>
      <c r="AN86" t="str">
        <v>30035 - State Forfeiture Constable Precinct #4</v>
      </c>
      <c r="AO86" t="str">
        <v>30036 - State Forfeiture Constable Precinct #5</v>
      </c>
      <c r="AP86" t="str">
        <v xml:space="preserve">30046 - Commissary </v>
      </c>
      <c r="AQ86" t="str">
        <v>30055 - CSCD Training</v>
      </c>
      <c r="AR86" t="str">
        <v>30062 - Sex Offender</v>
      </c>
      <c r="AS86" t="str">
        <v>30070 - Bicycle Patrol Donation</v>
      </c>
      <c r="AT86" t="str">
        <v xml:space="preserve">30077 - Juvenile Department Volunteer </v>
      </c>
      <c r="AU86" t="str">
        <v>30086 - Sheriff Honor Guard</v>
      </c>
      <c r="AV86" t="str">
        <v>30099 - Sheriff Badges &amp; Accessories</v>
      </c>
      <c r="AW86" t="str">
        <v>31005 - Forfeiture Clean Air Task Force</v>
      </c>
      <c r="AX86" t="str">
        <v>31010 - Sheriff E- Accident</v>
      </c>
      <c r="AY86" t="str">
        <v>31015 - Print Shop Escrow</v>
      </c>
      <c r="AZ86" t="str">
        <v>31020 - DC Fire Marshal Inspection Fee</v>
      </c>
      <c r="BA86" t="str">
        <v>31025 - Juror Donations</v>
      </c>
      <c r="BB86" t="str">
        <v>31035 - Juvenile Department General Escrow</v>
      </c>
      <c r="BC86" t="str">
        <v xml:space="preserve">31040 - Juvenile Cultural Activities </v>
      </c>
      <c r="BD86" t="str">
        <v>31295 - Public Safety</v>
      </c>
      <c r="BE86" t="str">
        <v>32036 - Public Safety</v>
      </c>
      <c r="BF86" t="str">
        <v>40000 - Judicial</v>
      </c>
      <c r="BG86" t="str">
        <v>40005 - Department of Justice Federal Forfeiture District Attorney</v>
      </c>
      <c r="BH86" t="str">
        <v>40006 - Treasury Federal Forfeiture District Attorney</v>
      </c>
      <c r="BI86" t="str">
        <v>40007 - State Forfeiture District Attorney</v>
      </c>
      <c r="BJ86" t="str">
        <v>40019 - State Probate Courts Guardians Fee</v>
      </c>
      <c r="BK86" t="str">
        <v>40025 - Civil Courts Construction (Facility Fee)</v>
      </c>
      <c r="BL86" t="str">
        <v>40026 - Justice Court Technology</v>
      </c>
      <c r="BM86" t="str">
        <v>40027 - Family Court</v>
      </c>
      <c r="BN86" t="str">
        <v>40040 - Divert Court Special Event</v>
      </c>
      <c r="BO86" t="str">
        <v xml:space="preserve">40041 - Substance Abuse Wilmer </v>
      </c>
      <c r="BP86" t="str">
        <v>40042 - Divert Court Escrow</v>
      </c>
      <c r="BQ86" t="str">
        <v>40055 - Family Protective Order Fee</v>
      </c>
      <c r="BR86" t="str">
        <v>40056 - Misdemeanor Pre-Trial Intervention Program</v>
      </c>
      <c r="BS86" t="str">
        <v>40075 - Probate Court Guardianship Fee</v>
      </c>
      <c r="BT86" t="str">
        <v>40076 - County &amp; District Technology District Clerk</v>
      </c>
      <c r="BU86" t="str">
        <v>40077 - County &amp; District Technology County Clerk</v>
      </c>
      <c r="BV86" t="str">
        <v>40090 - Judicial Officer Time Payment District Clerk</v>
      </c>
      <c r="BW86" t="str">
        <v>40091 - Judicial Officer Time Payment County Clerk</v>
      </c>
      <c r="BX86" t="str">
        <v>41005 - District Attorney Animal Cruelty Escrow</v>
      </c>
      <c r="BY86" t="str">
        <v>41010 - Intoxication &amp; Drug Conviction Fee District Clerk</v>
      </c>
      <c r="BZ86" t="str">
        <v>41011 - Intoxication &amp; Drug Conviction Fee County Clerk</v>
      </c>
      <c r="CA86" t="str">
        <v>41020 - Child Abuse Prevention Fund</v>
      </c>
      <c r="CB86" t="str">
        <v>41030 - Probate Court Education Probate Court #1</v>
      </c>
      <c r="CC86" t="str">
        <v>41031 - Probate Court Education Probate Court #2</v>
      </c>
      <c r="CD86" t="str">
        <v>41032 - Probate Court Education Probate Court #3</v>
      </c>
      <c r="CE86" t="str">
        <v>41050 - Law Library Materials &amp; Equipment</v>
      </c>
      <c r="CF86" t="str">
        <v xml:space="preserve">41055 - Public Probate Administrator Fund </v>
      </c>
      <c r="CG86" t="str">
        <v>43000 - County Clerk Records Management &amp; Preservation</v>
      </c>
      <c r="CH86" t="str">
        <v>43006 - District Clerk Record Management &amp; Preservation</v>
      </c>
      <c r="CI86" t="str">
        <v>43007 - County Clerk Records Management &amp; Preservation</v>
      </c>
      <c r="CJ86" t="str">
        <v>43010 - District Attorney Sale of Criminal Forfeited Assets</v>
      </c>
      <c r="CK86" t="str">
        <v>43015 - County Clerk Archive</v>
      </c>
      <c r="CL86" t="str">
        <v>43016 - District Clerk Archive Fund</v>
      </c>
      <c r="CM86" t="str">
        <v>43024 - Records Management</v>
      </c>
      <c r="CN86" t="str">
        <v>43025 - Records Management County Clerk</v>
      </c>
      <c r="CO86" t="str">
        <v>43026 - Records Management District Clerk</v>
      </c>
      <c r="CP86" t="str">
        <v>43035 - County &amp; District Records Management Fee District Clerk</v>
      </c>
      <c r="CQ86" t="str">
        <v>43036 - County &amp; District Records Management Fee County Clerk</v>
      </c>
      <c r="CR86" t="str">
        <v>43045 - Errors &amp; Omissions Clerk District Clerk</v>
      </c>
      <c r="CS86" t="str">
        <v>43046 - Errors &amp; Omissions Clerk County  Clerk</v>
      </c>
      <c r="CT86" t="str">
        <v xml:space="preserve">44220 - Juvenile Delinquency &amp; Graffiti Eradication Fund </v>
      </c>
      <c r="CU86" t="str">
        <v>44240 - Juvenile Case Manager Fee</v>
      </c>
      <c r="CV86" t="str">
        <v>50000 - Health</v>
      </c>
      <c r="CW86" t="str">
        <v>60000 - Education</v>
      </c>
      <c r="CX86" t="str">
        <v>70000 - Highways and Streets</v>
      </c>
      <c r="CY86" t="str">
        <v>80000 - Debt Service</v>
      </c>
      <c r="CZ86" t="str">
        <v>90000 - Other Functions</v>
      </c>
      <c r="DA86" t="str">
        <v>91000 - CSCD Functions</v>
      </c>
      <c r="DB86" t="str">
        <v>91010 - CSCD PPM</v>
      </c>
      <c r="DC86" t="str">
        <v>91100 - Basic Supervision Y0</v>
      </c>
      <c r="DD86" t="str">
        <v>91101 - Basic Supervision Y1</v>
      </c>
      <c r="DE86" t="str">
        <v>91102 - Basic Supervision Y2</v>
      </c>
      <c r="DF86" t="str">
        <v>91103 - Basic Supervision Y3</v>
      </c>
      <c r="DG86" t="str">
        <v>91104 - Basic Supervision Y4</v>
      </c>
      <c r="DH86" t="str">
        <v>91105 - Basic Supervision Y5</v>
      </c>
      <c r="DI86" t="str">
        <v>91106 - Basic Supervision Y6</v>
      </c>
      <c r="DJ86" t="str">
        <v>91107 - Basic Supervision Y7</v>
      </c>
      <c r="DK86" t="str">
        <v>91108 - Basic Supervision Y8</v>
      </c>
      <c r="DL86" t="str">
        <v>91109 - Basic Supervision Y9</v>
      </c>
      <c r="DM86" t="str">
        <v>91900 - T.A.I.P Y0</v>
      </c>
      <c r="DN86" t="str">
        <v>91901 - T.A.I.P Y1</v>
      </c>
      <c r="DO86" t="str">
        <v>91902 - T.A.I.P Y2</v>
      </c>
      <c r="DP86" t="str">
        <v>91903 - T.A.I.P Y3</v>
      </c>
      <c r="DQ86" t="str">
        <v>91904 - T.A.I.P Y4</v>
      </c>
      <c r="DR86" t="str">
        <v>91905 - T.A.I.P Y5</v>
      </c>
      <c r="DS86" t="str">
        <v>91906 - T.A.I.P Y6</v>
      </c>
      <c r="DT86" t="str">
        <v>91907 - T.A.I.P Y7</v>
      </c>
      <c r="DU86" t="str">
        <v>91908 - T.A.I.P Y8</v>
      </c>
      <c r="DV86" t="str">
        <v>91909 - T.A.I.P Y9</v>
      </c>
    </row>
    <row r="87" spans="1:126" x14ac:dyDescent="0.25">
      <c r="A87" t="str" cm="1">
        <f t="array" ref="A87:DV87">TRANSPOSE(_xlfn._xlws.SORT(_xlfn._xlws.FILTER(TableFunction[Function List],ISNUMBER(SEARCH(Travel!AA88,TableFunction[Function List])))))</f>
        <v>10000 - General Government</v>
      </c>
      <c r="B87" t="str">
        <v>10005 - Trust-County Insurance</v>
      </c>
      <c r="C87" t="str">
        <v>10015 - Vehicle Inventory Tax</v>
      </c>
      <c r="D87" t="str">
        <v>10020 - Adullt Safety Net Program (ASNP)</v>
      </c>
      <c r="E87" t="str">
        <v>10050 - DC COVID-19 Response</v>
      </c>
      <c r="F87" t="str">
        <v>10051 - DC COVID-19 Vaccination Center</v>
      </c>
      <c r="G87" t="str">
        <v>10052 - Hurriance Laura Response</v>
      </c>
      <c r="H87" t="str">
        <v>10053 - Winter Storm Uri</v>
      </c>
      <c r="I87" t="str">
        <v>10054 - Monkey Pox Cleanup Costs</v>
      </c>
      <c r="J87" t="str">
        <v>10055 - COVID-19 Eastfield College Vaccination</v>
      </c>
      <c r="K87" t="str">
        <v>10999 - General Government</v>
      </c>
      <c r="L87" t="str">
        <v>11470 - General Government</v>
      </c>
      <c r="M87" t="str">
        <v>11471 - General Government</v>
      </c>
      <c r="N87" t="str">
        <v>11473 - General Government</v>
      </c>
      <c r="O87" t="str">
        <v>11474 - General Government</v>
      </c>
      <c r="P87" t="str">
        <v>11475 - General Government</v>
      </c>
      <c r="Q87" t="str">
        <v>11476 - General Government</v>
      </c>
      <c r="R87" t="str">
        <v>11477 - General Government</v>
      </c>
      <c r="S87" t="str">
        <v>11478 - General Government</v>
      </c>
      <c r="T87" t="str">
        <v>19017 - General Government</v>
      </c>
      <c r="U87" t="str">
        <v>20000 - Public Welfare</v>
      </c>
      <c r="V87" t="str">
        <v>20005 - Administration for Immunization</v>
      </c>
      <c r="W87" t="str">
        <v>20010 - Criminal Justice 1115 Waiver</v>
      </c>
      <c r="X87" t="str">
        <v>20015 - Health &amp; Human Service 1115 Wavier</v>
      </c>
      <c r="Y87" t="str">
        <v>20020 - 340B Drug Pricing Program</v>
      </c>
      <c r="Z87" t="str">
        <v>20035 - MWBE General Escrow</v>
      </c>
      <c r="AA87" t="str">
        <v>30000 - Public Safety</v>
      </c>
      <c r="AB87" t="str">
        <v>30005 - Department of Justice Federal Forfeiture Constable Precinct #4</v>
      </c>
      <c r="AC87" t="str">
        <v>30006 - Department of Justice Federal Forfeiture Sheriff</v>
      </c>
      <c r="AD87" t="str">
        <v>30007 - Department of Justice Federal Forfeiture Constable Precinct #5</v>
      </c>
      <c r="AE87" t="str">
        <v>30008 - Department of Justice Federal Forfeiture Constable Precinct #2</v>
      </c>
      <c r="AF87" t="str">
        <v>30009 - Department of Justice Federal Forfeiture Constable Precinct #1</v>
      </c>
      <c r="AG87" t="str">
        <v>30010 - Department of Justice Federal Forfeiture Constable Precinct #3</v>
      </c>
      <c r="AH87" t="str">
        <v xml:space="preserve">30020 - Treasury Federal Forfeiture Sheriff </v>
      </c>
      <c r="AI87" t="str">
        <v>30021 - Treasury Federal Forfeiture Constable Precinct #3</v>
      </c>
      <c r="AJ87" t="str">
        <v>30031 - State Forfeiture Sheriff</v>
      </c>
      <c r="AK87" t="str">
        <v>30032 - State Forfeiture Constable Precinct #1</v>
      </c>
      <c r="AL87" t="str">
        <v>30033 - State Forfeiture Constable Precinct #3</v>
      </c>
      <c r="AM87" t="str">
        <v>30034 - State Forfeiture Constable Precinct #2</v>
      </c>
      <c r="AN87" t="str">
        <v>30035 - State Forfeiture Constable Precinct #4</v>
      </c>
      <c r="AO87" t="str">
        <v>30036 - State Forfeiture Constable Precinct #5</v>
      </c>
      <c r="AP87" t="str">
        <v xml:space="preserve">30046 - Commissary </v>
      </c>
      <c r="AQ87" t="str">
        <v>30055 - CSCD Training</v>
      </c>
      <c r="AR87" t="str">
        <v>30062 - Sex Offender</v>
      </c>
      <c r="AS87" t="str">
        <v>30070 - Bicycle Patrol Donation</v>
      </c>
      <c r="AT87" t="str">
        <v xml:space="preserve">30077 - Juvenile Department Volunteer </v>
      </c>
      <c r="AU87" t="str">
        <v>30086 - Sheriff Honor Guard</v>
      </c>
      <c r="AV87" t="str">
        <v>30099 - Sheriff Badges &amp; Accessories</v>
      </c>
      <c r="AW87" t="str">
        <v>31005 - Forfeiture Clean Air Task Force</v>
      </c>
      <c r="AX87" t="str">
        <v>31010 - Sheriff E- Accident</v>
      </c>
      <c r="AY87" t="str">
        <v>31015 - Print Shop Escrow</v>
      </c>
      <c r="AZ87" t="str">
        <v>31020 - DC Fire Marshal Inspection Fee</v>
      </c>
      <c r="BA87" t="str">
        <v>31025 - Juror Donations</v>
      </c>
      <c r="BB87" t="str">
        <v>31035 - Juvenile Department General Escrow</v>
      </c>
      <c r="BC87" t="str">
        <v xml:space="preserve">31040 - Juvenile Cultural Activities </v>
      </c>
      <c r="BD87" t="str">
        <v>31295 - Public Safety</v>
      </c>
      <c r="BE87" t="str">
        <v>32036 - Public Safety</v>
      </c>
      <c r="BF87" t="str">
        <v>40000 - Judicial</v>
      </c>
      <c r="BG87" t="str">
        <v>40005 - Department of Justice Federal Forfeiture District Attorney</v>
      </c>
      <c r="BH87" t="str">
        <v>40006 - Treasury Federal Forfeiture District Attorney</v>
      </c>
      <c r="BI87" t="str">
        <v>40007 - State Forfeiture District Attorney</v>
      </c>
      <c r="BJ87" t="str">
        <v>40019 - State Probate Courts Guardians Fee</v>
      </c>
      <c r="BK87" t="str">
        <v>40025 - Civil Courts Construction (Facility Fee)</v>
      </c>
      <c r="BL87" t="str">
        <v>40026 - Justice Court Technology</v>
      </c>
      <c r="BM87" t="str">
        <v>40027 - Family Court</v>
      </c>
      <c r="BN87" t="str">
        <v>40040 - Divert Court Special Event</v>
      </c>
      <c r="BO87" t="str">
        <v xml:space="preserve">40041 - Substance Abuse Wilmer </v>
      </c>
      <c r="BP87" t="str">
        <v>40042 - Divert Court Escrow</v>
      </c>
      <c r="BQ87" t="str">
        <v>40055 - Family Protective Order Fee</v>
      </c>
      <c r="BR87" t="str">
        <v>40056 - Misdemeanor Pre-Trial Intervention Program</v>
      </c>
      <c r="BS87" t="str">
        <v>40075 - Probate Court Guardianship Fee</v>
      </c>
      <c r="BT87" t="str">
        <v>40076 - County &amp; District Technology District Clerk</v>
      </c>
      <c r="BU87" t="str">
        <v>40077 - County &amp; District Technology County Clerk</v>
      </c>
      <c r="BV87" t="str">
        <v>40090 - Judicial Officer Time Payment District Clerk</v>
      </c>
      <c r="BW87" t="str">
        <v>40091 - Judicial Officer Time Payment County Clerk</v>
      </c>
      <c r="BX87" t="str">
        <v>41005 - District Attorney Animal Cruelty Escrow</v>
      </c>
      <c r="BY87" t="str">
        <v>41010 - Intoxication &amp; Drug Conviction Fee District Clerk</v>
      </c>
      <c r="BZ87" t="str">
        <v>41011 - Intoxication &amp; Drug Conviction Fee County Clerk</v>
      </c>
      <c r="CA87" t="str">
        <v>41020 - Child Abuse Prevention Fund</v>
      </c>
      <c r="CB87" t="str">
        <v>41030 - Probate Court Education Probate Court #1</v>
      </c>
      <c r="CC87" t="str">
        <v>41031 - Probate Court Education Probate Court #2</v>
      </c>
      <c r="CD87" t="str">
        <v>41032 - Probate Court Education Probate Court #3</v>
      </c>
      <c r="CE87" t="str">
        <v>41050 - Law Library Materials &amp; Equipment</v>
      </c>
      <c r="CF87" t="str">
        <v xml:space="preserve">41055 - Public Probate Administrator Fund </v>
      </c>
      <c r="CG87" t="str">
        <v>43000 - County Clerk Records Management &amp; Preservation</v>
      </c>
      <c r="CH87" t="str">
        <v>43006 - District Clerk Record Management &amp; Preservation</v>
      </c>
      <c r="CI87" t="str">
        <v>43007 - County Clerk Records Management &amp; Preservation</v>
      </c>
      <c r="CJ87" t="str">
        <v>43010 - District Attorney Sale of Criminal Forfeited Assets</v>
      </c>
      <c r="CK87" t="str">
        <v>43015 - County Clerk Archive</v>
      </c>
      <c r="CL87" t="str">
        <v>43016 - District Clerk Archive Fund</v>
      </c>
      <c r="CM87" t="str">
        <v>43024 - Records Management</v>
      </c>
      <c r="CN87" t="str">
        <v>43025 - Records Management County Clerk</v>
      </c>
      <c r="CO87" t="str">
        <v>43026 - Records Management District Clerk</v>
      </c>
      <c r="CP87" t="str">
        <v>43035 - County &amp; District Records Management Fee District Clerk</v>
      </c>
      <c r="CQ87" t="str">
        <v>43036 - County &amp; District Records Management Fee County Clerk</v>
      </c>
      <c r="CR87" t="str">
        <v>43045 - Errors &amp; Omissions Clerk District Clerk</v>
      </c>
      <c r="CS87" t="str">
        <v>43046 - Errors &amp; Omissions Clerk County  Clerk</v>
      </c>
      <c r="CT87" t="str">
        <v xml:space="preserve">44220 - Juvenile Delinquency &amp; Graffiti Eradication Fund </v>
      </c>
      <c r="CU87" t="str">
        <v>44240 - Juvenile Case Manager Fee</v>
      </c>
      <c r="CV87" t="str">
        <v>50000 - Health</v>
      </c>
      <c r="CW87" t="str">
        <v>60000 - Education</v>
      </c>
      <c r="CX87" t="str">
        <v>70000 - Highways and Streets</v>
      </c>
      <c r="CY87" t="str">
        <v>80000 - Debt Service</v>
      </c>
      <c r="CZ87" t="str">
        <v>90000 - Other Functions</v>
      </c>
      <c r="DA87" t="str">
        <v>91000 - CSCD Functions</v>
      </c>
      <c r="DB87" t="str">
        <v>91010 - CSCD PPM</v>
      </c>
      <c r="DC87" t="str">
        <v>91100 - Basic Supervision Y0</v>
      </c>
      <c r="DD87" t="str">
        <v>91101 - Basic Supervision Y1</v>
      </c>
      <c r="DE87" t="str">
        <v>91102 - Basic Supervision Y2</v>
      </c>
      <c r="DF87" t="str">
        <v>91103 - Basic Supervision Y3</v>
      </c>
      <c r="DG87" t="str">
        <v>91104 - Basic Supervision Y4</v>
      </c>
      <c r="DH87" t="str">
        <v>91105 - Basic Supervision Y5</v>
      </c>
      <c r="DI87" t="str">
        <v>91106 - Basic Supervision Y6</v>
      </c>
      <c r="DJ87" t="str">
        <v>91107 - Basic Supervision Y7</v>
      </c>
      <c r="DK87" t="str">
        <v>91108 - Basic Supervision Y8</v>
      </c>
      <c r="DL87" t="str">
        <v>91109 - Basic Supervision Y9</v>
      </c>
      <c r="DM87" t="str">
        <v>91900 - T.A.I.P Y0</v>
      </c>
      <c r="DN87" t="str">
        <v>91901 - T.A.I.P Y1</v>
      </c>
      <c r="DO87" t="str">
        <v>91902 - T.A.I.P Y2</v>
      </c>
      <c r="DP87" t="str">
        <v>91903 - T.A.I.P Y3</v>
      </c>
      <c r="DQ87" t="str">
        <v>91904 - T.A.I.P Y4</v>
      </c>
      <c r="DR87" t="str">
        <v>91905 - T.A.I.P Y5</v>
      </c>
      <c r="DS87" t="str">
        <v>91906 - T.A.I.P Y6</v>
      </c>
      <c r="DT87" t="str">
        <v>91907 - T.A.I.P Y7</v>
      </c>
      <c r="DU87" t="str">
        <v>91908 - T.A.I.P Y8</v>
      </c>
      <c r="DV87" t="str">
        <v>91909 - T.A.I.P Y9</v>
      </c>
    </row>
    <row r="88" spans="1:126" x14ac:dyDescent="0.25">
      <c r="A88" t="str" cm="1">
        <f t="array" ref="A88:DV88">TRANSPOSE(_xlfn._xlws.SORT(_xlfn._xlws.FILTER(TableFunction[Function List],ISNUMBER(SEARCH(Travel!AA89,TableFunction[Function List])))))</f>
        <v>10000 - General Government</v>
      </c>
      <c r="B88" t="str">
        <v>10005 - Trust-County Insurance</v>
      </c>
      <c r="C88" t="str">
        <v>10015 - Vehicle Inventory Tax</v>
      </c>
      <c r="D88" t="str">
        <v>10020 - Adullt Safety Net Program (ASNP)</v>
      </c>
      <c r="E88" t="str">
        <v>10050 - DC COVID-19 Response</v>
      </c>
      <c r="F88" t="str">
        <v>10051 - DC COVID-19 Vaccination Center</v>
      </c>
      <c r="G88" t="str">
        <v>10052 - Hurriance Laura Response</v>
      </c>
      <c r="H88" t="str">
        <v>10053 - Winter Storm Uri</v>
      </c>
      <c r="I88" t="str">
        <v>10054 - Monkey Pox Cleanup Costs</v>
      </c>
      <c r="J88" t="str">
        <v>10055 - COVID-19 Eastfield College Vaccination</v>
      </c>
      <c r="K88" t="str">
        <v>10999 - General Government</v>
      </c>
      <c r="L88" t="str">
        <v>11470 - General Government</v>
      </c>
      <c r="M88" t="str">
        <v>11471 - General Government</v>
      </c>
      <c r="N88" t="str">
        <v>11473 - General Government</v>
      </c>
      <c r="O88" t="str">
        <v>11474 - General Government</v>
      </c>
      <c r="P88" t="str">
        <v>11475 - General Government</v>
      </c>
      <c r="Q88" t="str">
        <v>11476 - General Government</v>
      </c>
      <c r="R88" t="str">
        <v>11477 - General Government</v>
      </c>
      <c r="S88" t="str">
        <v>11478 - General Government</v>
      </c>
      <c r="T88" t="str">
        <v>19017 - General Government</v>
      </c>
      <c r="U88" t="str">
        <v>20000 - Public Welfare</v>
      </c>
      <c r="V88" t="str">
        <v>20005 - Administration for Immunization</v>
      </c>
      <c r="W88" t="str">
        <v>20010 - Criminal Justice 1115 Waiver</v>
      </c>
      <c r="X88" t="str">
        <v>20015 - Health &amp; Human Service 1115 Wavier</v>
      </c>
      <c r="Y88" t="str">
        <v>20020 - 340B Drug Pricing Program</v>
      </c>
      <c r="Z88" t="str">
        <v>20035 - MWBE General Escrow</v>
      </c>
      <c r="AA88" t="str">
        <v>30000 - Public Safety</v>
      </c>
      <c r="AB88" t="str">
        <v>30005 - Department of Justice Federal Forfeiture Constable Precinct #4</v>
      </c>
      <c r="AC88" t="str">
        <v>30006 - Department of Justice Federal Forfeiture Sheriff</v>
      </c>
      <c r="AD88" t="str">
        <v>30007 - Department of Justice Federal Forfeiture Constable Precinct #5</v>
      </c>
      <c r="AE88" t="str">
        <v>30008 - Department of Justice Federal Forfeiture Constable Precinct #2</v>
      </c>
      <c r="AF88" t="str">
        <v>30009 - Department of Justice Federal Forfeiture Constable Precinct #1</v>
      </c>
      <c r="AG88" t="str">
        <v>30010 - Department of Justice Federal Forfeiture Constable Precinct #3</v>
      </c>
      <c r="AH88" t="str">
        <v xml:space="preserve">30020 - Treasury Federal Forfeiture Sheriff </v>
      </c>
      <c r="AI88" t="str">
        <v>30021 - Treasury Federal Forfeiture Constable Precinct #3</v>
      </c>
      <c r="AJ88" t="str">
        <v>30031 - State Forfeiture Sheriff</v>
      </c>
      <c r="AK88" t="str">
        <v>30032 - State Forfeiture Constable Precinct #1</v>
      </c>
      <c r="AL88" t="str">
        <v>30033 - State Forfeiture Constable Precinct #3</v>
      </c>
      <c r="AM88" t="str">
        <v>30034 - State Forfeiture Constable Precinct #2</v>
      </c>
      <c r="AN88" t="str">
        <v>30035 - State Forfeiture Constable Precinct #4</v>
      </c>
      <c r="AO88" t="str">
        <v>30036 - State Forfeiture Constable Precinct #5</v>
      </c>
      <c r="AP88" t="str">
        <v xml:space="preserve">30046 - Commissary </v>
      </c>
      <c r="AQ88" t="str">
        <v>30055 - CSCD Training</v>
      </c>
      <c r="AR88" t="str">
        <v>30062 - Sex Offender</v>
      </c>
      <c r="AS88" t="str">
        <v>30070 - Bicycle Patrol Donation</v>
      </c>
      <c r="AT88" t="str">
        <v xml:space="preserve">30077 - Juvenile Department Volunteer </v>
      </c>
      <c r="AU88" t="str">
        <v>30086 - Sheriff Honor Guard</v>
      </c>
      <c r="AV88" t="str">
        <v>30099 - Sheriff Badges &amp; Accessories</v>
      </c>
      <c r="AW88" t="str">
        <v>31005 - Forfeiture Clean Air Task Force</v>
      </c>
      <c r="AX88" t="str">
        <v>31010 - Sheriff E- Accident</v>
      </c>
      <c r="AY88" t="str">
        <v>31015 - Print Shop Escrow</v>
      </c>
      <c r="AZ88" t="str">
        <v>31020 - DC Fire Marshal Inspection Fee</v>
      </c>
      <c r="BA88" t="str">
        <v>31025 - Juror Donations</v>
      </c>
      <c r="BB88" t="str">
        <v>31035 - Juvenile Department General Escrow</v>
      </c>
      <c r="BC88" t="str">
        <v xml:space="preserve">31040 - Juvenile Cultural Activities </v>
      </c>
      <c r="BD88" t="str">
        <v>31295 - Public Safety</v>
      </c>
      <c r="BE88" t="str">
        <v>32036 - Public Safety</v>
      </c>
      <c r="BF88" t="str">
        <v>40000 - Judicial</v>
      </c>
      <c r="BG88" t="str">
        <v>40005 - Department of Justice Federal Forfeiture District Attorney</v>
      </c>
      <c r="BH88" t="str">
        <v>40006 - Treasury Federal Forfeiture District Attorney</v>
      </c>
      <c r="BI88" t="str">
        <v>40007 - State Forfeiture District Attorney</v>
      </c>
      <c r="BJ88" t="str">
        <v>40019 - State Probate Courts Guardians Fee</v>
      </c>
      <c r="BK88" t="str">
        <v>40025 - Civil Courts Construction (Facility Fee)</v>
      </c>
      <c r="BL88" t="str">
        <v>40026 - Justice Court Technology</v>
      </c>
      <c r="BM88" t="str">
        <v>40027 - Family Court</v>
      </c>
      <c r="BN88" t="str">
        <v>40040 - Divert Court Special Event</v>
      </c>
      <c r="BO88" t="str">
        <v xml:space="preserve">40041 - Substance Abuse Wilmer </v>
      </c>
      <c r="BP88" t="str">
        <v>40042 - Divert Court Escrow</v>
      </c>
      <c r="BQ88" t="str">
        <v>40055 - Family Protective Order Fee</v>
      </c>
      <c r="BR88" t="str">
        <v>40056 - Misdemeanor Pre-Trial Intervention Program</v>
      </c>
      <c r="BS88" t="str">
        <v>40075 - Probate Court Guardianship Fee</v>
      </c>
      <c r="BT88" t="str">
        <v>40076 - County &amp; District Technology District Clerk</v>
      </c>
      <c r="BU88" t="str">
        <v>40077 - County &amp; District Technology County Clerk</v>
      </c>
      <c r="BV88" t="str">
        <v>40090 - Judicial Officer Time Payment District Clerk</v>
      </c>
      <c r="BW88" t="str">
        <v>40091 - Judicial Officer Time Payment County Clerk</v>
      </c>
      <c r="BX88" t="str">
        <v>41005 - District Attorney Animal Cruelty Escrow</v>
      </c>
      <c r="BY88" t="str">
        <v>41010 - Intoxication &amp; Drug Conviction Fee District Clerk</v>
      </c>
      <c r="BZ88" t="str">
        <v>41011 - Intoxication &amp; Drug Conviction Fee County Clerk</v>
      </c>
      <c r="CA88" t="str">
        <v>41020 - Child Abuse Prevention Fund</v>
      </c>
      <c r="CB88" t="str">
        <v>41030 - Probate Court Education Probate Court #1</v>
      </c>
      <c r="CC88" t="str">
        <v>41031 - Probate Court Education Probate Court #2</v>
      </c>
      <c r="CD88" t="str">
        <v>41032 - Probate Court Education Probate Court #3</v>
      </c>
      <c r="CE88" t="str">
        <v>41050 - Law Library Materials &amp; Equipment</v>
      </c>
      <c r="CF88" t="str">
        <v xml:space="preserve">41055 - Public Probate Administrator Fund </v>
      </c>
      <c r="CG88" t="str">
        <v>43000 - County Clerk Records Management &amp; Preservation</v>
      </c>
      <c r="CH88" t="str">
        <v>43006 - District Clerk Record Management &amp; Preservation</v>
      </c>
      <c r="CI88" t="str">
        <v>43007 - County Clerk Records Management &amp; Preservation</v>
      </c>
      <c r="CJ88" t="str">
        <v>43010 - District Attorney Sale of Criminal Forfeited Assets</v>
      </c>
      <c r="CK88" t="str">
        <v>43015 - County Clerk Archive</v>
      </c>
      <c r="CL88" t="str">
        <v>43016 - District Clerk Archive Fund</v>
      </c>
      <c r="CM88" t="str">
        <v>43024 - Records Management</v>
      </c>
      <c r="CN88" t="str">
        <v>43025 - Records Management County Clerk</v>
      </c>
      <c r="CO88" t="str">
        <v>43026 - Records Management District Clerk</v>
      </c>
      <c r="CP88" t="str">
        <v>43035 - County &amp; District Records Management Fee District Clerk</v>
      </c>
      <c r="CQ88" t="str">
        <v>43036 - County &amp; District Records Management Fee County Clerk</v>
      </c>
      <c r="CR88" t="str">
        <v>43045 - Errors &amp; Omissions Clerk District Clerk</v>
      </c>
      <c r="CS88" t="str">
        <v>43046 - Errors &amp; Omissions Clerk County  Clerk</v>
      </c>
      <c r="CT88" t="str">
        <v xml:space="preserve">44220 - Juvenile Delinquency &amp; Graffiti Eradication Fund </v>
      </c>
      <c r="CU88" t="str">
        <v>44240 - Juvenile Case Manager Fee</v>
      </c>
      <c r="CV88" t="str">
        <v>50000 - Health</v>
      </c>
      <c r="CW88" t="str">
        <v>60000 - Education</v>
      </c>
      <c r="CX88" t="str">
        <v>70000 - Highways and Streets</v>
      </c>
      <c r="CY88" t="str">
        <v>80000 - Debt Service</v>
      </c>
      <c r="CZ88" t="str">
        <v>90000 - Other Functions</v>
      </c>
      <c r="DA88" t="str">
        <v>91000 - CSCD Functions</v>
      </c>
      <c r="DB88" t="str">
        <v>91010 - CSCD PPM</v>
      </c>
      <c r="DC88" t="str">
        <v>91100 - Basic Supervision Y0</v>
      </c>
      <c r="DD88" t="str">
        <v>91101 - Basic Supervision Y1</v>
      </c>
      <c r="DE88" t="str">
        <v>91102 - Basic Supervision Y2</v>
      </c>
      <c r="DF88" t="str">
        <v>91103 - Basic Supervision Y3</v>
      </c>
      <c r="DG88" t="str">
        <v>91104 - Basic Supervision Y4</v>
      </c>
      <c r="DH88" t="str">
        <v>91105 - Basic Supervision Y5</v>
      </c>
      <c r="DI88" t="str">
        <v>91106 - Basic Supervision Y6</v>
      </c>
      <c r="DJ88" t="str">
        <v>91107 - Basic Supervision Y7</v>
      </c>
      <c r="DK88" t="str">
        <v>91108 - Basic Supervision Y8</v>
      </c>
      <c r="DL88" t="str">
        <v>91109 - Basic Supervision Y9</v>
      </c>
      <c r="DM88" t="str">
        <v>91900 - T.A.I.P Y0</v>
      </c>
      <c r="DN88" t="str">
        <v>91901 - T.A.I.P Y1</v>
      </c>
      <c r="DO88" t="str">
        <v>91902 - T.A.I.P Y2</v>
      </c>
      <c r="DP88" t="str">
        <v>91903 - T.A.I.P Y3</v>
      </c>
      <c r="DQ88" t="str">
        <v>91904 - T.A.I.P Y4</v>
      </c>
      <c r="DR88" t="str">
        <v>91905 - T.A.I.P Y5</v>
      </c>
      <c r="DS88" t="str">
        <v>91906 - T.A.I.P Y6</v>
      </c>
      <c r="DT88" t="str">
        <v>91907 - T.A.I.P Y7</v>
      </c>
      <c r="DU88" t="str">
        <v>91908 - T.A.I.P Y8</v>
      </c>
      <c r="DV88" t="str">
        <v>91909 - T.A.I.P Y9</v>
      </c>
    </row>
    <row r="89" spans="1:126" x14ac:dyDescent="0.25">
      <c r="A89" t="str" cm="1">
        <f t="array" ref="A89:DV89">TRANSPOSE(_xlfn._xlws.SORT(_xlfn._xlws.FILTER(TableFunction[Function List],ISNUMBER(SEARCH(Travel!AA90,TableFunction[Function List])))))</f>
        <v>10000 - General Government</v>
      </c>
      <c r="B89" t="str">
        <v>10005 - Trust-County Insurance</v>
      </c>
      <c r="C89" t="str">
        <v>10015 - Vehicle Inventory Tax</v>
      </c>
      <c r="D89" t="str">
        <v>10020 - Adullt Safety Net Program (ASNP)</v>
      </c>
      <c r="E89" t="str">
        <v>10050 - DC COVID-19 Response</v>
      </c>
      <c r="F89" t="str">
        <v>10051 - DC COVID-19 Vaccination Center</v>
      </c>
      <c r="G89" t="str">
        <v>10052 - Hurriance Laura Response</v>
      </c>
      <c r="H89" t="str">
        <v>10053 - Winter Storm Uri</v>
      </c>
      <c r="I89" t="str">
        <v>10054 - Monkey Pox Cleanup Costs</v>
      </c>
      <c r="J89" t="str">
        <v>10055 - COVID-19 Eastfield College Vaccination</v>
      </c>
      <c r="K89" t="str">
        <v>10999 - General Government</v>
      </c>
      <c r="L89" t="str">
        <v>11470 - General Government</v>
      </c>
      <c r="M89" t="str">
        <v>11471 - General Government</v>
      </c>
      <c r="N89" t="str">
        <v>11473 - General Government</v>
      </c>
      <c r="O89" t="str">
        <v>11474 - General Government</v>
      </c>
      <c r="P89" t="str">
        <v>11475 - General Government</v>
      </c>
      <c r="Q89" t="str">
        <v>11476 - General Government</v>
      </c>
      <c r="R89" t="str">
        <v>11477 - General Government</v>
      </c>
      <c r="S89" t="str">
        <v>11478 - General Government</v>
      </c>
      <c r="T89" t="str">
        <v>19017 - General Government</v>
      </c>
      <c r="U89" t="str">
        <v>20000 - Public Welfare</v>
      </c>
      <c r="V89" t="str">
        <v>20005 - Administration for Immunization</v>
      </c>
      <c r="W89" t="str">
        <v>20010 - Criminal Justice 1115 Waiver</v>
      </c>
      <c r="X89" t="str">
        <v>20015 - Health &amp; Human Service 1115 Wavier</v>
      </c>
      <c r="Y89" t="str">
        <v>20020 - 340B Drug Pricing Program</v>
      </c>
      <c r="Z89" t="str">
        <v>20035 - MWBE General Escrow</v>
      </c>
      <c r="AA89" t="str">
        <v>30000 - Public Safety</v>
      </c>
      <c r="AB89" t="str">
        <v>30005 - Department of Justice Federal Forfeiture Constable Precinct #4</v>
      </c>
      <c r="AC89" t="str">
        <v>30006 - Department of Justice Federal Forfeiture Sheriff</v>
      </c>
      <c r="AD89" t="str">
        <v>30007 - Department of Justice Federal Forfeiture Constable Precinct #5</v>
      </c>
      <c r="AE89" t="str">
        <v>30008 - Department of Justice Federal Forfeiture Constable Precinct #2</v>
      </c>
      <c r="AF89" t="str">
        <v>30009 - Department of Justice Federal Forfeiture Constable Precinct #1</v>
      </c>
      <c r="AG89" t="str">
        <v>30010 - Department of Justice Federal Forfeiture Constable Precinct #3</v>
      </c>
      <c r="AH89" t="str">
        <v xml:space="preserve">30020 - Treasury Federal Forfeiture Sheriff </v>
      </c>
      <c r="AI89" t="str">
        <v>30021 - Treasury Federal Forfeiture Constable Precinct #3</v>
      </c>
      <c r="AJ89" t="str">
        <v>30031 - State Forfeiture Sheriff</v>
      </c>
      <c r="AK89" t="str">
        <v>30032 - State Forfeiture Constable Precinct #1</v>
      </c>
      <c r="AL89" t="str">
        <v>30033 - State Forfeiture Constable Precinct #3</v>
      </c>
      <c r="AM89" t="str">
        <v>30034 - State Forfeiture Constable Precinct #2</v>
      </c>
      <c r="AN89" t="str">
        <v>30035 - State Forfeiture Constable Precinct #4</v>
      </c>
      <c r="AO89" t="str">
        <v>30036 - State Forfeiture Constable Precinct #5</v>
      </c>
      <c r="AP89" t="str">
        <v xml:space="preserve">30046 - Commissary </v>
      </c>
      <c r="AQ89" t="str">
        <v>30055 - CSCD Training</v>
      </c>
      <c r="AR89" t="str">
        <v>30062 - Sex Offender</v>
      </c>
      <c r="AS89" t="str">
        <v>30070 - Bicycle Patrol Donation</v>
      </c>
      <c r="AT89" t="str">
        <v xml:space="preserve">30077 - Juvenile Department Volunteer </v>
      </c>
      <c r="AU89" t="str">
        <v>30086 - Sheriff Honor Guard</v>
      </c>
      <c r="AV89" t="str">
        <v>30099 - Sheriff Badges &amp; Accessories</v>
      </c>
      <c r="AW89" t="str">
        <v>31005 - Forfeiture Clean Air Task Force</v>
      </c>
      <c r="AX89" t="str">
        <v>31010 - Sheriff E- Accident</v>
      </c>
      <c r="AY89" t="str">
        <v>31015 - Print Shop Escrow</v>
      </c>
      <c r="AZ89" t="str">
        <v>31020 - DC Fire Marshal Inspection Fee</v>
      </c>
      <c r="BA89" t="str">
        <v>31025 - Juror Donations</v>
      </c>
      <c r="BB89" t="str">
        <v>31035 - Juvenile Department General Escrow</v>
      </c>
      <c r="BC89" t="str">
        <v xml:space="preserve">31040 - Juvenile Cultural Activities </v>
      </c>
      <c r="BD89" t="str">
        <v>31295 - Public Safety</v>
      </c>
      <c r="BE89" t="str">
        <v>32036 - Public Safety</v>
      </c>
      <c r="BF89" t="str">
        <v>40000 - Judicial</v>
      </c>
      <c r="BG89" t="str">
        <v>40005 - Department of Justice Federal Forfeiture District Attorney</v>
      </c>
      <c r="BH89" t="str">
        <v>40006 - Treasury Federal Forfeiture District Attorney</v>
      </c>
      <c r="BI89" t="str">
        <v>40007 - State Forfeiture District Attorney</v>
      </c>
      <c r="BJ89" t="str">
        <v>40019 - State Probate Courts Guardians Fee</v>
      </c>
      <c r="BK89" t="str">
        <v>40025 - Civil Courts Construction (Facility Fee)</v>
      </c>
      <c r="BL89" t="str">
        <v>40026 - Justice Court Technology</v>
      </c>
      <c r="BM89" t="str">
        <v>40027 - Family Court</v>
      </c>
      <c r="BN89" t="str">
        <v>40040 - Divert Court Special Event</v>
      </c>
      <c r="BO89" t="str">
        <v xml:space="preserve">40041 - Substance Abuse Wilmer </v>
      </c>
      <c r="BP89" t="str">
        <v>40042 - Divert Court Escrow</v>
      </c>
      <c r="BQ89" t="str">
        <v>40055 - Family Protective Order Fee</v>
      </c>
      <c r="BR89" t="str">
        <v>40056 - Misdemeanor Pre-Trial Intervention Program</v>
      </c>
      <c r="BS89" t="str">
        <v>40075 - Probate Court Guardianship Fee</v>
      </c>
      <c r="BT89" t="str">
        <v>40076 - County &amp; District Technology District Clerk</v>
      </c>
      <c r="BU89" t="str">
        <v>40077 - County &amp; District Technology County Clerk</v>
      </c>
      <c r="BV89" t="str">
        <v>40090 - Judicial Officer Time Payment District Clerk</v>
      </c>
      <c r="BW89" t="str">
        <v>40091 - Judicial Officer Time Payment County Clerk</v>
      </c>
      <c r="BX89" t="str">
        <v>41005 - District Attorney Animal Cruelty Escrow</v>
      </c>
      <c r="BY89" t="str">
        <v>41010 - Intoxication &amp; Drug Conviction Fee District Clerk</v>
      </c>
      <c r="BZ89" t="str">
        <v>41011 - Intoxication &amp; Drug Conviction Fee County Clerk</v>
      </c>
      <c r="CA89" t="str">
        <v>41020 - Child Abuse Prevention Fund</v>
      </c>
      <c r="CB89" t="str">
        <v>41030 - Probate Court Education Probate Court #1</v>
      </c>
      <c r="CC89" t="str">
        <v>41031 - Probate Court Education Probate Court #2</v>
      </c>
      <c r="CD89" t="str">
        <v>41032 - Probate Court Education Probate Court #3</v>
      </c>
      <c r="CE89" t="str">
        <v>41050 - Law Library Materials &amp; Equipment</v>
      </c>
      <c r="CF89" t="str">
        <v xml:space="preserve">41055 - Public Probate Administrator Fund </v>
      </c>
      <c r="CG89" t="str">
        <v>43000 - County Clerk Records Management &amp; Preservation</v>
      </c>
      <c r="CH89" t="str">
        <v>43006 - District Clerk Record Management &amp; Preservation</v>
      </c>
      <c r="CI89" t="str">
        <v>43007 - County Clerk Records Management &amp; Preservation</v>
      </c>
      <c r="CJ89" t="str">
        <v>43010 - District Attorney Sale of Criminal Forfeited Assets</v>
      </c>
      <c r="CK89" t="str">
        <v>43015 - County Clerk Archive</v>
      </c>
      <c r="CL89" t="str">
        <v>43016 - District Clerk Archive Fund</v>
      </c>
      <c r="CM89" t="str">
        <v>43024 - Records Management</v>
      </c>
      <c r="CN89" t="str">
        <v>43025 - Records Management County Clerk</v>
      </c>
      <c r="CO89" t="str">
        <v>43026 - Records Management District Clerk</v>
      </c>
      <c r="CP89" t="str">
        <v>43035 - County &amp; District Records Management Fee District Clerk</v>
      </c>
      <c r="CQ89" t="str">
        <v>43036 - County &amp; District Records Management Fee County Clerk</v>
      </c>
      <c r="CR89" t="str">
        <v>43045 - Errors &amp; Omissions Clerk District Clerk</v>
      </c>
      <c r="CS89" t="str">
        <v>43046 - Errors &amp; Omissions Clerk County  Clerk</v>
      </c>
      <c r="CT89" t="str">
        <v xml:space="preserve">44220 - Juvenile Delinquency &amp; Graffiti Eradication Fund </v>
      </c>
      <c r="CU89" t="str">
        <v>44240 - Juvenile Case Manager Fee</v>
      </c>
      <c r="CV89" t="str">
        <v>50000 - Health</v>
      </c>
      <c r="CW89" t="str">
        <v>60000 - Education</v>
      </c>
      <c r="CX89" t="str">
        <v>70000 - Highways and Streets</v>
      </c>
      <c r="CY89" t="str">
        <v>80000 - Debt Service</v>
      </c>
      <c r="CZ89" t="str">
        <v>90000 - Other Functions</v>
      </c>
      <c r="DA89" t="str">
        <v>91000 - CSCD Functions</v>
      </c>
      <c r="DB89" t="str">
        <v>91010 - CSCD PPM</v>
      </c>
      <c r="DC89" t="str">
        <v>91100 - Basic Supervision Y0</v>
      </c>
      <c r="DD89" t="str">
        <v>91101 - Basic Supervision Y1</v>
      </c>
      <c r="DE89" t="str">
        <v>91102 - Basic Supervision Y2</v>
      </c>
      <c r="DF89" t="str">
        <v>91103 - Basic Supervision Y3</v>
      </c>
      <c r="DG89" t="str">
        <v>91104 - Basic Supervision Y4</v>
      </c>
      <c r="DH89" t="str">
        <v>91105 - Basic Supervision Y5</v>
      </c>
      <c r="DI89" t="str">
        <v>91106 - Basic Supervision Y6</v>
      </c>
      <c r="DJ89" t="str">
        <v>91107 - Basic Supervision Y7</v>
      </c>
      <c r="DK89" t="str">
        <v>91108 - Basic Supervision Y8</v>
      </c>
      <c r="DL89" t="str">
        <v>91109 - Basic Supervision Y9</v>
      </c>
      <c r="DM89" t="str">
        <v>91900 - T.A.I.P Y0</v>
      </c>
      <c r="DN89" t="str">
        <v>91901 - T.A.I.P Y1</v>
      </c>
      <c r="DO89" t="str">
        <v>91902 - T.A.I.P Y2</v>
      </c>
      <c r="DP89" t="str">
        <v>91903 - T.A.I.P Y3</v>
      </c>
      <c r="DQ89" t="str">
        <v>91904 - T.A.I.P Y4</v>
      </c>
      <c r="DR89" t="str">
        <v>91905 - T.A.I.P Y5</v>
      </c>
      <c r="DS89" t="str">
        <v>91906 - T.A.I.P Y6</v>
      </c>
      <c r="DT89" t="str">
        <v>91907 - T.A.I.P Y7</v>
      </c>
      <c r="DU89" t="str">
        <v>91908 - T.A.I.P Y8</v>
      </c>
      <c r="DV89" t="str">
        <v>91909 - T.A.I.P Y9</v>
      </c>
    </row>
    <row r="90" spans="1:126" x14ac:dyDescent="0.25">
      <c r="A90" t="str" cm="1">
        <f t="array" ref="A90:DV90">TRANSPOSE(_xlfn._xlws.SORT(_xlfn._xlws.FILTER(TableFunction[Function List],ISNUMBER(SEARCH(Travel!AA91,TableFunction[Function List])))))</f>
        <v>10000 - General Government</v>
      </c>
      <c r="B90" t="str">
        <v>10005 - Trust-County Insurance</v>
      </c>
      <c r="C90" t="str">
        <v>10015 - Vehicle Inventory Tax</v>
      </c>
      <c r="D90" t="str">
        <v>10020 - Adullt Safety Net Program (ASNP)</v>
      </c>
      <c r="E90" t="str">
        <v>10050 - DC COVID-19 Response</v>
      </c>
      <c r="F90" t="str">
        <v>10051 - DC COVID-19 Vaccination Center</v>
      </c>
      <c r="G90" t="str">
        <v>10052 - Hurriance Laura Response</v>
      </c>
      <c r="H90" t="str">
        <v>10053 - Winter Storm Uri</v>
      </c>
      <c r="I90" t="str">
        <v>10054 - Monkey Pox Cleanup Costs</v>
      </c>
      <c r="J90" t="str">
        <v>10055 - COVID-19 Eastfield College Vaccination</v>
      </c>
      <c r="K90" t="str">
        <v>10999 - General Government</v>
      </c>
      <c r="L90" t="str">
        <v>11470 - General Government</v>
      </c>
      <c r="M90" t="str">
        <v>11471 - General Government</v>
      </c>
      <c r="N90" t="str">
        <v>11473 - General Government</v>
      </c>
      <c r="O90" t="str">
        <v>11474 - General Government</v>
      </c>
      <c r="P90" t="str">
        <v>11475 - General Government</v>
      </c>
      <c r="Q90" t="str">
        <v>11476 - General Government</v>
      </c>
      <c r="R90" t="str">
        <v>11477 - General Government</v>
      </c>
      <c r="S90" t="str">
        <v>11478 - General Government</v>
      </c>
      <c r="T90" t="str">
        <v>19017 - General Government</v>
      </c>
      <c r="U90" t="str">
        <v>20000 - Public Welfare</v>
      </c>
      <c r="V90" t="str">
        <v>20005 - Administration for Immunization</v>
      </c>
      <c r="W90" t="str">
        <v>20010 - Criminal Justice 1115 Waiver</v>
      </c>
      <c r="X90" t="str">
        <v>20015 - Health &amp; Human Service 1115 Wavier</v>
      </c>
      <c r="Y90" t="str">
        <v>20020 - 340B Drug Pricing Program</v>
      </c>
      <c r="Z90" t="str">
        <v>20035 - MWBE General Escrow</v>
      </c>
      <c r="AA90" t="str">
        <v>30000 - Public Safety</v>
      </c>
      <c r="AB90" t="str">
        <v>30005 - Department of Justice Federal Forfeiture Constable Precinct #4</v>
      </c>
      <c r="AC90" t="str">
        <v>30006 - Department of Justice Federal Forfeiture Sheriff</v>
      </c>
      <c r="AD90" t="str">
        <v>30007 - Department of Justice Federal Forfeiture Constable Precinct #5</v>
      </c>
      <c r="AE90" t="str">
        <v>30008 - Department of Justice Federal Forfeiture Constable Precinct #2</v>
      </c>
      <c r="AF90" t="str">
        <v>30009 - Department of Justice Federal Forfeiture Constable Precinct #1</v>
      </c>
      <c r="AG90" t="str">
        <v>30010 - Department of Justice Federal Forfeiture Constable Precinct #3</v>
      </c>
      <c r="AH90" t="str">
        <v xml:space="preserve">30020 - Treasury Federal Forfeiture Sheriff </v>
      </c>
      <c r="AI90" t="str">
        <v>30021 - Treasury Federal Forfeiture Constable Precinct #3</v>
      </c>
      <c r="AJ90" t="str">
        <v>30031 - State Forfeiture Sheriff</v>
      </c>
      <c r="AK90" t="str">
        <v>30032 - State Forfeiture Constable Precinct #1</v>
      </c>
      <c r="AL90" t="str">
        <v>30033 - State Forfeiture Constable Precinct #3</v>
      </c>
      <c r="AM90" t="str">
        <v>30034 - State Forfeiture Constable Precinct #2</v>
      </c>
      <c r="AN90" t="str">
        <v>30035 - State Forfeiture Constable Precinct #4</v>
      </c>
      <c r="AO90" t="str">
        <v>30036 - State Forfeiture Constable Precinct #5</v>
      </c>
      <c r="AP90" t="str">
        <v xml:space="preserve">30046 - Commissary </v>
      </c>
      <c r="AQ90" t="str">
        <v>30055 - CSCD Training</v>
      </c>
      <c r="AR90" t="str">
        <v>30062 - Sex Offender</v>
      </c>
      <c r="AS90" t="str">
        <v>30070 - Bicycle Patrol Donation</v>
      </c>
      <c r="AT90" t="str">
        <v xml:space="preserve">30077 - Juvenile Department Volunteer </v>
      </c>
      <c r="AU90" t="str">
        <v>30086 - Sheriff Honor Guard</v>
      </c>
      <c r="AV90" t="str">
        <v>30099 - Sheriff Badges &amp; Accessories</v>
      </c>
      <c r="AW90" t="str">
        <v>31005 - Forfeiture Clean Air Task Force</v>
      </c>
      <c r="AX90" t="str">
        <v>31010 - Sheriff E- Accident</v>
      </c>
      <c r="AY90" t="str">
        <v>31015 - Print Shop Escrow</v>
      </c>
      <c r="AZ90" t="str">
        <v>31020 - DC Fire Marshal Inspection Fee</v>
      </c>
      <c r="BA90" t="str">
        <v>31025 - Juror Donations</v>
      </c>
      <c r="BB90" t="str">
        <v>31035 - Juvenile Department General Escrow</v>
      </c>
      <c r="BC90" t="str">
        <v xml:space="preserve">31040 - Juvenile Cultural Activities </v>
      </c>
      <c r="BD90" t="str">
        <v>31295 - Public Safety</v>
      </c>
      <c r="BE90" t="str">
        <v>32036 - Public Safety</v>
      </c>
      <c r="BF90" t="str">
        <v>40000 - Judicial</v>
      </c>
      <c r="BG90" t="str">
        <v>40005 - Department of Justice Federal Forfeiture District Attorney</v>
      </c>
      <c r="BH90" t="str">
        <v>40006 - Treasury Federal Forfeiture District Attorney</v>
      </c>
      <c r="BI90" t="str">
        <v>40007 - State Forfeiture District Attorney</v>
      </c>
      <c r="BJ90" t="str">
        <v>40019 - State Probate Courts Guardians Fee</v>
      </c>
      <c r="BK90" t="str">
        <v>40025 - Civil Courts Construction (Facility Fee)</v>
      </c>
      <c r="BL90" t="str">
        <v>40026 - Justice Court Technology</v>
      </c>
      <c r="BM90" t="str">
        <v>40027 - Family Court</v>
      </c>
      <c r="BN90" t="str">
        <v>40040 - Divert Court Special Event</v>
      </c>
      <c r="BO90" t="str">
        <v xml:space="preserve">40041 - Substance Abuse Wilmer </v>
      </c>
      <c r="BP90" t="str">
        <v>40042 - Divert Court Escrow</v>
      </c>
      <c r="BQ90" t="str">
        <v>40055 - Family Protective Order Fee</v>
      </c>
      <c r="BR90" t="str">
        <v>40056 - Misdemeanor Pre-Trial Intervention Program</v>
      </c>
      <c r="BS90" t="str">
        <v>40075 - Probate Court Guardianship Fee</v>
      </c>
      <c r="BT90" t="str">
        <v>40076 - County &amp; District Technology District Clerk</v>
      </c>
      <c r="BU90" t="str">
        <v>40077 - County &amp; District Technology County Clerk</v>
      </c>
      <c r="BV90" t="str">
        <v>40090 - Judicial Officer Time Payment District Clerk</v>
      </c>
      <c r="BW90" t="str">
        <v>40091 - Judicial Officer Time Payment County Clerk</v>
      </c>
      <c r="BX90" t="str">
        <v>41005 - District Attorney Animal Cruelty Escrow</v>
      </c>
      <c r="BY90" t="str">
        <v>41010 - Intoxication &amp; Drug Conviction Fee District Clerk</v>
      </c>
      <c r="BZ90" t="str">
        <v>41011 - Intoxication &amp; Drug Conviction Fee County Clerk</v>
      </c>
      <c r="CA90" t="str">
        <v>41020 - Child Abuse Prevention Fund</v>
      </c>
      <c r="CB90" t="str">
        <v>41030 - Probate Court Education Probate Court #1</v>
      </c>
      <c r="CC90" t="str">
        <v>41031 - Probate Court Education Probate Court #2</v>
      </c>
      <c r="CD90" t="str">
        <v>41032 - Probate Court Education Probate Court #3</v>
      </c>
      <c r="CE90" t="str">
        <v>41050 - Law Library Materials &amp; Equipment</v>
      </c>
      <c r="CF90" t="str">
        <v xml:space="preserve">41055 - Public Probate Administrator Fund </v>
      </c>
      <c r="CG90" t="str">
        <v>43000 - County Clerk Records Management &amp; Preservation</v>
      </c>
      <c r="CH90" t="str">
        <v>43006 - District Clerk Record Management &amp; Preservation</v>
      </c>
      <c r="CI90" t="str">
        <v>43007 - County Clerk Records Management &amp; Preservation</v>
      </c>
      <c r="CJ90" t="str">
        <v>43010 - District Attorney Sale of Criminal Forfeited Assets</v>
      </c>
      <c r="CK90" t="str">
        <v>43015 - County Clerk Archive</v>
      </c>
      <c r="CL90" t="str">
        <v>43016 - District Clerk Archive Fund</v>
      </c>
      <c r="CM90" t="str">
        <v>43024 - Records Management</v>
      </c>
      <c r="CN90" t="str">
        <v>43025 - Records Management County Clerk</v>
      </c>
      <c r="CO90" t="str">
        <v>43026 - Records Management District Clerk</v>
      </c>
      <c r="CP90" t="str">
        <v>43035 - County &amp; District Records Management Fee District Clerk</v>
      </c>
      <c r="CQ90" t="str">
        <v>43036 - County &amp; District Records Management Fee County Clerk</v>
      </c>
      <c r="CR90" t="str">
        <v>43045 - Errors &amp; Omissions Clerk District Clerk</v>
      </c>
      <c r="CS90" t="str">
        <v>43046 - Errors &amp; Omissions Clerk County  Clerk</v>
      </c>
      <c r="CT90" t="str">
        <v xml:space="preserve">44220 - Juvenile Delinquency &amp; Graffiti Eradication Fund </v>
      </c>
      <c r="CU90" t="str">
        <v>44240 - Juvenile Case Manager Fee</v>
      </c>
      <c r="CV90" t="str">
        <v>50000 - Health</v>
      </c>
      <c r="CW90" t="str">
        <v>60000 - Education</v>
      </c>
      <c r="CX90" t="str">
        <v>70000 - Highways and Streets</v>
      </c>
      <c r="CY90" t="str">
        <v>80000 - Debt Service</v>
      </c>
      <c r="CZ90" t="str">
        <v>90000 - Other Functions</v>
      </c>
      <c r="DA90" t="str">
        <v>91000 - CSCD Functions</v>
      </c>
      <c r="DB90" t="str">
        <v>91010 - CSCD PPM</v>
      </c>
      <c r="DC90" t="str">
        <v>91100 - Basic Supervision Y0</v>
      </c>
      <c r="DD90" t="str">
        <v>91101 - Basic Supervision Y1</v>
      </c>
      <c r="DE90" t="str">
        <v>91102 - Basic Supervision Y2</v>
      </c>
      <c r="DF90" t="str">
        <v>91103 - Basic Supervision Y3</v>
      </c>
      <c r="DG90" t="str">
        <v>91104 - Basic Supervision Y4</v>
      </c>
      <c r="DH90" t="str">
        <v>91105 - Basic Supervision Y5</v>
      </c>
      <c r="DI90" t="str">
        <v>91106 - Basic Supervision Y6</v>
      </c>
      <c r="DJ90" t="str">
        <v>91107 - Basic Supervision Y7</v>
      </c>
      <c r="DK90" t="str">
        <v>91108 - Basic Supervision Y8</v>
      </c>
      <c r="DL90" t="str">
        <v>91109 - Basic Supervision Y9</v>
      </c>
      <c r="DM90" t="str">
        <v>91900 - T.A.I.P Y0</v>
      </c>
      <c r="DN90" t="str">
        <v>91901 - T.A.I.P Y1</v>
      </c>
      <c r="DO90" t="str">
        <v>91902 - T.A.I.P Y2</v>
      </c>
      <c r="DP90" t="str">
        <v>91903 - T.A.I.P Y3</v>
      </c>
      <c r="DQ90" t="str">
        <v>91904 - T.A.I.P Y4</v>
      </c>
      <c r="DR90" t="str">
        <v>91905 - T.A.I.P Y5</v>
      </c>
      <c r="DS90" t="str">
        <v>91906 - T.A.I.P Y6</v>
      </c>
      <c r="DT90" t="str">
        <v>91907 - T.A.I.P Y7</v>
      </c>
      <c r="DU90" t="str">
        <v>91908 - T.A.I.P Y8</v>
      </c>
      <c r="DV90" t="str">
        <v>91909 - T.A.I.P Y9</v>
      </c>
    </row>
    <row r="91" spans="1:126" x14ac:dyDescent="0.25">
      <c r="A91" t="str" cm="1">
        <f t="array" ref="A91:DV91">TRANSPOSE(_xlfn._xlws.SORT(_xlfn._xlws.FILTER(TableFunction[Function List],ISNUMBER(SEARCH(Travel!AA92,TableFunction[Function List])))))</f>
        <v>10000 - General Government</v>
      </c>
      <c r="B91" t="str">
        <v>10005 - Trust-County Insurance</v>
      </c>
      <c r="C91" t="str">
        <v>10015 - Vehicle Inventory Tax</v>
      </c>
      <c r="D91" t="str">
        <v>10020 - Adullt Safety Net Program (ASNP)</v>
      </c>
      <c r="E91" t="str">
        <v>10050 - DC COVID-19 Response</v>
      </c>
      <c r="F91" t="str">
        <v>10051 - DC COVID-19 Vaccination Center</v>
      </c>
      <c r="G91" t="str">
        <v>10052 - Hurriance Laura Response</v>
      </c>
      <c r="H91" t="str">
        <v>10053 - Winter Storm Uri</v>
      </c>
      <c r="I91" t="str">
        <v>10054 - Monkey Pox Cleanup Costs</v>
      </c>
      <c r="J91" t="str">
        <v>10055 - COVID-19 Eastfield College Vaccination</v>
      </c>
      <c r="K91" t="str">
        <v>10999 - General Government</v>
      </c>
      <c r="L91" t="str">
        <v>11470 - General Government</v>
      </c>
      <c r="M91" t="str">
        <v>11471 - General Government</v>
      </c>
      <c r="N91" t="str">
        <v>11473 - General Government</v>
      </c>
      <c r="O91" t="str">
        <v>11474 - General Government</v>
      </c>
      <c r="P91" t="str">
        <v>11475 - General Government</v>
      </c>
      <c r="Q91" t="str">
        <v>11476 - General Government</v>
      </c>
      <c r="R91" t="str">
        <v>11477 - General Government</v>
      </c>
      <c r="S91" t="str">
        <v>11478 - General Government</v>
      </c>
      <c r="T91" t="str">
        <v>19017 - General Government</v>
      </c>
      <c r="U91" t="str">
        <v>20000 - Public Welfare</v>
      </c>
      <c r="V91" t="str">
        <v>20005 - Administration for Immunization</v>
      </c>
      <c r="W91" t="str">
        <v>20010 - Criminal Justice 1115 Waiver</v>
      </c>
      <c r="X91" t="str">
        <v>20015 - Health &amp; Human Service 1115 Wavier</v>
      </c>
      <c r="Y91" t="str">
        <v>20020 - 340B Drug Pricing Program</v>
      </c>
      <c r="Z91" t="str">
        <v>20035 - MWBE General Escrow</v>
      </c>
      <c r="AA91" t="str">
        <v>30000 - Public Safety</v>
      </c>
      <c r="AB91" t="str">
        <v>30005 - Department of Justice Federal Forfeiture Constable Precinct #4</v>
      </c>
      <c r="AC91" t="str">
        <v>30006 - Department of Justice Federal Forfeiture Sheriff</v>
      </c>
      <c r="AD91" t="str">
        <v>30007 - Department of Justice Federal Forfeiture Constable Precinct #5</v>
      </c>
      <c r="AE91" t="str">
        <v>30008 - Department of Justice Federal Forfeiture Constable Precinct #2</v>
      </c>
      <c r="AF91" t="str">
        <v>30009 - Department of Justice Federal Forfeiture Constable Precinct #1</v>
      </c>
      <c r="AG91" t="str">
        <v>30010 - Department of Justice Federal Forfeiture Constable Precinct #3</v>
      </c>
      <c r="AH91" t="str">
        <v xml:space="preserve">30020 - Treasury Federal Forfeiture Sheriff </v>
      </c>
      <c r="AI91" t="str">
        <v>30021 - Treasury Federal Forfeiture Constable Precinct #3</v>
      </c>
      <c r="AJ91" t="str">
        <v>30031 - State Forfeiture Sheriff</v>
      </c>
      <c r="AK91" t="str">
        <v>30032 - State Forfeiture Constable Precinct #1</v>
      </c>
      <c r="AL91" t="str">
        <v>30033 - State Forfeiture Constable Precinct #3</v>
      </c>
      <c r="AM91" t="str">
        <v>30034 - State Forfeiture Constable Precinct #2</v>
      </c>
      <c r="AN91" t="str">
        <v>30035 - State Forfeiture Constable Precinct #4</v>
      </c>
      <c r="AO91" t="str">
        <v>30036 - State Forfeiture Constable Precinct #5</v>
      </c>
      <c r="AP91" t="str">
        <v xml:space="preserve">30046 - Commissary </v>
      </c>
      <c r="AQ91" t="str">
        <v>30055 - CSCD Training</v>
      </c>
      <c r="AR91" t="str">
        <v>30062 - Sex Offender</v>
      </c>
      <c r="AS91" t="str">
        <v>30070 - Bicycle Patrol Donation</v>
      </c>
      <c r="AT91" t="str">
        <v xml:space="preserve">30077 - Juvenile Department Volunteer </v>
      </c>
      <c r="AU91" t="str">
        <v>30086 - Sheriff Honor Guard</v>
      </c>
      <c r="AV91" t="str">
        <v>30099 - Sheriff Badges &amp; Accessories</v>
      </c>
      <c r="AW91" t="str">
        <v>31005 - Forfeiture Clean Air Task Force</v>
      </c>
      <c r="AX91" t="str">
        <v>31010 - Sheriff E- Accident</v>
      </c>
      <c r="AY91" t="str">
        <v>31015 - Print Shop Escrow</v>
      </c>
      <c r="AZ91" t="str">
        <v>31020 - DC Fire Marshal Inspection Fee</v>
      </c>
      <c r="BA91" t="str">
        <v>31025 - Juror Donations</v>
      </c>
      <c r="BB91" t="str">
        <v>31035 - Juvenile Department General Escrow</v>
      </c>
      <c r="BC91" t="str">
        <v xml:space="preserve">31040 - Juvenile Cultural Activities </v>
      </c>
      <c r="BD91" t="str">
        <v>31295 - Public Safety</v>
      </c>
      <c r="BE91" t="str">
        <v>32036 - Public Safety</v>
      </c>
      <c r="BF91" t="str">
        <v>40000 - Judicial</v>
      </c>
      <c r="BG91" t="str">
        <v>40005 - Department of Justice Federal Forfeiture District Attorney</v>
      </c>
      <c r="BH91" t="str">
        <v>40006 - Treasury Federal Forfeiture District Attorney</v>
      </c>
      <c r="BI91" t="str">
        <v>40007 - State Forfeiture District Attorney</v>
      </c>
      <c r="BJ91" t="str">
        <v>40019 - State Probate Courts Guardians Fee</v>
      </c>
      <c r="BK91" t="str">
        <v>40025 - Civil Courts Construction (Facility Fee)</v>
      </c>
      <c r="BL91" t="str">
        <v>40026 - Justice Court Technology</v>
      </c>
      <c r="BM91" t="str">
        <v>40027 - Family Court</v>
      </c>
      <c r="BN91" t="str">
        <v>40040 - Divert Court Special Event</v>
      </c>
      <c r="BO91" t="str">
        <v xml:space="preserve">40041 - Substance Abuse Wilmer </v>
      </c>
      <c r="BP91" t="str">
        <v>40042 - Divert Court Escrow</v>
      </c>
      <c r="BQ91" t="str">
        <v>40055 - Family Protective Order Fee</v>
      </c>
      <c r="BR91" t="str">
        <v>40056 - Misdemeanor Pre-Trial Intervention Program</v>
      </c>
      <c r="BS91" t="str">
        <v>40075 - Probate Court Guardianship Fee</v>
      </c>
      <c r="BT91" t="str">
        <v>40076 - County &amp; District Technology District Clerk</v>
      </c>
      <c r="BU91" t="str">
        <v>40077 - County &amp; District Technology County Clerk</v>
      </c>
      <c r="BV91" t="str">
        <v>40090 - Judicial Officer Time Payment District Clerk</v>
      </c>
      <c r="BW91" t="str">
        <v>40091 - Judicial Officer Time Payment County Clerk</v>
      </c>
      <c r="BX91" t="str">
        <v>41005 - District Attorney Animal Cruelty Escrow</v>
      </c>
      <c r="BY91" t="str">
        <v>41010 - Intoxication &amp; Drug Conviction Fee District Clerk</v>
      </c>
      <c r="BZ91" t="str">
        <v>41011 - Intoxication &amp; Drug Conviction Fee County Clerk</v>
      </c>
      <c r="CA91" t="str">
        <v>41020 - Child Abuse Prevention Fund</v>
      </c>
      <c r="CB91" t="str">
        <v>41030 - Probate Court Education Probate Court #1</v>
      </c>
      <c r="CC91" t="str">
        <v>41031 - Probate Court Education Probate Court #2</v>
      </c>
      <c r="CD91" t="str">
        <v>41032 - Probate Court Education Probate Court #3</v>
      </c>
      <c r="CE91" t="str">
        <v>41050 - Law Library Materials &amp; Equipment</v>
      </c>
      <c r="CF91" t="str">
        <v xml:space="preserve">41055 - Public Probate Administrator Fund </v>
      </c>
      <c r="CG91" t="str">
        <v>43000 - County Clerk Records Management &amp; Preservation</v>
      </c>
      <c r="CH91" t="str">
        <v>43006 - District Clerk Record Management &amp; Preservation</v>
      </c>
      <c r="CI91" t="str">
        <v>43007 - County Clerk Records Management &amp; Preservation</v>
      </c>
      <c r="CJ91" t="str">
        <v>43010 - District Attorney Sale of Criminal Forfeited Assets</v>
      </c>
      <c r="CK91" t="str">
        <v>43015 - County Clerk Archive</v>
      </c>
      <c r="CL91" t="str">
        <v>43016 - District Clerk Archive Fund</v>
      </c>
      <c r="CM91" t="str">
        <v>43024 - Records Management</v>
      </c>
      <c r="CN91" t="str">
        <v>43025 - Records Management County Clerk</v>
      </c>
      <c r="CO91" t="str">
        <v>43026 - Records Management District Clerk</v>
      </c>
      <c r="CP91" t="str">
        <v>43035 - County &amp; District Records Management Fee District Clerk</v>
      </c>
      <c r="CQ91" t="str">
        <v>43036 - County &amp; District Records Management Fee County Clerk</v>
      </c>
      <c r="CR91" t="str">
        <v>43045 - Errors &amp; Omissions Clerk District Clerk</v>
      </c>
      <c r="CS91" t="str">
        <v>43046 - Errors &amp; Omissions Clerk County  Clerk</v>
      </c>
      <c r="CT91" t="str">
        <v xml:space="preserve">44220 - Juvenile Delinquency &amp; Graffiti Eradication Fund </v>
      </c>
      <c r="CU91" t="str">
        <v>44240 - Juvenile Case Manager Fee</v>
      </c>
      <c r="CV91" t="str">
        <v>50000 - Health</v>
      </c>
      <c r="CW91" t="str">
        <v>60000 - Education</v>
      </c>
      <c r="CX91" t="str">
        <v>70000 - Highways and Streets</v>
      </c>
      <c r="CY91" t="str">
        <v>80000 - Debt Service</v>
      </c>
      <c r="CZ91" t="str">
        <v>90000 - Other Functions</v>
      </c>
      <c r="DA91" t="str">
        <v>91000 - CSCD Functions</v>
      </c>
      <c r="DB91" t="str">
        <v>91010 - CSCD PPM</v>
      </c>
      <c r="DC91" t="str">
        <v>91100 - Basic Supervision Y0</v>
      </c>
      <c r="DD91" t="str">
        <v>91101 - Basic Supervision Y1</v>
      </c>
      <c r="DE91" t="str">
        <v>91102 - Basic Supervision Y2</v>
      </c>
      <c r="DF91" t="str">
        <v>91103 - Basic Supervision Y3</v>
      </c>
      <c r="DG91" t="str">
        <v>91104 - Basic Supervision Y4</v>
      </c>
      <c r="DH91" t="str">
        <v>91105 - Basic Supervision Y5</v>
      </c>
      <c r="DI91" t="str">
        <v>91106 - Basic Supervision Y6</v>
      </c>
      <c r="DJ91" t="str">
        <v>91107 - Basic Supervision Y7</v>
      </c>
      <c r="DK91" t="str">
        <v>91108 - Basic Supervision Y8</v>
      </c>
      <c r="DL91" t="str">
        <v>91109 - Basic Supervision Y9</v>
      </c>
      <c r="DM91" t="str">
        <v>91900 - T.A.I.P Y0</v>
      </c>
      <c r="DN91" t="str">
        <v>91901 - T.A.I.P Y1</v>
      </c>
      <c r="DO91" t="str">
        <v>91902 - T.A.I.P Y2</v>
      </c>
      <c r="DP91" t="str">
        <v>91903 - T.A.I.P Y3</v>
      </c>
      <c r="DQ91" t="str">
        <v>91904 - T.A.I.P Y4</v>
      </c>
      <c r="DR91" t="str">
        <v>91905 - T.A.I.P Y5</v>
      </c>
      <c r="DS91" t="str">
        <v>91906 - T.A.I.P Y6</v>
      </c>
      <c r="DT91" t="str">
        <v>91907 - T.A.I.P Y7</v>
      </c>
      <c r="DU91" t="str">
        <v>91908 - T.A.I.P Y8</v>
      </c>
      <c r="DV91" t="str">
        <v>91909 - T.A.I.P Y9</v>
      </c>
    </row>
    <row r="92" spans="1:126" x14ac:dyDescent="0.25">
      <c r="A92" t="str" cm="1">
        <f t="array" ref="A92:DV92">TRANSPOSE(_xlfn._xlws.SORT(_xlfn._xlws.FILTER(TableFunction[Function List],ISNUMBER(SEARCH(Travel!AA93,TableFunction[Function List])))))</f>
        <v>10000 - General Government</v>
      </c>
      <c r="B92" t="str">
        <v>10005 - Trust-County Insurance</v>
      </c>
      <c r="C92" t="str">
        <v>10015 - Vehicle Inventory Tax</v>
      </c>
      <c r="D92" t="str">
        <v>10020 - Adullt Safety Net Program (ASNP)</v>
      </c>
      <c r="E92" t="str">
        <v>10050 - DC COVID-19 Response</v>
      </c>
      <c r="F92" t="str">
        <v>10051 - DC COVID-19 Vaccination Center</v>
      </c>
      <c r="G92" t="str">
        <v>10052 - Hurriance Laura Response</v>
      </c>
      <c r="H92" t="str">
        <v>10053 - Winter Storm Uri</v>
      </c>
      <c r="I92" t="str">
        <v>10054 - Monkey Pox Cleanup Costs</v>
      </c>
      <c r="J92" t="str">
        <v>10055 - COVID-19 Eastfield College Vaccination</v>
      </c>
      <c r="K92" t="str">
        <v>10999 - General Government</v>
      </c>
      <c r="L92" t="str">
        <v>11470 - General Government</v>
      </c>
      <c r="M92" t="str">
        <v>11471 - General Government</v>
      </c>
      <c r="N92" t="str">
        <v>11473 - General Government</v>
      </c>
      <c r="O92" t="str">
        <v>11474 - General Government</v>
      </c>
      <c r="P92" t="str">
        <v>11475 - General Government</v>
      </c>
      <c r="Q92" t="str">
        <v>11476 - General Government</v>
      </c>
      <c r="R92" t="str">
        <v>11477 - General Government</v>
      </c>
      <c r="S92" t="str">
        <v>11478 - General Government</v>
      </c>
      <c r="T92" t="str">
        <v>19017 - General Government</v>
      </c>
      <c r="U92" t="str">
        <v>20000 - Public Welfare</v>
      </c>
      <c r="V92" t="str">
        <v>20005 - Administration for Immunization</v>
      </c>
      <c r="W92" t="str">
        <v>20010 - Criminal Justice 1115 Waiver</v>
      </c>
      <c r="X92" t="str">
        <v>20015 - Health &amp; Human Service 1115 Wavier</v>
      </c>
      <c r="Y92" t="str">
        <v>20020 - 340B Drug Pricing Program</v>
      </c>
      <c r="Z92" t="str">
        <v>20035 - MWBE General Escrow</v>
      </c>
      <c r="AA92" t="str">
        <v>30000 - Public Safety</v>
      </c>
      <c r="AB92" t="str">
        <v>30005 - Department of Justice Federal Forfeiture Constable Precinct #4</v>
      </c>
      <c r="AC92" t="str">
        <v>30006 - Department of Justice Federal Forfeiture Sheriff</v>
      </c>
      <c r="AD92" t="str">
        <v>30007 - Department of Justice Federal Forfeiture Constable Precinct #5</v>
      </c>
      <c r="AE92" t="str">
        <v>30008 - Department of Justice Federal Forfeiture Constable Precinct #2</v>
      </c>
      <c r="AF92" t="str">
        <v>30009 - Department of Justice Federal Forfeiture Constable Precinct #1</v>
      </c>
      <c r="AG92" t="str">
        <v>30010 - Department of Justice Federal Forfeiture Constable Precinct #3</v>
      </c>
      <c r="AH92" t="str">
        <v xml:space="preserve">30020 - Treasury Federal Forfeiture Sheriff </v>
      </c>
      <c r="AI92" t="str">
        <v>30021 - Treasury Federal Forfeiture Constable Precinct #3</v>
      </c>
      <c r="AJ92" t="str">
        <v>30031 - State Forfeiture Sheriff</v>
      </c>
      <c r="AK92" t="str">
        <v>30032 - State Forfeiture Constable Precinct #1</v>
      </c>
      <c r="AL92" t="str">
        <v>30033 - State Forfeiture Constable Precinct #3</v>
      </c>
      <c r="AM92" t="str">
        <v>30034 - State Forfeiture Constable Precinct #2</v>
      </c>
      <c r="AN92" t="str">
        <v>30035 - State Forfeiture Constable Precinct #4</v>
      </c>
      <c r="AO92" t="str">
        <v>30036 - State Forfeiture Constable Precinct #5</v>
      </c>
      <c r="AP92" t="str">
        <v xml:space="preserve">30046 - Commissary </v>
      </c>
      <c r="AQ92" t="str">
        <v>30055 - CSCD Training</v>
      </c>
      <c r="AR92" t="str">
        <v>30062 - Sex Offender</v>
      </c>
      <c r="AS92" t="str">
        <v>30070 - Bicycle Patrol Donation</v>
      </c>
      <c r="AT92" t="str">
        <v xml:space="preserve">30077 - Juvenile Department Volunteer </v>
      </c>
      <c r="AU92" t="str">
        <v>30086 - Sheriff Honor Guard</v>
      </c>
      <c r="AV92" t="str">
        <v>30099 - Sheriff Badges &amp; Accessories</v>
      </c>
      <c r="AW92" t="str">
        <v>31005 - Forfeiture Clean Air Task Force</v>
      </c>
      <c r="AX92" t="str">
        <v>31010 - Sheriff E- Accident</v>
      </c>
      <c r="AY92" t="str">
        <v>31015 - Print Shop Escrow</v>
      </c>
      <c r="AZ92" t="str">
        <v>31020 - DC Fire Marshal Inspection Fee</v>
      </c>
      <c r="BA92" t="str">
        <v>31025 - Juror Donations</v>
      </c>
      <c r="BB92" t="str">
        <v>31035 - Juvenile Department General Escrow</v>
      </c>
      <c r="BC92" t="str">
        <v xml:space="preserve">31040 - Juvenile Cultural Activities </v>
      </c>
      <c r="BD92" t="str">
        <v>31295 - Public Safety</v>
      </c>
      <c r="BE92" t="str">
        <v>32036 - Public Safety</v>
      </c>
      <c r="BF92" t="str">
        <v>40000 - Judicial</v>
      </c>
      <c r="BG92" t="str">
        <v>40005 - Department of Justice Federal Forfeiture District Attorney</v>
      </c>
      <c r="BH92" t="str">
        <v>40006 - Treasury Federal Forfeiture District Attorney</v>
      </c>
      <c r="BI92" t="str">
        <v>40007 - State Forfeiture District Attorney</v>
      </c>
      <c r="BJ92" t="str">
        <v>40019 - State Probate Courts Guardians Fee</v>
      </c>
      <c r="BK92" t="str">
        <v>40025 - Civil Courts Construction (Facility Fee)</v>
      </c>
      <c r="BL92" t="str">
        <v>40026 - Justice Court Technology</v>
      </c>
      <c r="BM92" t="str">
        <v>40027 - Family Court</v>
      </c>
      <c r="BN92" t="str">
        <v>40040 - Divert Court Special Event</v>
      </c>
      <c r="BO92" t="str">
        <v xml:space="preserve">40041 - Substance Abuse Wilmer </v>
      </c>
      <c r="BP92" t="str">
        <v>40042 - Divert Court Escrow</v>
      </c>
      <c r="BQ92" t="str">
        <v>40055 - Family Protective Order Fee</v>
      </c>
      <c r="BR92" t="str">
        <v>40056 - Misdemeanor Pre-Trial Intervention Program</v>
      </c>
      <c r="BS92" t="str">
        <v>40075 - Probate Court Guardianship Fee</v>
      </c>
      <c r="BT92" t="str">
        <v>40076 - County &amp; District Technology District Clerk</v>
      </c>
      <c r="BU92" t="str">
        <v>40077 - County &amp; District Technology County Clerk</v>
      </c>
      <c r="BV92" t="str">
        <v>40090 - Judicial Officer Time Payment District Clerk</v>
      </c>
      <c r="BW92" t="str">
        <v>40091 - Judicial Officer Time Payment County Clerk</v>
      </c>
      <c r="BX92" t="str">
        <v>41005 - District Attorney Animal Cruelty Escrow</v>
      </c>
      <c r="BY92" t="str">
        <v>41010 - Intoxication &amp; Drug Conviction Fee District Clerk</v>
      </c>
      <c r="BZ92" t="str">
        <v>41011 - Intoxication &amp; Drug Conviction Fee County Clerk</v>
      </c>
      <c r="CA92" t="str">
        <v>41020 - Child Abuse Prevention Fund</v>
      </c>
      <c r="CB92" t="str">
        <v>41030 - Probate Court Education Probate Court #1</v>
      </c>
      <c r="CC92" t="str">
        <v>41031 - Probate Court Education Probate Court #2</v>
      </c>
      <c r="CD92" t="str">
        <v>41032 - Probate Court Education Probate Court #3</v>
      </c>
      <c r="CE92" t="str">
        <v>41050 - Law Library Materials &amp; Equipment</v>
      </c>
      <c r="CF92" t="str">
        <v xml:space="preserve">41055 - Public Probate Administrator Fund </v>
      </c>
      <c r="CG92" t="str">
        <v>43000 - County Clerk Records Management &amp; Preservation</v>
      </c>
      <c r="CH92" t="str">
        <v>43006 - District Clerk Record Management &amp; Preservation</v>
      </c>
      <c r="CI92" t="str">
        <v>43007 - County Clerk Records Management &amp; Preservation</v>
      </c>
      <c r="CJ92" t="str">
        <v>43010 - District Attorney Sale of Criminal Forfeited Assets</v>
      </c>
      <c r="CK92" t="str">
        <v>43015 - County Clerk Archive</v>
      </c>
      <c r="CL92" t="str">
        <v>43016 - District Clerk Archive Fund</v>
      </c>
      <c r="CM92" t="str">
        <v>43024 - Records Management</v>
      </c>
      <c r="CN92" t="str">
        <v>43025 - Records Management County Clerk</v>
      </c>
      <c r="CO92" t="str">
        <v>43026 - Records Management District Clerk</v>
      </c>
      <c r="CP92" t="str">
        <v>43035 - County &amp; District Records Management Fee District Clerk</v>
      </c>
      <c r="CQ92" t="str">
        <v>43036 - County &amp; District Records Management Fee County Clerk</v>
      </c>
      <c r="CR92" t="str">
        <v>43045 - Errors &amp; Omissions Clerk District Clerk</v>
      </c>
      <c r="CS92" t="str">
        <v>43046 - Errors &amp; Omissions Clerk County  Clerk</v>
      </c>
      <c r="CT92" t="str">
        <v xml:space="preserve">44220 - Juvenile Delinquency &amp; Graffiti Eradication Fund </v>
      </c>
      <c r="CU92" t="str">
        <v>44240 - Juvenile Case Manager Fee</v>
      </c>
      <c r="CV92" t="str">
        <v>50000 - Health</v>
      </c>
      <c r="CW92" t="str">
        <v>60000 - Education</v>
      </c>
      <c r="CX92" t="str">
        <v>70000 - Highways and Streets</v>
      </c>
      <c r="CY92" t="str">
        <v>80000 - Debt Service</v>
      </c>
      <c r="CZ92" t="str">
        <v>90000 - Other Functions</v>
      </c>
      <c r="DA92" t="str">
        <v>91000 - CSCD Functions</v>
      </c>
      <c r="DB92" t="str">
        <v>91010 - CSCD PPM</v>
      </c>
      <c r="DC92" t="str">
        <v>91100 - Basic Supervision Y0</v>
      </c>
      <c r="DD92" t="str">
        <v>91101 - Basic Supervision Y1</v>
      </c>
      <c r="DE92" t="str">
        <v>91102 - Basic Supervision Y2</v>
      </c>
      <c r="DF92" t="str">
        <v>91103 - Basic Supervision Y3</v>
      </c>
      <c r="DG92" t="str">
        <v>91104 - Basic Supervision Y4</v>
      </c>
      <c r="DH92" t="str">
        <v>91105 - Basic Supervision Y5</v>
      </c>
      <c r="DI92" t="str">
        <v>91106 - Basic Supervision Y6</v>
      </c>
      <c r="DJ92" t="str">
        <v>91107 - Basic Supervision Y7</v>
      </c>
      <c r="DK92" t="str">
        <v>91108 - Basic Supervision Y8</v>
      </c>
      <c r="DL92" t="str">
        <v>91109 - Basic Supervision Y9</v>
      </c>
      <c r="DM92" t="str">
        <v>91900 - T.A.I.P Y0</v>
      </c>
      <c r="DN92" t="str">
        <v>91901 - T.A.I.P Y1</v>
      </c>
      <c r="DO92" t="str">
        <v>91902 - T.A.I.P Y2</v>
      </c>
      <c r="DP92" t="str">
        <v>91903 - T.A.I.P Y3</v>
      </c>
      <c r="DQ92" t="str">
        <v>91904 - T.A.I.P Y4</v>
      </c>
      <c r="DR92" t="str">
        <v>91905 - T.A.I.P Y5</v>
      </c>
      <c r="DS92" t="str">
        <v>91906 - T.A.I.P Y6</v>
      </c>
      <c r="DT92" t="str">
        <v>91907 - T.A.I.P Y7</v>
      </c>
      <c r="DU92" t="str">
        <v>91908 - T.A.I.P Y8</v>
      </c>
      <c r="DV92" t="str">
        <v>91909 - T.A.I.P Y9</v>
      </c>
    </row>
    <row r="93" spans="1:126" x14ac:dyDescent="0.25">
      <c r="A93" t="str" cm="1">
        <f t="array" ref="A93:DV93">TRANSPOSE(_xlfn._xlws.SORT(_xlfn._xlws.FILTER(TableFunction[Function List],ISNUMBER(SEARCH(Travel!AA94,TableFunction[Function List])))))</f>
        <v>10000 - General Government</v>
      </c>
      <c r="B93" t="str">
        <v>10005 - Trust-County Insurance</v>
      </c>
      <c r="C93" t="str">
        <v>10015 - Vehicle Inventory Tax</v>
      </c>
      <c r="D93" t="str">
        <v>10020 - Adullt Safety Net Program (ASNP)</v>
      </c>
      <c r="E93" t="str">
        <v>10050 - DC COVID-19 Response</v>
      </c>
      <c r="F93" t="str">
        <v>10051 - DC COVID-19 Vaccination Center</v>
      </c>
      <c r="G93" t="str">
        <v>10052 - Hurriance Laura Response</v>
      </c>
      <c r="H93" t="str">
        <v>10053 - Winter Storm Uri</v>
      </c>
      <c r="I93" t="str">
        <v>10054 - Monkey Pox Cleanup Costs</v>
      </c>
      <c r="J93" t="str">
        <v>10055 - COVID-19 Eastfield College Vaccination</v>
      </c>
      <c r="K93" t="str">
        <v>10999 - General Government</v>
      </c>
      <c r="L93" t="str">
        <v>11470 - General Government</v>
      </c>
      <c r="M93" t="str">
        <v>11471 - General Government</v>
      </c>
      <c r="N93" t="str">
        <v>11473 - General Government</v>
      </c>
      <c r="O93" t="str">
        <v>11474 - General Government</v>
      </c>
      <c r="P93" t="str">
        <v>11475 - General Government</v>
      </c>
      <c r="Q93" t="str">
        <v>11476 - General Government</v>
      </c>
      <c r="R93" t="str">
        <v>11477 - General Government</v>
      </c>
      <c r="S93" t="str">
        <v>11478 - General Government</v>
      </c>
      <c r="T93" t="str">
        <v>19017 - General Government</v>
      </c>
      <c r="U93" t="str">
        <v>20000 - Public Welfare</v>
      </c>
      <c r="V93" t="str">
        <v>20005 - Administration for Immunization</v>
      </c>
      <c r="W93" t="str">
        <v>20010 - Criminal Justice 1115 Waiver</v>
      </c>
      <c r="X93" t="str">
        <v>20015 - Health &amp; Human Service 1115 Wavier</v>
      </c>
      <c r="Y93" t="str">
        <v>20020 - 340B Drug Pricing Program</v>
      </c>
      <c r="Z93" t="str">
        <v>20035 - MWBE General Escrow</v>
      </c>
      <c r="AA93" t="str">
        <v>30000 - Public Safety</v>
      </c>
      <c r="AB93" t="str">
        <v>30005 - Department of Justice Federal Forfeiture Constable Precinct #4</v>
      </c>
      <c r="AC93" t="str">
        <v>30006 - Department of Justice Federal Forfeiture Sheriff</v>
      </c>
      <c r="AD93" t="str">
        <v>30007 - Department of Justice Federal Forfeiture Constable Precinct #5</v>
      </c>
      <c r="AE93" t="str">
        <v>30008 - Department of Justice Federal Forfeiture Constable Precinct #2</v>
      </c>
      <c r="AF93" t="str">
        <v>30009 - Department of Justice Federal Forfeiture Constable Precinct #1</v>
      </c>
      <c r="AG93" t="str">
        <v>30010 - Department of Justice Federal Forfeiture Constable Precinct #3</v>
      </c>
      <c r="AH93" t="str">
        <v xml:space="preserve">30020 - Treasury Federal Forfeiture Sheriff </v>
      </c>
      <c r="AI93" t="str">
        <v>30021 - Treasury Federal Forfeiture Constable Precinct #3</v>
      </c>
      <c r="AJ93" t="str">
        <v>30031 - State Forfeiture Sheriff</v>
      </c>
      <c r="AK93" t="str">
        <v>30032 - State Forfeiture Constable Precinct #1</v>
      </c>
      <c r="AL93" t="str">
        <v>30033 - State Forfeiture Constable Precinct #3</v>
      </c>
      <c r="AM93" t="str">
        <v>30034 - State Forfeiture Constable Precinct #2</v>
      </c>
      <c r="AN93" t="str">
        <v>30035 - State Forfeiture Constable Precinct #4</v>
      </c>
      <c r="AO93" t="str">
        <v>30036 - State Forfeiture Constable Precinct #5</v>
      </c>
      <c r="AP93" t="str">
        <v xml:space="preserve">30046 - Commissary </v>
      </c>
      <c r="AQ93" t="str">
        <v>30055 - CSCD Training</v>
      </c>
      <c r="AR93" t="str">
        <v>30062 - Sex Offender</v>
      </c>
      <c r="AS93" t="str">
        <v>30070 - Bicycle Patrol Donation</v>
      </c>
      <c r="AT93" t="str">
        <v xml:space="preserve">30077 - Juvenile Department Volunteer </v>
      </c>
      <c r="AU93" t="str">
        <v>30086 - Sheriff Honor Guard</v>
      </c>
      <c r="AV93" t="str">
        <v>30099 - Sheriff Badges &amp; Accessories</v>
      </c>
      <c r="AW93" t="str">
        <v>31005 - Forfeiture Clean Air Task Force</v>
      </c>
      <c r="AX93" t="str">
        <v>31010 - Sheriff E- Accident</v>
      </c>
      <c r="AY93" t="str">
        <v>31015 - Print Shop Escrow</v>
      </c>
      <c r="AZ93" t="str">
        <v>31020 - DC Fire Marshal Inspection Fee</v>
      </c>
      <c r="BA93" t="str">
        <v>31025 - Juror Donations</v>
      </c>
      <c r="BB93" t="str">
        <v>31035 - Juvenile Department General Escrow</v>
      </c>
      <c r="BC93" t="str">
        <v xml:space="preserve">31040 - Juvenile Cultural Activities </v>
      </c>
      <c r="BD93" t="str">
        <v>31295 - Public Safety</v>
      </c>
      <c r="BE93" t="str">
        <v>32036 - Public Safety</v>
      </c>
      <c r="BF93" t="str">
        <v>40000 - Judicial</v>
      </c>
      <c r="BG93" t="str">
        <v>40005 - Department of Justice Federal Forfeiture District Attorney</v>
      </c>
      <c r="BH93" t="str">
        <v>40006 - Treasury Federal Forfeiture District Attorney</v>
      </c>
      <c r="BI93" t="str">
        <v>40007 - State Forfeiture District Attorney</v>
      </c>
      <c r="BJ93" t="str">
        <v>40019 - State Probate Courts Guardians Fee</v>
      </c>
      <c r="BK93" t="str">
        <v>40025 - Civil Courts Construction (Facility Fee)</v>
      </c>
      <c r="BL93" t="str">
        <v>40026 - Justice Court Technology</v>
      </c>
      <c r="BM93" t="str">
        <v>40027 - Family Court</v>
      </c>
      <c r="BN93" t="str">
        <v>40040 - Divert Court Special Event</v>
      </c>
      <c r="BO93" t="str">
        <v xml:space="preserve">40041 - Substance Abuse Wilmer </v>
      </c>
      <c r="BP93" t="str">
        <v>40042 - Divert Court Escrow</v>
      </c>
      <c r="BQ93" t="str">
        <v>40055 - Family Protective Order Fee</v>
      </c>
      <c r="BR93" t="str">
        <v>40056 - Misdemeanor Pre-Trial Intervention Program</v>
      </c>
      <c r="BS93" t="str">
        <v>40075 - Probate Court Guardianship Fee</v>
      </c>
      <c r="BT93" t="str">
        <v>40076 - County &amp; District Technology District Clerk</v>
      </c>
      <c r="BU93" t="str">
        <v>40077 - County &amp; District Technology County Clerk</v>
      </c>
      <c r="BV93" t="str">
        <v>40090 - Judicial Officer Time Payment District Clerk</v>
      </c>
      <c r="BW93" t="str">
        <v>40091 - Judicial Officer Time Payment County Clerk</v>
      </c>
      <c r="BX93" t="str">
        <v>41005 - District Attorney Animal Cruelty Escrow</v>
      </c>
      <c r="BY93" t="str">
        <v>41010 - Intoxication &amp; Drug Conviction Fee District Clerk</v>
      </c>
      <c r="BZ93" t="str">
        <v>41011 - Intoxication &amp; Drug Conviction Fee County Clerk</v>
      </c>
      <c r="CA93" t="str">
        <v>41020 - Child Abuse Prevention Fund</v>
      </c>
      <c r="CB93" t="str">
        <v>41030 - Probate Court Education Probate Court #1</v>
      </c>
      <c r="CC93" t="str">
        <v>41031 - Probate Court Education Probate Court #2</v>
      </c>
      <c r="CD93" t="str">
        <v>41032 - Probate Court Education Probate Court #3</v>
      </c>
      <c r="CE93" t="str">
        <v>41050 - Law Library Materials &amp; Equipment</v>
      </c>
      <c r="CF93" t="str">
        <v xml:space="preserve">41055 - Public Probate Administrator Fund </v>
      </c>
      <c r="CG93" t="str">
        <v>43000 - County Clerk Records Management &amp; Preservation</v>
      </c>
      <c r="CH93" t="str">
        <v>43006 - District Clerk Record Management &amp; Preservation</v>
      </c>
      <c r="CI93" t="str">
        <v>43007 - County Clerk Records Management &amp; Preservation</v>
      </c>
      <c r="CJ93" t="str">
        <v>43010 - District Attorney Sale of Criminal Forfeited Assets</v>
      </c>
      <c r="CK93" t="str">
        <v>43015 - County Clerk Archive</v>
      </c>
      <c r="CL93" t="str">
        <v>43016 - District Clerk Archive Fund</v>
      </c>
      <c r="CM93" t="str">
        <v>43024 - Records Management</v>
      </c>
      <c r="CN93" t="str">
        <v>43025 - Records Management County Clerk</v>
      </c>
      <c r="CO93" t="str">
        <v>43026 - Records Management District Clerk</v>
      </c>
      <c r="CP93" t="str">
        <v>43035 - County &amp; District Records Management Fee District Clerk</v>
      </c>
      <c r="CQ93" t="str">
        <v>43036 - County &amp; District Records Management Fee County Clerk</v>
      </c>
      <c r="CR93" t="str">
        <v>43045 - Errors &amp; Omissions Clerk District Clerk</v>
      </c>
      <c r="CS93" t="str">
        <v>43046 - Errors &amp; Omissions Clerk County  Clerk</v>
      </c>
      <c r="CT93" t="str">
        <v xml:space="preserve">44220 - Juvenile Delinquency &amp; Graffiti Eradication Fund </v>
      </c>
      <c r="CU93" t="str">
        <v>44240 - Juvenile Case Manager Fee</v>
      </c>
      <c r="CV93" t="str">
        <v>50000 - Health</v>
      </c>
      <c r="CW93" t="str">
        <v>60000 - Education</v>
      </c>
      <c r="CX93" t="str">
        <v>70000 - Highways and Streets</v>
      </c>
      <c r="CY93" t="str">
        <v>80000 - Debt Service</v>
      </c>
      <c r="CZ93" t="str">
        <v>90000 - Other Functions</v>
      </c>
      <c r="DA93" t="str">
        <v>91000 - CSCD Functions</v>
      </c>
      <c r="DB93" t="str">
        <v>91010 - CSCD PPM</v>
      </c>
      <c r="DC93" t="str">
        <v>91100 - Basic Supervision Y0</v>
      </c>
      <c r="DD93" t="str">
        <v>91101 - Basic Supervision Y1</v>
      </c>
      <c r="DE93" t="str">
        <v>91102 - Basic Supervision Y2</v>
      </c>
      <c r="DF93" t="str">
        <v>91103 - Basic Supervision Y3</v>
      </c>
      <c r="DG93" t="str">
        <v>91104 - Basic Supervision Y4</v>
      </c>
      <c r="DH93" t="str">
        <v>91105 - Basic Supervision Y5</v>
      </c>
      <c r="DI93" t="str">
        <v>91106 - Basic Supervision Y6</v>
      </c>
      <c r="DJ93" t="str">
        <v>91107 - Basic Supervision Y7</v>
      </c>
      <c r="DK93" t="str">
        <v>91108 - Basic Supervision Y8</v>
      </c>
      <c r="DL93" t="str">
        <v>91109 - Basic Supervision Y9</v>
      </c>
      <c r="DM93" t="str">
        <v>91900 - T.A.I.P Y0</v>
      </c>
      <c r="DN93" t="str">
        <v>91901 - T.A.I.P Y1</v>
      </c>
      <c r="DO93" t="str">
        <v>91902 - T.A.I.P Y2</v>
      </c>
      <c r="DP93" t="str">
        <v>91903 - T.A.I.P Y3</v>
      </c>
      <c r="DQ93" t="str">
        <v>91904 - T.A.I.P Y4</v>
      </c>
      <c r="DR93" t="str">
        <v>91905 - T.A.I.P Y5</v>
      </c>
      <c r="DS93" t="str">
        <v>91906 - T.A.I.P Y6</v>
      </c>
      <c r="DT93" t="str">
        <v>91907 - T.A.I.P Y7</v>
      </c>
      <c r="DU93" t="str">
        <v>91908 - T.A.I.P Y8</v>
      </c>
      <c r="DV93" t="str">
        <v>91909 - T.A.I.P Y9</v>
      </c>
    </row>
    <row r="94" spans="1:126" x14ac:dyDescent="0.25">
      <c r="A94" t="str" cm="1">
        <f t="array" ref="A94:DV94">TRANSPOSE(_xlfn._xlws.SORT(_xlfn._xlws.FILTER(TableFunction[Function List],ISNUMBER(SEARCH(Travel!AA95,TableFunction[Function List])))))</f>
        <v>10000 - General Government</v>
      </c>
      <c r="B94" t="str">
        <v>10005 - Trust-County Insurance</v>
      </c>
      <c r="C94" t="str">
        <v>10015 - Vehicle Inventory Tax</v>
      </c>
      <c r="D94" t="str">
        <v>10020 - Adullt Safety Net Program (ASNP)</v>
      </c>
      <c r="E94" t="str">
        <v>10050 - DC COVID-19 Response</v>
      </c>
      <c r="F94" t="str">
        <v>10051 - DC COVID-19 Vaccination Center</v>
      </c>
      <c r="G94" t="str">
        <v>10052 - Hurriance Laura Response</v>
      </c>
      <c r="H94" t="str">
        <v>10053 - Winter Storm Uri</v>
      </c>
      <c r="I94" t="str">
        <v>10054 - Monkey Pox Cleanup Costs</v>
      </c>
      <c r="J94" t="str">
        <v>10055 - COVID-19 Eastfield College Vaccination</v>
      </c>
      <c r="K94" t="str">
        <v>10999 - General Government</v>
      </c>
      <c r="L94" t="str">
        <v>11470 - General Government</v>
      </c>
      <c r="M94" t="str">
        <v>11471 - General Government</v>
      </c>
      <c r="N94" t="str">
        <v>11473 - General Government</v>
      </c>
      <c r="O94" t="str">
        <v>11474 - General Government</v>
      </c>
      <c r="P94" t="str">
        <v>11475 - General Government</v>
      </c>
      <c r="Q94" t="str">
        <v>11476 - General Government</v>
      </c>
      <c r="R94" t="str">
        <v>11477 - General Government</v>
      </c>
      <c r="S94" t="str">
        <v>11478 - General Government</v>
      </c>
      <c r="T94" t="str">
        <v>19017 - General Government</v>
      </c>
      <c r="U94" t="str">
        <v>20000 - Public Welfare</v>
      </c>
      <c r="V94" t="str">
        <v>20005 - Administration for Immunization</v>
      </c>
      <c r="W94" t="str">
        <v>20010 - Criminal Justice 1115 Waiver</v>
      </c>
      <c r="X94" t="str">
        <v>20015 - Health &amp; Human Service 1115 Wavier</v>
      </c>
      <c r="Y94" t="str">
        <v>20020 - 340B Drug Pricing Program</v>
      </c>
      <c r="Z94" t="str">
        <v>20035 - MWBE General Escrow</v>
      </c>
      <c r="AA94" t="str">
        <v>30000 - Public Safety</v>
      </c>
      <c r="AB94" t="str">
        <v>30005 - Department of Justice Federal Forfeiture Constable Precinct #4</v>
      </c>
      <c r="AC94" t="str">
        <v>30006 - Department of Justice Federal Forfeiture Sheriff</v>
      </c>
      <c r="AD94" t="str">
        <v>30007 - Department of Justice Federal Forfeiture Constable Precinct #5</v>
      </c>
      <c r="AE94" t="str">
        <v>30008 - Department of Justice Federal Forfeiture Constable Precinct #2</v>
      </c>
      <c r="AF94" t="str">
        <v>30009 - Department of Justice Federal Forfeiture Constable Precinct #1</v>
      </c>
      <c r="AG94" t="str">
        <v>30010 - Department of Justice Federal Forfeiture Constable Precinct #3</v>
      </c>
      <c r="AH94" t="str">
        <v xml:space="preserve">30020 - Treasury Federal Forfeiture Sheriff </v>
      </c>
      <c r="AI94" t="str">
        <v>30021 - Treasury Federal Forfeiture Constable Precinct #3</v>
      </c>
      <c r="AJ94" t="str">
        <v>30031 - State Forfeiture Sheriff</v>
      </c>
      <c r="AK94" t="str">
        <v>30032 - State Forfeiture Constable Precinct #1</v>
      </c>
      <c r="AL94" t="str">
        <v>30033 - State Forfeiture Constable Precinct #3</v>
      </c>
      <c r="AM94" t="str">
        <v>30034 - State Forfeiture Constable Precinct #2</v>
      </c>
      <c r="AN94" t="str">
        <v>30035 - State Forfeiture Constable Precinct #4</v>
      </c>
      <c r="AO94" t="str">
        <v>30036 - State Forfeiture Constable Precinct #5</v>
      </c>
      <c r="AP94" t="str">
        <v xml:space="preserve">30046 - Commissary </v>
      </c>
      <c r="AQ94" t="str">
        <v>30055 - CSCD Training</v>
      </c>
      <c r="AR94" t="str">
        <v>30062 - Sex Offender</v>
      </c>
      <c r="AS94" t="str">
        <v>30070 - Bicycle Patrol Donation</v>
      </c>
      <c r="AT94" t="str">
        <v xml:space="preserve">30077 - Juvenile Department Volunteer </v>
      </c>
      <c r="AU94" t="str">
        <v>30086 - Sheriff Honor Guard</v>
      </c>
      <c r="AV94" t="str">
        <v>30099 - Sheriff Badges &amp; Accessories</v>
      </c>
      <c r="AW94" t="str">
        <v>31005 - Forfeiture Clean Air Task Force</v>
      </c>
      <c r="AX94" t="str">
        <v>31010 - Sheriff E- Accident</v>
      </c>
      <c r="AY94" t="str">
        <v>31015 - Print Shop Escrow</v>
      </c>
      <c r="AZ94" t="str">
        <v>31020 - DC Fire Marshal Inspection Fee</v>
      </c>
      <c r="BA94" t="str">
        <v>31025 - Juror Donations</v>
      </c>
      <c r="BB94" t="str">
        <v>31035 - Juvenile Department General Escrow</v>
      </c>
      <c r="BC94" t="str">
        <v xml:space="preserve">31040 - Juvenile Cultural Activities </v>
      </c>
      <c r="BD94" t="str">
        <v>31295 - Public Safety</v>
      </c>
      <c r="BE94" t="str">
        <v>32036 - Public Safety</v>
      </c>
      <c r="BF94" t="str">
        <v>40000 - Judicial</v>
      </c>
      <c r="BG94" t="str">
        <v>40005 - Department of Justice Federal Forfeiture District Attorney</v>
      </c>
      <c r="BH94" t="str">
        <v>40006 - Treasury Federal Forfeiture District Attorney</v>
      </c>
      <c r="BI94" t="str">
        <v>40007 - State Forfeiture District Attorney</v>
      </c>
      <c r="BJ94" t="str">
        <v>40019 - State Probate Courts Guardians Fee</v>
      </c>
      <c r="BK94" t="str">
        <v>40025 - Civil Courts Construction (Facility Fee)</v>
      </c>
      <c r="BL94" t="str">
        <v>40026 - Justice Court Technology</v>
      </c>
      <c r="BM94" t="str">
        <v>40027 - Family Court</v>
      </c>
      <c r="BN94" t="str">
        <v>40040 - Divert Court Special Event</v>
      </c>
      <c r="BO94" t="str">
        <v xml:space="preserve">40041 - Substance Abuse Wilmer </v>
      </c>
      <c r="BP94" t="str">
        <v>40042 - Divert Court Escrow</v>
      </c>
      <c r="BQ94" t="str">
        <v>40055 - Family Protective Order Fee</v>
      </c>
      <c r="BR94" t="str">
        <v>40056 - Misdemeanor Pre-Trial Intervention Program</v>
      </c>
      <c r="BS94" t="str">
        <v>40075 - Probate Court Guardianship Fee</v>
      </c>
      <c r="BT94" t="str">
        <v>40076 - County &amp; District Technology District Clerk</v>
      </c>
      <c r="BU94" t="str">
        <v>40077 - County &amp; District Technology County Clerk</v>
      </c>
      <c r="BV94" t="str">
        <v>40090 - Judicial Officer Time Payment District Clerk</v>
      </c>
      <c r="BW94" t="str">
        <v>40091 - Judicial Officer Time Payment County Clerk</v>
      </c>
      <c r="BX94" t="str">
        <v>41005 - District Attorney Animal Cruelty Escrow</v>
      </c>
      <c r="BY94" t="str">
        <v>41010 - Intoxication &amp; Drug Conviction Fee District Clerk</v>
      </c>
      <c r="BZ94" t="str">
        <v>41011 - Intoxication &amp; Drug Conviction Fee County Clerk</v>
      </c>
      <c r="CA94" t="str">
        <v>41020 - Child Abuse Prevention Fund</v>
      </c>
      <c r="CB94" t="str">
        <v>41030 - Probate Court Education Probate Court #1</v>
      </c>
      <c r="CC94" t="str">
        <v>41031 - Probate Court Education Probate Court #2</v>
      </c>
      <c r="CD94" t="str">
        <v>41032 - Probate Court Education Probate Court #3</v>
      </c>
      <c r="CE94" t="str">
        <v>41050 - Law Library Materials &amp; Equipment</v>
      </c>
      <c r="CF94" t="str">
        <v xml:space="preserve">41055 - Public Probate Administrator Fund </v>
      </c>
      <c r="CG94" t="str">
        <v>43000 - County Clerk Records Management &amp; Preservation</v>
      </c>
      <c r="CH94" t="str">
        <v>43006 - District Clerk Record Management &amp; Preservation</v>
      </c>
      <c r="CI94" t="str">
        <v>43007 - County Clerk Records Management &amp; Preservation</v>
      </c>
      <c r="CJ94" t="str">
        <v>43010 - District Attorney Sale of Criminal Forfeited Assets</v>
      </c>
      <c r="CK94" t="str">
        <v>43015 - County Clerk Archive</v>
      </c>
      <c r="CL94" t="str">
        <v>43016 - District Clerk Archive Fund</v>
      </c>
      <c r="CM94" t="str">
        <v>43024 - Records Management</v>
      </c>
      <c r="CN94" t="str">
        <v>43025 - Records Management County Clerk</v>
      </c>
      <c r="CO94" t="str">
        <v>43026 - Records Management District Clerk</v>
      </c>
      <c r="CP94" t="str">
        <v>43035 - County &amp; District Records Management Fee District Clerk</v>
      </c>
      <c r="CQ94" t="str">
        <v>43036 - County &amp; District Records Management Fee County Clerk</v>
      </c>
      <c r="CR94" t="str">
        <v>43045 - Errors &amp; Omissions Clerk District Clerk</v>
      </c>
      <c r="CS94" t="str">
        <v>43046 - Errors &amp; Omissions Clerk County  Clerk</v>
      </c>
      <c r="CT94" t="str">
        <v xml:space="preserve">44220 - Juvenile Delinquency &amp; Graffiti Eradication Fund </v>
      </c>
      <c r="CU94" t="str">
        <v>44240 - Juvenile Case Manager Fee</v>
      </c>
      <c r="CV94" t="str">
        <v>50000 - Health</v>
      </c>
      <c r="CW94" t="str">
        <v>60000 - Education</v>
      </c>
      <c r="CX94" t="str">
        <v>70000 - Highways and Streets</v>
      </c>
      <c r="CY94" t="str">
        <v>80000 - Debt Service</v>
      </c>
      <c r="CZ94" t="str">
        <v>90000 - Other Functions</v>
      </c>
      <c r="DA94" t="str">
        <v>91000 - CSCD Functions</v>
      </c>
      <c r="DB94" t="str">
        <v>91010 - CSCD PPM</v>
      </c>
      <c r="DC94" t="str">
        <v>91100 - Basic Supervision Y0</v>
      </c>
      <c r="DD94" t="str">
        <v>91101 - Basic Supervision Y1</v>
      </c>
      <c r="DE94" t="str">
        <v>91102 - Basic Supervision Y2</v>
      </c>
      <c r="DF94" t="str">
        <v>91103 - Basic Supervision Y3</v>
      </c>
      <c r="DG94" t="str">
        <v>91104 - Basic Supervision Y4</v>
      </c>
      <c r="DH94" t="str">
        <v>91105 - Basic Supervision Y5</v>
      </c>
      <c r="DI94" t="str">
        <v>91106 - Basic Supervision Y6</v>
      </c>
      <c r="DJ94" t="str">
        <v>91107 - Basic Supervision Y7</v>
      </c>
      <c r="DK94" t="str">
        <v>91108 - Basic Supervision Y8</v>
      </c>
      <c r="DL94" t="str">
        <v>91109 - Basic Supervision Y9</v>
      </c>
      <c r="DM94" t="str">
        <v>91900 - T.A.I.P Y0</v>
      </c>
      <c r="DN94" t="str">
        <v>91901 - T.A.I.P Y1</v>
      </c>
      <c r="DO94" t="str">
        <v>91902 - T.A.I.P Y2</v>
      </c>
      <c r="DP94" t="str">
        <v>91903 - T.A.I.P Y3</v>
      </c>
      <c r="DQ94" t="str">
        <v>91904 - T.A.I.P Y4</v>
      </c>
      <c r="DR94" t="str">
        <v>91905 - T.A.I.P Y5</v>
      </c>
      <c r="DS94" t="str">
        <v>91906 - T.A.I.P Y6</v>
      </c>
      <c r="DT94" t="str">
        <v>91907 - T.A.I.P Y7</v>
      </c>
      <c r="DU94" t="str">
        <v>91908 - T.A.I.P Y8</v>
      </c>
      <c r="DV94" t="str">
        <v>91909 - T.A.I.P Y9</v>
      </c>
    </row>
    <row r="95" spans="1:126" x14ac:dyDescent="0.25">
      <c r="A95" t="str" cm="1">
        <f t="array" ref="A95:DV95">TRANSPOSE(_xlfn._xlws.SORT(_xlfn._xlws.FILTER(TableFunction[Function List],ISNUMBER(SEARCH(Travel!AA96,TableFunction[Function List])))))</f>
        <v>10000 - General Government</v>
      </c>
      <c r="B95" t="str">
        <v>10005 - Trust-County Insurance</v>
      </c>
      <c r="C95" t="str">
        <v>10015 - Vehicle Inventory Tax</v>
      </c>
      <c r="D95" t="str">
        <v>10020 - Adullt Safety Net Program (ASNP)</v>
      </c>
      <c r="E95" t="str">
        <v>10050 - DC COVID-19 Response</v>
      </c>
      <c r="F95" t="str">
        <v>10051 - DC COVID-19 Vaccination Center</v>
      </c>
      <c r="G95" t="str">
        <v>10052 - Hurriance Laura Response</v>
      </c>
      <c r="H95" t="str">
        <v>10053 - Winter Storm Uri</v>
      </c>
      <c r="I95" t="str">
        <v>10054 - Monkey Pox Cleanup Costs</v>
      </c>
      <c r="J95" t="str">
        <v>10055 - COVID-19 Eastfield College Vaccination</v>
      </c>
      <c r="K95" t="str">
        <v>10999 - General Government</v>
      </c>
      <c r="L95" t="str">
        <v>11470 - General Government</v>
      </c>
      <c r="M95" t="str">
        <v>11471 - General Government</v>
      </c>
      <c r="N95" t="str">
        <v>11473 - General Government</v>
      </c>
      <c r="O95" t="str">
        <v>11474 - General Government</v>
      </c>
      <c r="P95" t="str">
        <v>11475 - General Government</v>
      </c>
      <c r="Q95" t="str">
        <v>11476 - General Government</v>
      </c>
      <c r="R95" t="str">
        <v>11477 - General Government</v>
      </c>
      <c r="S95" t="str">
        <v>11478 - General Government</v>
      </c>
      <c r="T95" t="str">
        <v>19017 - General Government</v>
      </c>
      <c r="U95" t="str">
        <v>20000 - Public Welfare</v>
      </c>
      <c r="V95" t="str">
        <v>20005 - Administration for Immunization</v>
      </c>
      <c r="W95" t="str">
        <v>20010 - Criminal Justice 1115 Waiver</v>
      </c>
      <c r="X95" t="str">
        <v>20015 - Health &amp; Human Service 1115 Wavier</v>
      </c>
      <c r="Y95" t="str">
        <v>20020 - 340B Drug Pricing Program</v>
      </c>
      <c r="Z95" t="str">
        <v>20035 - MWBE General Escrow</v>
      </c>
      <c r="AA95" t="str">
        <v>30000 - Public Safety</v>
      </c>
      <c r="AB95" t="str">
        <v>30005 - Department of Justice Federal Forfeiture Constable Precinct #4</v>
      </c>
      <c r="AC95" t="str">
        <v>30006 - Department of Justice Federal Forfeiture Sheriff</v>
      </c>
      <c r="AD95" t="str">
        <v>30007 - Department of Justice Federal Forfeiture Constable Precinct #5</v>
      </c>
      <c r="AE95" t="str">
        <v>30008 - Department of Justice Federal Forfeiture Constable Precinct #2</v>
      </c>
      <c r="AF95" t="str">
        <v>30009 - Department of Justice Federal Forfeiture Constable Precinct #1</v>
      </c>
      <c r="AG95" t="str">
        <v>30010 - Department of Justice Federal Forfeiture Constable Precinct #3</v>
      </c>
      <c r="AH95" t="str">
        <v xml:space="preserve">30020 - Treasury Federal Forfeiture Sheriff </v>
      </c>
      <c r="AI95" t="str">
        <v>30021 - Treasury Federal Forfeiture Constable Precinct #3</v>
      </c>
      <c r="AJ95" t="str">
        <v>30031 - State Forfeiture Sheriff</v>
      </c>
      <c r="AK95" t="str">
        <v>30032 - State Forfeiture Constable Precinct #1</v>
      </c>
      <c r="AL95" t="str">
        <v>30033 - State Forfeiture Constable Precinct #3</v>
      </c>
      <c r="AM95" t="str">
        <v>30034 - State Forfeiture Constable Precinct #2</v>
      </c>
      <c r="AN95" t="str">
        <v>30035 - State Forfeiture Constable Precinct #4</v>
      </c>
      <c r="AO95" t="str">
        <v>30036 - State Forfeiture Constable Precinct #5</v>
      </c>
      <c r="AP95" t="str">
        <v xml:space="preserve">30046 - Commissary </v>
      </c>
      <c r="AQ95" t="str">
        <v>30055 - CSCD Training</v>
      </c>
      <c r="AR95" t="str">
        <v>30062 - Sex Offender</v>
      </c>
      <c r="AS95" t="str">
        <v>30070 - Bicycle Patrol Donation</v>
      </c>
      <c r="AT95" t="str">
        <v xml:space="preserve">30077 - Juvenile Department Volunteer </v>
      </c>
      <c r="AU95" t="str">
        <v>30086 - Sheriff Honor Guard</v>
      </c>
      <c r="AV95" t="str">
        <v>30099 - Sheriff Badges &amp; Accessories</v>
      </c>
      <c r="AW95" t="str">
        <v>31005 - Forfeiture Clean Air Task Force</v>
      </c>
      <c r="AX95" t="str">
        <v>31010 - Sheriff E- Accident</v>
      </c>
      <c r="AY95" t="str">
        <v>31015 - Print Shop Escrow</v>
      </c>
      <c r="AZ95" t="str">
        <v>31020 - DC Fire Marshal Inspection Fee</v>
      </c>
      <c r="BA95" t="str">
        <v>31025 - Juror Donations</v>
      </c>
      <c r="BB95" t="str">
        <v>31035 - Juvenile Department General Escrow</v>
      </c>
      <c r="BC95" t="str">
        <v xml:space="preserve">31040 - Juvenile Cultural Activities </v>
      </c>
      <c r="BD95" t="str">
        <v>31295 - Public Safety</v>
      </c>
      <c r="BE95" t="str">
        <v>32036 - Public Safety</v>
      </c>
      <c r="BF95" t="str">
        <v>40000 - Judicial</v>
      </c>
      <c r="BG95" t="str">
        <v>40005 - Department of Justice Federal Forfeiture District Attorney</v>
      </c>
      <c r="BH95" t="str">
        <v>40006 - Treasury Federal Forfeiture District Attorney</v>
      </c>
      <c r="BI95" t="str">
        <v>40007 - State Forfeiture District Attorney</v>
      </c>
      <c r="BJ95" t="str">
        <v>40019 - State Probate Courts Guardians Fee</v>
      </c>
      <c r="BK95" t="str">
        <v>40025 - Civil Courts Construction (Facility Fee)</v>
      </c>
      <c r="BL95" t="str">
        <v>40026 - Justice Court Technology</v>
      </c>
      <c r="BM95" t="str">
        <v>40027 - Family Court</v>
      </c>
      <c r="BN95" t="str">
        <v>40040 - Divert Court Special Event</v>
      </c>
      <c r="BO95" t="str">
        <v xml:space="preserve">40041 - Substance Abuse Wilmer </v>
      </c>
      <c r="BP95" t="str">
        <v>40042 - Divert Court Escrow</v>
      </c>
      <c r="BQ95" t="str">
        <v>40055 - Family Protective Order Fee</v>
      </c>
      <c r="BR95" t="str">
        <v>40056 - Misdemeanor Pre-Trial Intervention Program</v>
      </c>
      <c r="BS95" t="str">
        <v>40075 - Probate Court Guardianship Fee</v>
      </c>
      <c r="BT95" t="str">
        <v>40076 - County &amp; District Technology District Clerk</v>
      </c>
      <c r="BU95" t="str">
        <v>40077 - County &amp; District Technology County Clerk</v>
      </c>
      <c r="BV95" t="str">
        <v>40090 - Judicial Officer Time Payment District Clerk</v>
      </c>
      <c r="BW95" t="str">
        <v>40091 - Judicial Officer Time Payment County Clerk</v>
      </c>
      <c r="BX95" t="str">
        <v>41005 - District Attorney Animal Cruelty Escrow</v>
      </c>
      <c r="BY95" t="str">
        <v>41010 - Intoxication &amp; Drug Conviction Fee District Clerk</v>
      </c>
      <c r="BZ95" t="str">
        <v>41011 - Intoxication &amp; Drug Conviction Fee County Clerk</v>
      </c>
      <c r="CA95" t="str">
        <v>41020 - Child Abuse Prevention Fund</v>
      </c>
      <c r="CB95" t="str">
        <v>41030 - Probate Court Education Probate Court #1</v>
      </c>
      <c r="CC95" t="str">
        <v>41031 - Probate Court Education Probate Court #2</v>
      </c>
      <c r="CD95" t="str">
        <v>41032 - Probate Court Education Probate Court #3</v>
      </c>
      <c r="CE95" t="str">
        <v>41050 - Law Library Materials &amp; Equipment</v>
      </c>
      <c r="CF95" t="str">
        <v xml:space="preserve">41055 - Public Probate Administrator Fund </v>
      </c>
      <c r="CG95" t="str">
        <v>43000 - County Clerk Records Management &amp; Preservation</v>
      </c>
      <c r="CH95" t="str">
        <v>43006 - District Clerk Record Management &amp; Preservation</v>
      </c>
      <c r="CI95" t="str">
        <v>43007 - County Clerk Records Management &amp; Preservation</v>
      </c>
      <c r="CJ95" t="str">
        <v>43010 - District Attorney Sale of Criminal Forfeited Assets</v>
      </c>
      <c r="CK95" t="str">
        <v>43015 - County Clerk Archive</v>
      </c>
      <c r="CL95" t="str">
        <v>43016 - District Clerk Archive Fund</v>
      </c>
      <c r="CM95" t="str">
        <v>43024 - Records Management</v>
      </c>
      <c r="CN95" t="str">
        <v>43025 - Records Management County Clerk</v>
      </c>
      <c r="CO95" t="str">
        <v>43026 - Records Management District Clerk</v>
      </c>
      <c r="CP95" t="str">
        <v>43035 - County &amp; District Records Management Fee District Clerk</v>
      </c>
      <c r="CQ95" t="str">
        <v>43036 - County &amp; District Records Management Fee County Clerk</v>
      </c>
      <c r="CR95" t="str">
        <v>43045 - Errors &amp; Omissions Clerk District Clerk</v>
      </c>
      <c r="CS95" t="str">
        <v>43046 - Errors &amp; Omissions Clerk County  Clerk</v>
      </c>
      <c r="CT95" t="str">
        <v xml:space="preserve">44220 - Juvenile Delinquency &amp; Graffiti Eradication Fund </v>
      </c>
      <c r="CU95" t="str">
        <v>44240 - Juvenile Case Manager Fee</v>
      </c>
      <c r="CV95" t="str">
        <v>50000 - Health</v>
      </c>
      <c r="CW95" t="str">
        <v>60000 - Education</v>
      </c>
      <c r="CX95" t="str">
        <v>70000 - Highways and Streets</v>
      </c>
      <c r="CY95" t="str">
        <v>80000 - Debt Service</v>
      </c>
      <c r="CZ95" t="str">
        <v>90000 - Other Functions</v>
      </c>
      <c r="DA95" t="str">
        <v>91000 - CSCD Functions</v>
      </c>
      <c r="DB95" t="str">
        <v>91010 - CSCD PPM</v>
      </c>
      <c r="DC95" t="str">
        <v>91100 - Basic Supervision Y0</v>
      </c>
      <c r="DD95" t="str">
        <v>91101 - Basic Supervision Y1</v>
      </c>
      <c r="DE95" t="str">
        <v>91102 - Basic Supervision Y2</v>
      </c>
      <c r="DF95" t="str">
        <v>91103 - Basic Supervision Y3</v>
      </c>
      <c r="DG95" t="str">
        <v>91104 - Basic Supervision Y4</v>
      </c>
      <c r="DH95" t="str">
        <v>91105 - Basic Supervision Y5</v>
      </c>
      <c r="DI95" t="str">
        <v>91106 - Basic Supervision Y6</v>
      </c>
      <c r="DJ95" t="str">
        <v>91107 - Basic Supervision Y7</v>
      </c>
      <c r="DK95" t="str">
        <v>91108 - Basic Supervision Y8</v>
      </c>
      <c r="DL95" t="str">
        <v>91109 - Basic Supervision Y9</v>
      </c>
      <c r="DM95" t="str">
        <v>91900 - T.A.I.P Y0</v>
      </c>
      <c r="DN95" t="str">
        <v>91901 - T.A.I.P Y1</v>
      </c>
      <c r="DO95" t="str">
        <v>91902 - T.A.I.P Y2</v>
      </c>
      <c r="DP95" t="str">
        <v>91903 - T.A.I.P Y3</v>
      </c>
      <c r="DQ95" t="str">
        <v>91904 - T.A.I.P Y4</v>
      </c>
      <c r="DR95" t="str">
        <v>91905 - T.A.I.P Y5</v>
      </c>
      <c r="DS95" t="str">
        <v>91906 - T.A.I.P Y6</v>
      </c>
      <c r="DT95" t="str">
        <v>91907 - T.A.I.P Y7</v>
      </c>
      <c r="DU95" t="str">
        <v>91908 - T.A.I.P Y8</v>
      </c>
      <c r="DV95" t="str">
        <v>91909 - T.A.I.P Y9</v>
      </c>
    </row>
    <row r="96" spans="1:126" x14ac:dyDescent="0.25">
      <c r="A96" t="str" cm="1">
        <f t="array" ref="A96:DV96">TRANSPOSE(_xlfn._xlws.SORT(_xlfn._xlws.FILTER(TableFunction[Function List],ISNUMBER(SEARCH(Travel!AA97,TableFunction[Function List])))))</f>
        <v>10000 - General Government</v>
      </c>
      <c r="B96" t="str">
        <v>10005 - Trust-County Insurance</v>
      </c>
      <c r="C96" t="str">
        <v>10015 - Vehicle Inventory Tax</v>
      </c>
      <c r="D96" t="str">
        <v>10020 - Adullt Safety Net Program (ASNP)</v>
      </c>
      <c r="E96" t="str">
        <v>10050 - DC COVID-19 Response</v>
      </c>
      <c r="F96" t="str">
        <v>10051 - DC COVID-19 Vaccination Center</v>
      </c>
      <c r="G96" t="str">
        <v>10052 - Hurriance Laura Response</v>
      </c>
      <c r="H96" t="str">
        <v>10053 - Winter Storm Uri</v>
      </c>
      <c r="I96" t="str">
        <v>10054 - Monkey Pox Cleanup Costs</v>
      </c>
      <c r="J96" t="str">
        <v>10055 - COVID-19 Eastfield College Vaccination</v>
      </c>
      <c r="K96" t="str">
        <v>10999 - General Government</v>
      </c>
      <c r="L96" t="str">
        <v>11470 - General Government</v>
      </c>
      <c r="M96" t="str">
        <v>11471 - General Government</v>
      </c>
      <c r="N96" t="str">
        <v>11473 - General Government</v>
      </c>
      <c r="O96" t="str">
        <v>11474 - General Government</v>
      </c>
      <c r="P96" t="str">
        <v>11475 - General Government</v>
      </c>
      <c r="Q96" t="str">
        <v>11476 - General Government</v>
      </c>
      <c r="R96" t="str">
        <v>11477 - General Government</v>
      </c>
      <c r="S96" t="str">
        <v>11478 - General Government</v>
      </c>
      <c r="T96" t="str">
        <v>19017 - General Government</v>
      </c>
      <c r="U96" t="str">
        <v>20000 - Public Welfare</v>
      </c>
      <c r="V96" t="str">
        <v>20005 - Administration for Immunization</v>
      </c>
      <c r="W96" t="str">
        <v>20010 - Criminal Justice 1115 Waiver</v>
      </c>
      <c r="X96" t="str">
        <v>20015 - Health &amp; Human Service 1115 Wavier</v>
      </c>
      <c r="Y96" t="str">
        <v>20020 - 340B Drug Pricing Program</v>
      </c>
      <c r="Z96" t="str">
        <v>20035 - MWBE General Escrow</v>
      </c>
      <c r="AA96" t="str">
        <v>30000 - Public Safety</v>
      </c>
      <c r="AB96" t="str">
        <v>30005 - Department of Justice Federal Forfeiture Constable Precinct #4</v>
      </c>
      <c r="AC96" t="str">
        <v>30006 - Department of Justice Federal Forfeiture Sheriff</v>
      </c>
      <c r="AD96" t="str">
        <v>30007 - Department of Justice Federal Forfeiture Constable Precinct #5</v>
      </c>
      <c r="AE96" t="str">
        <v>30008 - Department of Justice Federal Forfeiture Constable Precinct #2</v>
      </c>
      <c r="AF96" t="str">
        <v>30009 - Department of Justice Federal Forfeiture Constable Precinct #1</v>
      </c>
      <c r="AG96" t="str">
        <v>30010 - Department of Justice Federal Forfeiture Constable Precinct #3</v>
      </c>
      <c r="AH96" t="str">
        <v xml:space="preserve">30020 - Treasury Federal Forfeiture Sheriff </v>
      </c>
      <c r="AI96" t="str">
        <v>30021 - Treasury Federal Forfeiture Constable Precinct #3</v>
      </c>
      <c r="AJ96" t="str">
        <v>30031 - State Forfeiture Sheriff</v>
      </c>
      <c r="AK96" t="str">
        <v>30032 - State Forfeiture Constable Precinct #1</v>
      </c>
      <c r="AL96" t="str">
        <v>30033 - State Forfeiture Constable Precinct #3</v>
      </c>
      <c r="AM96" t="str">
        <v>30034 - State Forfeiture Constable Precinct #2</v>
      </c>
      <c r="AN96" t="str">
        <v>30035 - State Forfeiture Constable Precinct #4</v>
      </c>
      <c r="AO96" t="str">
        <v>30036 - State Forfeiture Constable Precinct #5</v>
      </c>
      <c r="AP96" t="str">
        <v xml:space="preserve">30046 - Commissary </v>
      </c>
      <c r="AQ96" t="str">
        <v>30055 - CSCD Training</v>
      </c>
      <c r="AR96" t="str">
        <v>30062 - Sex Offender</v>
      </c>
      <c r="AS96" t="str">
        <v>30070 - Bicycle Patrol Donation</v>
      </c>
      <c r="AT96" t="str">
        <v xml:space="preserve">30077 - Juvenile Department Volunteer </v>
      </c>
      <c r="AU96" t="str">
        <v>30086 - Sheriff Honor Guard</v>
      </c>
      <c r="AV96" t="str">
        <v>30099 - Sheriff Badges &amp; Accessories</v>
      </c>
      <c r="AW96" t="str">
        <v>31005 - Forfeiture Clean Air Task Force</v>
      </c>
      <c r="AX96" t="str">
        <v>31010 - Sheriff E- Accident</v>
      </c>
      <c r="AY96" t="str">
        <v>31015 - Print Shop Escrow</v>
      </c>
      <c r="AZ96" t="str">
        <v>31020 - DC Fire Marshal Inspection Fee</v>
      </c>
      <c r="BA96" t="str">
        <v>31025 - Juror Donations</v>
      </c>
      <c r="BB96" t="str">
        <v>31035 - Juvenile Department General Escrow</v>
      </c>
      <c r="BC96" t="str">
        <v xml:space="preserve">31040 - Juvenile Cultural Activities </v>
      </c>
      <c r="BD96" t="str">
        <v>31295 - Public Safety</v>
      </c>
      <c r="BE96" t="str">
        <v>32036 - Public Safety</v>
      </c>
      <c r="BF96" t="str">
        <v>40000 - Judicial</v>
      </c>
      <c r="BG96" t="str">
        <v>40005 - Department of Justice Federal Forfeiture District Attorney</v>
      </c>
      <c r="BH96" t="str">
        <v>40006 - Treasury Federal Forfeiture District Attorney</v>
      </c>
      <c r="BI96" t="str">
        <v>40007 - State Forfeiture District Attorney</v>
      </c>
      <c r="BJ96" t="str">
        <v>40019 - State Probate Courts Guardians Fee</v>
      </c>
      <c r="BK96" t="str">
        <v>40025 - Civil Courts Construction (Facility Fee)</v>
      </c>
      <c r="BL96" t="str">
        <v>40026 - Justice Court Technology</v>
      </c>
      <c r="BM96" t="str">
        <v>40027 - Family Court</v>
      </c>
      <c r="BN96" t="str">
        <v>40040 - Divert Court Special Event</v>
      </c>
      <c r="BO96" t="str">
        <v xml:space="preserve">40041 - Substance Abuse Wilmer </v>
      </c>
      <c r="BP96" t="str">
        <v>40042 - Divert Court Escrow</v>
      </c>
      <c r="BQ96" t="str">
        <v>40055 - Family Protective Order Fee</v>
      </c>
      <c r="BR96" t="str">
        <v>40056 - Misdemeanor Pre-Trial Intervention Program</v>
      </c>
      <c r="BS96" t="str">
        <v>40075 - Probate Court Guardianship Fee</v>
      </c>
      <c r="BT96" t="str">
        <v>40076 - County &amp; District Technology District Clerk</v>
      </c>
      <c r="BU96" t="str">
        <v>40077 - County &amp; District Technology County Clerk</v>
      </c>
      <c r="BV96" t="str">
        <v>40090 - Judicial Officer Time Payment District Clerk</v>
      </c>
      <c r="BW96" t="str">
        <v>40091 - Judicial Officer Time Payment County Clerk</v>
      </c>
      <c r="BX96" t="str">
        <v>41005 - District Attorney Animal Cruelty Escrow</v>
      </c>
      <c r="BY96" t="str">
        <v>41010 - Intoxication &amp; Drug Conviction Fee District Clerk</v>
      </c>
      <c r="BZ96" t="str">
        <v>41011 - Intoxication &amp; Drug Conviction Fee County Clerk</v>
      </c>
      <c r="CA96" t="str">
        <v>41020 - Child Abuse Prevention Fund</v>
      </c>
      <c r="CB96" t="str">
        <v>41030 - Probate Court Education Probate Court #1</v>
      </c>
      <c r="CC96" t="str">
        <v>41031 - Probate Court Education Probate Court #2</v>
      </c>
      <c r="CD96" t="str">
        <v>41032 - Probate Court Education Probate Court #3</v>
      </c>
      <c r="CE96" t="str">
        <v>41050 - Law Library Materials &amp; Equipment</v>
      </c>
      <c r="CF96" t="str">
        <v xml:space="preserve">41055 - Public Probate Administrator Fund </v>
      </c>
      <c r="CG96" t="str">
        <v>43000 - County Clerk Records Management &amp; Preservation</v>
      </c>
      <c r="CH96" t="str">
        <v>43006 - District Clerk Record Management &amp; Preservation</v>
      </c>
      <c r="CI96" t="str">
        <v>43007 - County Clerk Records Management &amp; Preservation</v>
      </c>
      <c r="CJ96" t="str">
        <v>43010 - District Attorney Sale of Criminal Forfeited Assets</v>
      </c>
      <c r="CK96" t="str">
        <v>43015 - County Clerk Archive</v>
      </c>
      <c r="CL96" t="str">
        <v>43016 - District Clerk Archive Fund</v>
      </c>
      <c r="CM96" t="str">
        <v>43024 - Records Management</v>
      </c>
      <c r="CN96" t="str">
        <v>43025 - Records Management County Clerk</v>
      </c>
      <c r="CO96" t="str">
        <v>43026 - Records Management District Clerk</v>
      </c>
      <c r="CP96" t="str">
        <v>43035 - County &amp; District Records Management Fee District Clerk</v>
      </c>
      <c r="CQ96" t="str">
        <v>43036 - County &amp; District Records Management Fee County Clerk</v>
      </c>
      <c r="CR96" t="str">
        <v>43045 - Errors &amp; Omissions Clerk District Clerk</v>
      </c>
      <c r="CS96" t="str">
        <v>43046 - Errors &amp; Omissions Clerk County  Clerk</v>
      </c>
      <c r="CT96" t="str">
        <v xml:space="preserve">44220 - Juvenile Delinquency &amp; Graffiti Eradication Fund </v>
      </c>
      <c r="CU96" t="str">
        <v>44240 - Juvenile Case Manager Fee</v>
      </c>
      <c r="CV96" t="str">
        <v>50000 - Health</v>
      </c>
      <c r="CW96" t="str">
        <v>60000 - Education</v>
      </c>
      <c r="CX96" t="str">
        <v>70000 - Highways and Streets</v>
      </c>
      <c r="CY96" t="str">
        <v>80000 - Debt Service</v>
      </c>
      <c r="CZ96" t="str">
        <v>90000 - Other Functions</v>
      </c>
      <c r="DA96" t="str">
        <v>91000 - CSCD Functions</v>
      </c>
      <c r="DB96" t="str">
        <v>91010 - CSCD PPM</v>
      </c>
      <c r="DC96" t="str">
        <v>91100 - Basic Supervision Y0</v>
      </c>
      <c r="DD96" t="str">
        <v>91101 - Basic Supervision Y1</v>
      </c>
      <c r="DE96" t="str">
        <v>91102 - Basic Supervision Y2</v>
      </c>
      <c r="DF96" t="str">
        <v>91103 - Basic Supervision Y3</v>
      </c>
      <c r="DG96" t="str">
        <v>91104 - Basic Supervision Y4</v>
      </c>
      <c r="DH96" t="str">
        <v>91105 - Basic Supervision Y5</v>
      </c>
      <c r="DI96" t="str">
        <v>91106 - Basic Supervision Y6</v>
      </c>
      <c r="DJ96" t="str">
        <v>91107 - Basic Supervision Y7</v>
      </c>
      <c r="DK96" t="str">
        <v>91108 - Basic Supervision Y8</v>
      </c>
      <c r="DL96" t="str">
        <v>91109 - Basic Supervision Y9</v>
      </c>
      <c r="DM96" t="str">
        <v>91900 - T.A.I.P Y0</v>
      </c>
      <c r="DN96" t="str">
        <v>91901 - T.A.I.P Y1</v>
      </c>
      <c r="DO96" t="str">
        <v>91902 - T.A.I.P Y2</v>
      </c>
      <c r="DP96" t="str">
        <v>91903 - T.A.I.P Y3</v>
      </c>
      <c r="DQ96" t="str">
        <v>91904 - T.A.I.P Y4</v>
      </c>
      <c r="DR96" t="str">
        <v>91905 - T.A.I.P Y5</v>
      </c>
      <c r="DS96" t="str">
        <v>91906 - T.A.I.P Y6</v>
      </c>
      <c r="DT96" t="str">
        <v>91907 - T.A.I.P Y7</v>
      </c>
      <c r="DU96" t="str">
        <v>91908 - T.A.I.P Y8</v>
      </c>
      <c r="DV96" t="str">
        <v>91909 - T.A.I.P Y9</v>
      </c>
    </row>
    <row r="97" spans="1:126" x14ac:dyDescent="0.25">
      <c r="A97" t="str" cm="1">
        <f t="array" ref="A97:DV97">TRANSPOSE(_xlfn._xlws.SORT(_xlfn._xlws.FILTER(TableFunction[Function List],ISNUMBER(SEARCH(Travel!AA98,TableFunction[Function List])))))</f>
        <v>10000 - General Government</v>
      </c>
      <c r="B97" t="str">
        <v>10005 - Trust-County Insurance</v>
      </c>
      <c r="C97" t="str">
        <v>10015 - Vehicle Inventory Tax</v>
      </c>
      <c r="D97" t="str">
        <v>10020 - Adullt Safety Net Program (ASNP)</v>
      </c>
      <c r="E97" t="str">
        <v>10050 - DC COVID-19 Response</v>
      </c>
      <c r="F97" t="str">
        <v>10051 - DC COVID-19 Vaccination Center</v>
      </c>
      <c r="G97" t="str">
        <v>10052 - Hurriance Laura Response</v>
      </c>
      <c r="H97" t="str">
        <v>10053 - Winter Storm Uri</v>
      </c>
      <c r="I97" t="str">
        <v>10054 - Monkey Pox Cleanup Costs</v>
      </c>
      <c r="J97" t="str">
        <v>10055 - COVID-19 Eastfield College Vaccination</v>
      </c>
      <c r="K97" t="str">
        <v>10999 - General Government</v>
      </c>
      <c r="L97" t="str">
        <v>11470 - General Government</v>
      </c>
      <c r="M97" t="str">
        <v>11471 - General Government</v>
      </c>
      <c r="N97" t="str">
        <v>11473 - General Government</v>
      </c>
      <c r="O97" t="str">
        <v>11474 - General Government</v>
      </c>
      <c r="P97" t="str">
        <v>11475 - General Government</v>
      </c>
      <c r="Q97" t="str">
        <v>11476 - General Government</v>
      </c>
      <c r="R97" t="str">
        <v>11477 - General Government</v>
      </c>
      <c r="S97" t="str">
        <v>11478 - General Government</v>
      </c>
      <c r="T97" t="str">
        <v>19017 - General Government</v>
      </c>
      <c r="U97" t="str">
        <v>20000 - Public Welfare</v>
      </c>
      <c r="V97" t="str">
        <v>20005 - Administration for Immunization</v>
      </c>
      <c r="W97" t="str">
        <v>20010 - Criminal Justice 1115 Waiver</v>
      </c>
      <c r="X97" t="str">
        <v>20015 - Health &amp; Human Service 1115 Wavier</v>
      </c>
      <c r="Y97" t="str">
        <v>20020 - 340B Drug Pricing Program</v>
      </c>
      <c r="Z97" t="str">
        <v>20035 - MWBE General Escrow</v>
      </c>
      <c r="AA97" t="str">
        <v>30000 - Public Safety</v>
      </c>
      <c r="AB97" t="str">
        <v>30005 - Department of Justice Federal Forfeiture Constable Precinct #4</v>
      </c>
      <c r="AC97" t="str">
        <v>30006 - Department of Justice Federal Forfeiture Sheriff</v>
      </c>
      <c r="AD97" t="str">
        <v>30007 - Department of Justice Federal Forfeiture Constable Precinct #5</v>
      </c>
      <c r="AE97" t="str">
        <v>30008 - Department of Justice Federal Forfeiture Constable Precinct #2</v>
      </c>
      <c r="AF97" t="str">
        <v>30009 - Department of Justice Federal Forfeiture Constable Precinct #1</v>
      </c>
      <c r="AG97" t="str">
        <v>30010 - Department of Justice Federal Forfeiture Constable Precinct #3</v>
      </c>
      <c r="AH97" t="str">
        <v xml:space="preserve">30020 - Treasury Federal Forfeiture Sheriff </v>
      </c>
      <c r="AI97" t="str">
        <v>30021 - Treasury Federal Forfeiture Constable Precinct #3</v>
      </c>
      <c r="AJ97" t="str">
        <v>30031 - State Forfeiture Sheriff</v>
      </c>
      <c r="AK97" t="str">
        <v>30032 - State Forfeiture Constable Precinct #1</v>
      </c>
      <c r="AL97" t="str">
        <v>30033 - State Forfeiture Constable Precinct #3</v>
      </c>
      <c r="AM97" t="str">
        <v>30034 - State Forfeiture Constable Precinct #2</v>
      </c>
      <c r="AN97" t="str">
        <v>30035 - State Forfeiture Constable Precinct #4</v>
      </c>
      <c r="AO97" t="str">
        <v>30036 - State Forfeiture Constable Precinct #5</v>
      </c>
      <c r="AP97" t="str">
        <v xml:space="preserve">30046 - Commissary </v>
      </c>
      <c r="AQ97" t="str">
        <v>30055 - CSCD Training</v>
      </c>
      <c r="AR97" t="str">
        <v>30062 - Sex Offender</v>
      </c>
      <c r="AS97" t="str">
        <v>30070 - Bicycle Patrol Donation</v>
      </c>
      <c r="AT97" t="str">
        <v xml:space="preserve">30077 - Juvenile Department Volunteer </v>
      </c>
      <c r="AU97" t="str">
        <v>30086 - Sheriff Honor Guard</v>
      </c>
      <c r="AV97" t="str">
        <v>30099 - Sheriff Badges &amp; Accessories</v>
      </c>
      <c r="AW97" t="str">
        <v>31005 - Forfeiture Clean Air Task Force</v>
      </c>
      <c r="AX97" t="str">
        <v>31010 - Sheriff E- Accident</v>
      </c>
      <c r="AY97" t="str">
        <v>31015 - Print Shop Escrow</v>
      </c>
      <c r="AZ97" t="str">
        <v>31020 - DC Fire Marshal Inspection Fee</v>
      </c>
      <c r="BA97" t="str">
        <v>31025 - Juror Donations</v>
      </c>
      <c r="BB97" t="str">
        <v>31035 - Juvenile Department General Escrow</v>
      </c>
      <c r="BC97" t="str">
        <v xml:space="preserve">31040 - Juvenile Cultural Activities </v>
      </c>
      <c r="BD97" t="str">
        <v>31295 - Public Safety</v>
      </c>
      <c r="BE97" t="str">
        <v>32036 - Public Safety</v>
      </c>
      <c r="BF97" t="str">
        <v>40000 - Judicial</v>
      </c>
      <c r="BG97" t="str">
        <v>40005 - Department of Justice Federal Forfeiture District Attorney</v>
      </c>
      <c r="BH97" t="str">
        <v>40006 - Treasury Federal Forfeiture District Attorney</v>
      </c>
      <c r="BI97" t="str">
        <v>40007 - State Forfeiture District Attorney</v>
      </c>
      <c r="BJ97" t="str">
        <v>40019 - State Probate Courts Guardians Fee</v>
      </c>
      <c r="BK97" t="str">
        <v>40025 - Civil Courts Construction (Facility Fee)</v>
      </c>
      <c r="BL97" t="str">
        <v>40026 - Justice Court Technology</v>
      </c>
      <c r="BM97" t="str">
        <v>40027 - Family Court</v>
      </c>
      <c r="BN97" t="str">
        <v>40040 - Divert Court Special Event</v>
      </c>
      <c r="BO97" t="str">
        <v xml:space="preserve">40041 - Substance Abuse Wilmer </v>
      </c>
      <c r="BP97" t="str">
        <v>40042 - Divert Court Escrow</v>
      </c>
      <c r="BQ97" t="str">
        <v>40055 - Family Protective Order Fee</v>
      </c>
      <c r="BR97" t="str">
        <v>40056 - Misdemeanor Pre-Trial Intervention Program</v>
      </c>
      <c r="BS97" t="str">
        <v>40075 - Probate Court Guardianship Fee</v>
      </c>
      <c r="BT97" t="str">
        <v>40076 - County &amp; District Technology District Clerk</v>
      </c>
      <c r="BU97" t="str">
        <v>40077 - County &amp; District Technology County Clerk</v>
      </c>
      <c r="BV97" t="str">
        <v>40090 - Judicial Officer Time Payment District Clerk</v>
      </c>
      <c r="BW97" t="str">
        <v>40091 - Judicial Officer Time Payment County Clerk</v>
      </c>
      <c r="BX97" t="str">
        <v>41005 - District Attorney Animal Cruelty Escrow</v>
      </c>
      <c r="BY97" t="str">
        <v>41010 - Intoxication &amp; Drug Conviction Fee District Clerk</v>
      </c>
      <c r="BZ97" t="str">
        <v>41011 - Intoxication &amp; Drug Conviction Fee County Clerk</v>
      </c>
      <c r="CA97" t="str">
        <v>41020 - Child Abuse Prevention Fund</v>
      </c>
      <c r="CB97" t="str">
        <v>41030 - Probate Court Education Probate Court #1</v>
      </c>
      <c r="CC97" t="str">
        <v>41031 - Probate Court Education Probate Court #2</v>
      </c>
      <c r="CD97" t="str">
        <v>41032 - Probate Court Education Probate Court #3</v>
      </c>
      <c r="CE97" t="str">
        <v>41050 - Law Library Materials &amp; Equipment</v>
      </c>
      <c r="CF97" t="str">
        <v xml:space="preserve">41055 - Public Probate Administrator Fund </v>
      </c>
      <c r="CG97" t="str">
        <v>43000 - County Clerk Records Management &amp; Preservation</v>
      </c>
      <c r="CH97" t="str">
        <v>43006 - District Clerk Record Management &amp; Preservation</v>
      </c>
      <c r="CI97" t="str">
        <v>43007 - County Clerk Records Management &amp; Preservation</v>
      </c>
      <c r="CJ97" t="str">
        <v>43010 - District Attorney Sale of Criminal Forfeited Assets</v>
      </c>
      <c r="CK97" t="str">
        <v>43015 - County Clerk Archive</v>
      </c>
      <c r="CL97" t="str">
        <v>43016 - District Clerk Archive Fund</v>
      </c>
      <c r="CM97" t="str">
        <v>43024 - Records Management</v>
      </c>
      <c r="CN97" t="str">
        <v>43025 - Records Management County Clerk</v>
      </c>
      <c r="CO97" t="str">
        <v>43026 - Records Management District Clerk</v>
      </c>
      <c r="CP97" t="str">
        <v>43035 - County &amp; District Records Management Fee District Clerk</v>
      </c>
      <c r="CQ97" t="str">
        <v>43036 - County &amp; District Records Management Fee County Clerk</v>
      </c>
      <c r="CR97" t="str">
        <v>43045 - Errors &amp; Omissions Clerk District Clerk</v>
      </c>
      <c r="CS97" t="str">
        <v>43046 - Errors &amp; Omissions Clerk County  Clerk</v>
      </c>
      <c r="CT97" t="str">
        <v xml:space="preserve">44220 - Juvenile Delinquency &amp; Graffiti Eradication Fund </v>
      </c>
      <c r="CU97" t="str">
        <v>44240 - Juvenile Case Manager Fee</v>
      </c>
      <c r="CV97" t="str">
        <v>50000 - Health</v>
      </c>
      <c r="CW97" t="str">
        <v>60000 - Education</v>
      </c>
      <c r="CX97" t="str">
        <v>70000 - Highways and Streets</v>
      </c>
      <c r="CY97" t="str">
        <v>80000 - Debt Service</v>
      </c>
      <c r="CZ97" t="str">
        <v>90000 - Other Functions</v>
      </c>
      <c r="DA97" t="str">
        <v>91000 - CSCD Functions</v>
      </c>
      <c r="DB97" t="str">
        <v>91010 - CSCD PPM</v>
      </c>
      <c r="DC97" t="str">
        <v>91100 - Basic Supervision Y0</v>
      </c>
      <c r="DD97" t="str">
        <v>91101 - Basic Supervision Y1</v>
      </c>
      <c r="DE97" t="str">
        <v>91102 - Basic Supervision Y2</v>
      </c>
      <c r="DF97" t="str">
        <v>91103 - Basic Supervision Y3</v>
      </c>
      <c r="DG97" t="str">
        <v>91104 - Basic Supervision Y4</v>
      </c>
      <c r="DH97" t="str">
        <v>91105 - Basic Supervision Y5</v>
      </c>
      <c r="DI97" t="str">
        <v>91106 - Basic Supervision Y6</v>
      </c>
      <c r="DJ97" t="str">
        <v>91107 - Basic Supervision Y7</v>
      </c>
      <c r="DK97" t="str">
        <v>91108 - Basic Supervision Y8</v>
      </c>
      <c r="DL97" t="str">
        <v>91109 - Basic Supervision Y9</v>
      </c>
      <c r="DM97" t="str">
        <v>91900 - T.A.I.P Y0</v>
      </c>
      <c r="DN97" t="str">
        <v>91901 - T.A.I.P Y1</v>
      </c>
      <c r="DO97" t="str">
        <v>91902 - T.A.I.P Y2</v>
      </c>
      <c r="DP97" t="str">
        <v>91903 - T.A.I.P Y3</v>
      </c>
      <c r="DQ97" t="str">
        <v>91904 - T.A.I.P Y4</v>
      </c>
      <c r="DR97" t="str">
        <v>91905 - T.A.I.P Y5</v>
      </c>
      <c r="DS97" t="str">
        <v>91906 - T.A.I.P Y6</v>
      </c>
      <c r="DT97" t="str">
        <v>91907 - T.A.I.P Y7</v>
      </c>
      <c r="DU97" t="str">
        <v>91908 - T.A.I.P Y8</v>
      </c>
      <c r="DV97" t="str">
        <v>91909 - T.A.I.P Y9</v>
      </c>
    </row>
    <row r="98" spans="1:126" x14ac:dyDescent="0.25">
      <c r="A98" t="str" cm="1">
        <f t="array" ref="A98:DV98">TRANSPOSE(_xlfn._xlws.SORT(_xlfn._xlws.FILTER(TableFunction[Function List],ISNUMBER(SEARCH(Travel!AA99,TableFunction[Function List])))))</f>
        <v>10000 - General Government</v>
      </c>
      <c r="B98" t="str">
        <v>10005 - Trust-County Insurance</v>
      </c>
      <c r="C98" t="str">
        <v>10015 - Vehicle Inventory Tax</v>
      </c>
      <c r="D98" t="str">
        <v>10020 - Adullt Safety Net Program (ASNP)</v>
      </c>
      <c r="E98" t="str">
        <v>10050 - DC COVID-19 Response</v>
      </c>
      <c r="F98" t="str">
        <v>10051 - DC COVID-19 Vaccination Center</v>
      </c>
      <c r="G98" t="str">
        <v>10052 - Hurriance Laura Response</v>
      </c>
      <c r="H98" t="str">
        <v>10053 - Winter Storm Uri</v>
      </c>
      <c r="I98" t="str">
        <v>10054 - Monkey Pox Cleanup Costs</v>
      </c>
      <c r="J98" t="str">
        <v>10055 - COVID-19 Eastfield College Vaccination</v>
      </c>
      <c r="K98" t="str">
        <v>10999 - General Government</v>
      </c>
      <c r="L98" t="str">
        <v>11470 - General Government</v>
      </c>
      <c r="M98" t="str">
        <v>11471 - General Government</v>
      </c>
      <c r="N98" t="str">
        <v>11473 - General Government</v>
      </c>
      <c r="O98" t="str">
        <v>11474 - General Government</v>
      </c>
      <c r="P98" t="str">
        <v>11475 - General Government</v>
      </c>
      <c r="Q98" t="str">
        <v>11476 - General Government</v>
      </c>
      <c r="R98" t="str">
        <v>11477 - General Government</v>
      </c>
      <c r="S98" t="str">
        <v>11478 - General Government</v>
      </c>
      <c r="T98" t="str">
        <v>19017 - General Government</v>
      </c>
      <c r="U98" t="str">
        <v>20000 - Public Welfare</v>
      </c>
      <c r="V98" t="str">
        <v>20005 - Administration for Immunization</v>
      </c>
      <c r="W98" t="str">
        <v>20010 - Criminal Justice 1115 Waiver</v>
      </c>
      <c r="X98" t="str">
        <v>20015 - Health &amp; Human Service 1115 Wavier</v>
      </c>
      <c r="Y98" t="str">
        <v>20020 - 340B Drug Pricing Program</v>
      </c>
      <c r="Z98" t="str">
        <v>20035 - MWBE General Escrow</v>
      </c>
      <c r="AA98" t="str">
        <v>30000 - Public Safety</v>
      </c>
      <c r="AB98" t="str">
        <v>30005 - Department of Justice Federal Forfeiture Constable Precinct #4</v>
      </c>
      <c r="AC98" t="str">
        <v>30006 - Department of Justice Federal Forfeiture Sheriff</v>
      </c>
      <c r="AD98" t="str">
        <v>30007 - Department of Justice Federal Forfeiture Constable Precinct #5</v>
      </c>
      <c r="AE98" t="str">
        <v>30008 - Department of Justice Federal Forfeiture Constable Precinct #2</v>
      </c>
      <c r="AF98" t="str">
        <v>30009 - Department of Justice Federal Forfeiture Constable Precinct #1</v>
      </c>
      <c r="AG98" t="str">
        <v>30010 - Department of Justice Federal Forfeiture Constable Precinct #3</v>
      </c>
      <c r="AH98" t="str">
        <v xml:space="preserve">30020 - Treasury Federal Forfeiture Sheriff </v>
      </c>
      <c r="AI98" t="str">
        <v>30021 - Treasury Federal Forfeiture Constable Precinct #3</v>
      </c>
      <c r="AJ98" t="str">
        <v>30031 - State Forfeiture Sheriff</v>
      </c>
      <c r="AK98" t="str">
        <v>30032 - State Forfeiture Constable Precinct #1</v>
      </c>
      <c r="AL98" t="str">
        <v>30033 - State Forfeiture Constable Precinct #3</v>
      </c>
      <c r="AM98" t="str">
        <v>30034 - State Forfeiture Constable Precinct #2</v>
      </c>
      <c r="AN98" t="str">
        <v>30035 - State Forfeiture Constable Precinct #4</v>
      </c>
      <c r="AO98" t="str">
        <v>30036 - State Forfeiture Constable Precinct #5</v>
      </c>
      <c r="AP98" t="str">
        <v xml:space="preserve">30046 - Commissary </v>
      </c>
      <c r="AQ98" t="str">
        <v>30055 - CSCD Training</v>
      </c>
      <c r="AR98" t="str">
        <v>30062 - Sex Offender</v>
      </c>
      <c r="AS98" t="str">
        <v>30070 - Bicycle Patrol Donation</v>
      </c>
      <c r="AT98" t="str">
        <v xml:space="preserve">30077 - Juvenile Department Volunteer </v>
      </c>
      <c r="AU98" t="str">
        <v>30086 - Sheriff Honor Guard</v>
      </c>
      <c r="AV98" t="str">
        <v>30099 - Sheriff Badges &amp; Accessories</v>
      </c>
      <c r="AW98" t="str">
        <v>31005 - Forfeiture Clean Air Task Force</v>
      </c>
      <c r="AX98" t="str">
        <v>31010 - Sheriff E- Accident</v>
      </c>
      <c r="AY98" t="str">
        <v>31015 - Print Shop Escrow</v>
      </c>
      <c r="AZ98" t="str">
        <v>31020 - DC Fire Marshal Inspection Fee</v>
      </c>
      <c r="BA98" t="str">
        <v>31025 - Juror Donations</v>
      </c>
      <c r="BB98" t="str">
        <v>31035 - Juvenile Department General Escrow</v>
      </c>
      <c r="BC98" t="str">
        <v xml:space="preserve">31040 - Juvenile Cultural Activities </v>
      </c>
      <c r="BD98" t="str">
        <v>31295 - Public Safety</v>
      </c>
      <c r="BE98" t="str">
        <v>32036 - Public Safety</v>
      </c>
      <c r="BF98" t="str">
        <v>40000 - Judicial</v>
      </c>
      <c r="BG98" t="str">
        <v>40005 - Department of Justice Federal Forfeiture District Attorney</v>
      </c>
      <c r="BH98" t="str">
        <v>40006 - Treasury Federal Forfeiture District Attorney</v>
      </c>
      <c r="BI98" t="str">
        <v>40007 - State Forfeiture District Attorney</v>
      </c>
      <c r="BJ98" t="str">
        <v>40019 - State Probate Courts Guardians Fee</v>
      </c>
      <c r="BK98" t="str">
        <v>40025 - Civil Courts Construction (Facility Fee)</v>
      </c>
      <c r="BL98" t="str">
        <v>40026 - Justice Court Technology</v>
      </c>
      <c r="BM98" t="str">
        <v>40027 - Family Court</v>
      </c>
      <c r="BN98" t="str">
        <v>40040 - Divert Court Special Event</v>
      </c>
      <c r="BO98" t="str">
        <v xml:space="preserve">40041 - Substance Abuse Wilmer </v>
      </c>
      <c r="BP98" t="str">
        <v>40042 - Divert Court Escrow</v>
      </c>
      <c r="BQ98" t="str">
        <v>40055 - Family Protective Order Fee</v>
      </c>
      <c r="BR98" t="str">
        <v>40056 - Misdemeanor Pre-Trial Intervention Program</v>
      </c>
      <c r="BS98" t="str">
        <v>40075 - Probate Court Guardianship Fee</v>
      </c>
      <c r="BT98" t="str">
        <v>40076 - County &amp; District Technology District Clerk</v>
      </c>
      <c r="BU98" t="str">
        <v>40077 - County &amp; District Technology County Clerk</v>
      </c>
      <c r="BV98" t="str">
        <v>40090 - Judicial Officer Time Payment District Clerk</v>
      </c>
      <c r="BW98" t="str">
        <v>40091 - Judicial Officer Time Payment County Clerk</v>
      </c>
      <c r="BX98" t="str">
        <v>41005 - District Attorney Animal Cruelty Escrow</v>
      </c>
      <c r="BY98" t="str">
        <v>41010 - Intoxication &amp; Drug Conviction Fee District Clerk</v>
      </c>
      <c r="BZ98" t="str">
        <v>41011 - Intoxication &amp; Drug Conviction Fee County Clerk</v>
      </c>
      <c r="CA98" t="str">
        <v>41020 - Child Abuse Prevention Fund</v>
      </c>
      <c r="CB98" t="str">
        <v>41030 - Probate Court Education Probate Court #1</v>
      </c>
      <c r="CC98" t="str">
        <v>41031 - Probate Court Education Probate Court #2</v>
      </c>
      <c r="CD98" t="str">
        <v>41032 - Probate Court Education Probate Court #3</v>
      </c>
      <c r="CE98" t="str">
        <v>41050 - Law Library Materials &amp; Equipment</v>
      </c>
      <c r="CF98" t="str">
        <v xml:space="preserve">41055 - Public Probate Administrator Fund </v>
      </c>
      <c r="CG98" t="str">
        <v>43000 - County Clerk Records Management &amp; Preservation</v>
      </c>
      <c r="CH98" t="str">
        <v>43006 - District Clerk Record Management &amp; Preservation</v>
      </c>
      <c r="CI98" t="str">
        <v>43007 - County Clerk Records Management &amp; Preservation</v>
      </c>
      <c r="CJ98" t="str">
        <v>43010 - District Attorney Sale of Criminal Forfeited Assets</v>
      </c>
      <c r="CK98" t="str">
        <v>43015 - County Clerk Archive</v>
      </c>
      <c r="CL98" t="str">
        <v>43016 - District Clerk Archive Fund</v>
      </c>
      <c r="CM98" t="str">
        <v>43024 - Records Management</v>
      </c>
      <c r="CN98" t="str">
        <v>43025 - Records Management County Clerk</v>
      </c>
      <c r="CO98" t="str">
        <v>43026 - Records Management District Clerk</v>
      </c>
      <c r="CP98" t="str">
        <v>43035 - County &amp; District Records Management Fee District Clerk</v>
      </c>
      <c r="CQ98" t="str">
        <v>43036 - County &amp; District Records Management Fee County Clerk</v>
      </c>
      <c r="CR98" t="str">
        <v>43045 - Errors &amp; Omissions Clerk District Clerk</v>
      </c>
      <c r="CS98" t="str">
        <v>43046 - Errors &amp; Omissions Clerk County  Clerk</v>
      </c>
      <c r="CT98" t="str">
        <v xml:space="preserve">44220 - Juvenile Delinquency &amp; Graffiti Eradication Fund </v>
      </c>
      <c r="CU98" t="str">
        <v>44240 - Juvenile Case Manager Fee</v>
      </c>
      <c r="CV98" t="str">
        <v>50000 - Health</v>
      </c>
      <c r="CW98" t="str">
        <v>60000 - Education</v>
      </c>
      <c r="CX98" t="str">
        <v>70000 - Highways and Streets</v>
      </c>
      <c r="CY98" t="str">
        <v>80000 - Debt Service</v>
      </c>
      <c r="CZ98" t="str">
        <v>90000 - Other Functions</v>
      </c>
      <c r="DA98" t="str">
        <v>91000 - CSCD Functions</v>
      </c>
      <c r="DB98" t="str">
        <v>91010 - CSCD PPM</v>
      </c>
      <c r="DC98" t="str">
        <v>91100 - Basic Supervision Y0</v>
      </c>
      <c r="DD98" t="str">
        <v>91101 - Basic Supervision Y1</v>
      </c>
      <c r="DE98" t="str">
        <v>91102 - Basic Supervision Y2</v>
      </c>
      <c r="DF98" t="str">
        <v>91103 - Basic Supervision Y3</v>
      </c>
      <c r="DG98" t="str">
        <v>91104 - Basic Supervision Y4</v>
      </c>
      <c r="DH98" t="str">
        <v>91105 - Basic Supervision Y5</v>
      </c>
      <c r="DI98" t="str">
        <v>91106 - Basic Supervision Y6</v>
      </c>
      <c r="DJ98" t="str">
        <v>91107 - Basic Supervision Y7</v>
      </c>
      <c r="DK98" t="str">
        <v>91108 - Basic Supervision Y8</v>
      </c>
      <c r="DL98" t="str">
        <v>91109 - Basic Supervision Y9</v>
      </c>
      <c r="DM98" t="str">
        <v>91900 - T.A.I.P Y0</v>
      </c>
      <c r="DN98" t="str">
        <v>91901 - T.A.I.P Y1</v>
      </c>
      <c r="DO98" t="str">
        <v>91902 - T.A.I.P Y2</v>
      </c>
      <c r="DP98" t="str">
        <v>91903 - T.A.I.P Y3</v>
      </c>
      <c r="DQ98" t="str">
        <v>91904 - T.A.I.P Y4</v>
      </c>
      <c r="DR98" t="str">
        <v>91905 - T.A.I.P Y5</v>
      </c>
      <c r="DS98" t="str">
        <v>91906 - T.A.I.P Y6</v>
      </c>
      <c r="DT98" t="str">
        <v>91907 - T.A.I.P Y7</v>
      </c>
      <c r="DU98" t="str">
        <v>91908 - T.A.I.P Y8</v>
      </c>
      <c r="DV98" t="str">
        <v>91909 - T.A.I.P Y9</v>
      </c>
    </row>
    <row r="99" spans="1:126" x14ac:dyDescent="0.25">
      <c r="A99" t="str" cm="1">
        <f t="array" ref="A99:DV99">TRANSPOSE(_xlfn._xlws.SORT(_xlfn._xlws.FILTER(TableFunction[Function List],ISNUMBER(SEARCH(Travel!AA101,TableFunction[Function List])))))</f>
        <v>10000 - General Government</v>
      </c>
      <c r="B99" t="str">
        <v>10005 - Trust-County Insurance</v>
      </c>
      <c r="C99" t="str">
        <v>10015 - Vehicle Inventory Tax</v>
      </c>
      <c r="D99" t="str">
        <v>10020 - Adullt Safety Net Program (ASNP)</v>
      </c>
      <c r="E99" t="str">
        <v>10050 - DC COVID-19 Response</v>
      </c>
      <c r="F99" t="str">
        <v>10051 - DC COVID-19 Vaccination Center</v>
      </c>
      <c r="G99" t="str">
        <v>10052 - Hurriance Laura Response</v>
      </c>
      <c r="H99" t="str">
        <v>10053 - Winter Storm Uri</v>
      </c>
      <c r="I99" t="str">
        <v>10054 - Monkey Pox Cleanup Costs</v>
      </c>
      <c r="J99" t="str">
        <v>10055 - COVID-19 Eastfield College Vaccination</v>
      </c>
      <c r="K99" t="str">
        <v>10999 - General Government</v>
      </c>
      <c r="L99" t="str">
        <v>11470 - General Government</v>
      </c>
      <c r="M99" t="str">
        <v>11471 - General Government</v>
      </c>
      <c r="N99" t="str">
        <v>11473 - General Government</v>
      </c>
      <c r="O99" t="str">
        <v>11474 - General Government</v>
      </c>
      <c r="P99" t="str">
        <v>11475 - General Government</v>
      </c>
      <c r="Q99" t="str">
        <v>11476 - General Government</v>
      </c>
      <c r="R99" t="str">
        <v>11477 - General Government</v>
      </c>
      <c r="S99" t="str">
        <v>11478 - General Government</v>
      </c>
      <c r="T99" t="str">
        <v>19017 - General Government</v>
      </c>
      <c r="U99" t="str">
        <v>20000 - Public Welfare</v>
      </c>
      <c r="V99" t="str">
        <v>20005 - Administration for Immunization</v>
      </c>
      <c r="W99" t="str">
        <v>20010 - Criminal Justice 1115 Waiver</v>
      </c>
      <c r="X99" t="str">
        <v>20015 - Health &amp; Human Service 1115 Wavier</v>
      </c>
      <c r="Y99" t="str">
        <v>20020 - 340B Drug Pricing Program</v>
      </c>
      <c r="Z99" t="str">
        <v>20035 - MWBE General Escrow</v>
      </c>
      <c r="AA99" t="str">
        <v>30000 - Public Safety</v>
      </c>
      <c r="AB99" t="str">
        <v>30005 - Department of Justice Federal Forfeiture Constable Precinct #4</v>
      </c>
      <c r="AC99" t="str">
        <v>30006 - Department of Justice Federal Forfeiture Sheriff</v>
      </c>
      <c r="AD99" t="str">
        <v>30007 - Department of Justice Federal Forfeiture Constable Precinct #5</v>
      </c>
      <c r="AE99" t="str">
        <v>30008 - Department of Justice Federal Forfeiture Constable Precinct #2</v>
      </c>
      <c r="AF99" t="str">
        <v>30009 - Department of Justice Federal Forfeiture Constable Precinct #1</v>
      </c>
      <c r="AG99" t="str">
        <v>30010 - Department of Justice Federal Forfeiture Constable Precinct #3</v>
      </c>
      <c r="AH99" t="str">
        <v xml:space="preserve">30020 - Treasury Federal Forfeiture Sheriff </v>
      </c>
      <c r="AI99" t="str">
        <v>30021 - Treasury Federal Forfeiture Constable Precinct #3</v>
      </c>
      <c r="AJ99" t="str">
        <v>30031 - State Forfeiture Sheriff</v>
      </c>
      <c r="AK99" t="str">
        <v>30032 - State Forfeiture Constable Precinct #1</v>
      </c>
      <c r="AL99" t="str">
        <v>30033 - State Forfeiture Constable Precinct #3</v>
      </c>
      <c r="AM99" t="str">
        <v>30034 - State Forfeiture Constable Precinct #2</v>
      </c>
      <c r="AN99" t="str">
        <v>30035 - State Forfeiture Constable Precinct #4</v>
      </c>
      <c r="AO99" t="str">
        <v>30036 - State Forfeiture Constable Precinct #5</v>
      </c>
      <c r="AP99" t="str">
        <v xml:space="preserve">30046 - Commissary </v>
      </c>
      <c r="AQ99" t="str">
        <v>30055 - CSCD Training</v>
      </c>
      <c r="AR99" t="str">
        <v>30062 - Sex Offender</v>
      </c>
      <c r="AS99" t="str">
        <v>30070 - Bicycle Patrol Donation</v>
      </c>
      <c r="AT99" t="str">
        <v xml:space="preserve">30077 - Juvenile Department Volunteer </v>
      </c>
      <c r="AU99" t="str">
        <v>30086 - Sheriff Honor Guard</v>
      </c>
      <c r="AV99" t="str">
        <v>30099 - Sheriff Badges &amp; Accessories</v>
      </c>
      <c r="AW99" t="str">
        <v>31005 - Forfeiture Clean Air Task Force</v>
      </c>
      <c r="AX99" t="str">
        <v>31010 - Sheriff E- Accident</v>
      </c>
      <c r="AY99" t="str">
        <v>31015 - Print Shop Escrow</v>
      </c>
      <c r="AZ99" t="str">
        <v>31020 - DC Fire Marshal Inspection Fee</v>
      </c>
      <c r="BA99" t="str">
        <v>31025 - Juror Donations</v>
      </c>
      <c r="BB99" t="str">
        <v>31035 - Juvenile Department General Escrow</v>
      </c>
      <c r="BC99" t="str">
        <v xml:space="preserve">31040 - Juvenile Cultural Activities </v>
      </c>
      <c r="BD99" t="str">
        <v>31295 - Public Safety</v>
      </c>
      <c r="BE99" t="str">
        <v>32036 - Public Safety</v>
      </c>
      <c r="BF99" t="str">
        <v>40000 - Judicial</v>
      </c>
      <c r="BG99" t="str">
        <v>40005 - Department of Justice Federal Forfeiture District Attorney</v>
      </c>
      <c r="BH99" t="str">
        <v>40006 - Treasury Federal Forfeiture District Attorney</v>
      </c>
      <c r="BI99" t="str">
        <v>40007 - State Forfeiture District Attorney</v>
      </c>
      <c r="BJ99" t="str">
        <v>40019 - State Probate Courts Guardians Fee</v>
      </c>
      <c r="BK99" t="str">
        <v>40025 - Civil Courts Construction (Facility Fee)</v>
      </c>
      <c r="BL99" t="str">
        <v>40026 - Justice Court Technology</v>
      </c>
      <c r="BM99" t="str">
        <v>40027 - Family Court</v>
      </c>
      <c r="BN99" t="str">
        <v>40040 - Divert Court Special Event</v>
      </c>
      <c r="BO99" t="str">
        <v xml:space="preserve">40041 - Substance Abuse Wilmer </v>
      </c>
      <c r="BP99" t="str">
        <v>40042 - Divert Court Escrow</v>
      </c>
      <c r="BQ99" t="str">
        <v>40055 - Family Protective Order Fee</v>
      </c>
      <c r="BR99" t="str">
        <v>40056 - Misdemeanor Pre-Trial Intervention Program</v>
      </c>
      <c r="BS99" t="str">
        <v>40075 - Probate Court Guardianship Fee</v>
      </c>
      <c r="BT99" t="str">
        <v>40076 - County &amp; District Technology District Clerk</v>
      </c>
      <c r="BU99" t="str">
        <v>40077 - County &amp; District Technology County Clerk</v>
      </c>
      <c r="BV99" t="str">
        <v>40090 - Judicial Officer Time Payment District Clerk</v>
      </c>
      <c r="BW99" t="str">
        <v>40091 - Judicial Officer Time Payment County Clerk</v>
      </c>
      <c r="BX99" t="str">
        <v>41005 - District Attorney Animal Cruelty Escrow</v>
      </c>
      <c r="BY99" t="str">
        <v>41010 - Intoxication &amp; Drug Conviction Fee District Clerk</v>
      </c>
      <c r="BZ99" t="str">
        <v>41011 - Intoxication &amp; Drug Conviction Fee County Clerk</v>
      </c>
      <c r="CA99" t="str">
        <v>41020 - Child Abuse Prevention Fund</v>
      </c>
      <c r="CB99" t="str">
        <v>41030 - Probate Court Education Probate Court #1</v>
      </c>
      <c r="CC99" t="str">
        <v>41031 - Probate Court Education Probate Court #2</v>
      </c>
      <c r="CD99" t="str">
        <v>41032 - Probate Court Education Probate Court #3</v>
      </c>
      <c r="CE99" t="str">
        <v>41050 - Law Library Materials &amp; Equipment</v>
      </c>
      <c r="CF99" t="str">
        <v xml:space="preserve">41055 - Public Probate Administrator Fund </v>
      </c>
      <c r="CG99" t="str">
        <v>43000 - County Clerk Records Management &amp; Preservation</v>
      </c>
      <c r="CH99" t="str">
        <v>43006 - District Clerk Record Management &amp; Preservation</v>
      </c>
      <c r="CI99" t="str">
        <v>43007 - County Clerk Records Management &amp; Preservation</v>
      </c>
      <c r="CJ99" t="str">
        <v>43010 - District Attorney Sale of Criminal Forfeited Assets</v>
      </c>
      <c r="CK99" t="str">
        <v>43015 - County Clerk Archive</v>
      </c>
      <c r="CL99" t="str">
        <v>43016 - District Clerk Archive Fund</v>
      </c>
      <c r="CM99" t="str">
        <v>43024 - Records Management</v>
      </c>
      <c r="CN99" t="str">
        <v>43025 - Records Management County Clerk</v>
      </c>
      <c r="CO99" t="str">
        <v>43026 - Records Management District Clerk</v>
      </c>
      <c r="CP99" t="str">
        <v>43035 - County &amp; District Records Management Fee District Clerk</v>
      </c>
      <c r="CQ99" t="str">
        <v>43036 - County &amp; District Records Management Fee County Clerk</v>
      </c>
      <c r="CR99" t="str">
        <v>43045 - Errors &amp; Omissions Clerk District Clerk</v>
      </c>
      <c r="CS99" t="str">
        <v>43046 - Errors &amp; Omissions Clerk County  Clerk</v>
      </c>
      <c r="CT99" t="str">
        <v xml:space="preserve">44220 - Juvenile Delinquency &amp; Graffiti Eradication Fund </v>
      </c>
      <c r="CU99" t="str">
        <v>44240 - Juvenile Case Manager Fee</v>
      </c>
      <c r="CV99" t="str">
        <v>50000 - Health</v>
      </c>
      <c r="CW99" t="str">
        <v>60000 - Education</v>
      </c>
      <c r="CX99" t="str">
        <v>70000 - Highways and Streets</v>
      </c>
      <c r="CY99" t="str">
        <v>80000 - Debt Service</v>
      </c>
      <c r="CZ99" t="str">
        <v>90000 - Other Functions</v>
      </c>
      <c r="DA99" t="str">
        <v>91000 - CSCD Functions</v>
      </c>
      <c r="DB99" t="str">
        <v>91010 - CSCD PPM</v>
      </c>
      <c r="DC99" t="str">
        <v>91100 - Basic Supervision Y0</v>
      </c>
      <c r="DD99" t="str">
        <v>91101 - Basic Supervision Y1</v>
      </c>
      <c r="DE99" t="str">
        <v>91102 - Basic Supervision Y2</v>
      </c>
      <c r="DF99" t="str">
        <v>91103 - Basic Supervision Y3</v>
      </c>
      <c r="DG99" t="str">
        <v>91104 - Basic Supervision Y4</v>
      </c>
      <c r="DH99" t="str">
        <v>91105 - Basic Supervision Y5</v>
      </c>
      <c r="DI99" t="str">
        <v>91106 - Basic Supervision Y6</v>
      </c>
      <c r="DJ99" t="str">
        <v>91107 - Basic Supervision Y7</v>
      </c>
      <c r="DK99" t="str">
        <v>91108 - Basic Supervision Y8</v>
      </c>
      <c r="DL99" t="str">
        <v>91109 - Basic Supervision Y9</v>
      </c>
      <c r="DM99" t="str">
        <v>91900 - T.A.I.P Y0</v>
      </c>
      <c r="DN99" t="str">
        <v>91901 - T.A.I.P Y1</v>
      </c>
      <c r="DO99" t="str">
        <v>91902 - T.A.I.P Y2</v>
      </c>
      <c r="DP99" t="str">
        <v>91903 - T.A.I.P Y3</v>
      </c>
      <c r="DQ99" t="str">
        <v>91904 - T.A.I.P Y4</v>
      </c>
      <c r="DR99" t="str">
        <v>91905 - T.A.I.P Y5</v>
      </c>
      <c r="DS99" t="str">
        <v>91906 - T.A.I.P Y6</v>
      </c>
      <c r="DT99" t="str">
        <v>91907 - T.A.I.P Y7</v>
      </c>
      <c r="DU99" t="str">
        <v>91908 - T.A.I.P Y8</v>
      </c>
      <c r="DV99" t="str">
        <v>91909 - T.A.I.P Y9</v>
      </c>
    </row>
  </sheetData>
  <sheetProtection algorithmName="SHA-512" hashValue="lnjlfqWxMr75gC8BPPCgV+1Jek0+uRf5TpjlwzIoX18OGfKIhmLJME2pnggBMLBFF+X45S5APBqJe1eFmVLKRw==" saltValue="8vxw8TSKNR+dusV2L/Z6n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F76305D6-4569-44CB-B0E8-C707688EA758}">
  <ds:schemaRefs/>
</ds:datastoreItem>
</file>

<file path=customXml/itemProps2.xml><?xml version="1.0" encoding="utf-8"?>
<ds:datastoreItem xmlns:ds="http://schemas.openxmlformats.org/officeDocument/2006/customXml" ds:itemID="{6B80563F-C566-47EC-9CA0-0AB6EEF2B121}">
  <ds:schemaRefs/>
</ds:datastoreItem>
</file>

<file path=customXml/itemProps3.xml><?xml version="1.0" encoding="utf-8"?>
<ds:datastoreItem xmlns:ds="http://schemas.openxmlformats.org/officeDocument/2006/customXml" ds:itemID="{AC36DA0A-F905-4AC2-A9D5-09EEEDABE35D}">
  <ds:schemaRefs/>
</ds:datastoreItem>
</file>

<file path=customXml/itemProps4.xml><?xml version="1.0" encoding="utf-8"?>
<ds:datastoreItem xmlns:ds="http://schemas.openxmlformats.org/officeDocument/2006/customXml" ds:itemID="{CE781E96-343B-47DE-86CF-56C264FEC5B7}">
  <ds:schemaRefs/>
</ds:datastoreItem>
</file>

<file path=customXml/itemProps5.xml><?xml version="1.0" encoding="utf-8"?>
<ds:datastoreItem xmlns:ds="http://schemas.openxmlformats.org/officeDocument/2006/customXml" ds:itemID="{FBBB7DEA-54A2-4887-8A8B-C2E36341804C}">
  <ds:schemaRefs/>
</ds:datastoreItem>
</file>

<file path=customXml/itemProps6.xml><?xml version="1.0" encoding="utf-8"?>
<ds:datastoreItem xmlns:ds="http://schemas.openxmlformats.org/officeDocument/2006/customXml" ds:itemID="{AEF4DFAD-8BA7-4F88-8CE4-90113642B0ED}">
  <ds:schemaRefs/>
</ds:datastoreItem>
</file>

<file path=customXml/itemProps7.xml><?xml version="1.0" encoding="utf-8"?>
<ds:datastoreItem xmlns:ds="http://schemas.openxmlformats.org/officeDocument/2006/customXml" ds:itemID="{3C864F91-3F1A-483F-847A-FFF16DB13608}">
  <ds:schemaRefs/>
</ds:datastoreItem>
</file>

<file path=customXml/itemProps8.xml><?xml version="1.0" encoding="utf-8"?>
<ds:datastoreItem xmlns:ds="http://schemas.openxmlformats.org/officeDocument/2006/customXml" ds:itemID="{2E517417-7742-4A5F-8488-002B58ABE6C6}">
  <ds:schemaRefs/>
</ds:datastoreItem>
</file>

<file path=customXml/itemProps9.xml><?xml version="1.0" encoding="utf-8"?>
<ds:datastoreItem xmlns:ds="http://schemas.openxmlformats.org/officeDocument/2006/customXml" ds:itemID="{9C1C802E-DB71-4B60-BFB5-3A08D8A659E2}">
  <ds:schemaRefs/>
</ds:datastoreItem>
</file>

<file path=customXml/itemProps10.xml><?xml version="1.0" encoding="utf-8"?>
<ds:datastoreItem xmlns:ds="http://schemas.openxmlformats.org/officeDocument/2006/customXml" ds:itemID="{AB0B1D70-DDF1-4F3F-A528-AEC986F2CCB2}">
  <ds:schemaRefs/>
</ds:datastoreItem>
</file>

<file path=customXml/itemProps11.xml><?xml version="1.0" encoding="utf-8"?>
<ds:datastoreItem xmlns:ds="http://schemas.openxmlformats.org/officeDocument/2006/customXml" ds:itemID="{9F0776E6-2677-4C3C-8A22-A1C7A7D126D0}">
  <ds:schemaRefs/>
</ds:datastoreItem>
</file>

<file path=customXml/itemProps12.xml><?xml version="1.0" encoding="utf-8"?>
<ds:datastoreItem xmlns:ds="http://schemas.openxmlformats.org/officeDocument/2006/customXml" ds:itemID="{80EC8997-0B0E-4989-BF63-6C03789E9C44}">
  <ds:schemaRefs/>
</ds:datastoreItem>
</file>

<file path=customXml/itemProps13.xml><?xml version="1.0" encoding="utf-8"?>
<ds:datastoreItem xmlns:ds="http://schemas.openxmlformats.org/officeDocument/2006/customXml" ds:itemID="{525AC06E-1895-472F-9285-0174E01F2118}">
  <ds:schemaRefs/>
</ds:datastoreItem>
</file>

<file path=customXml/itemProps14.xml><?xml version="1.0" encoding="utf-8"?>
<ds:datastoreItem xmlns:ds="http://schemas.openxmlformats.org/officeDocument/2006/customXml" ds:itemID="{5CC05224-D53D-4791-B725-2EF450C4CCE3}">
  <ds:schemaRefs/>
</ds:datastoreItem>
</file>

<file path=customXml/itemProps15.xml><?xml version="1.0" encoding="utf-8"?>
<ds:datastoreItem xmlns:ds="http://schemas.openxmlformats.org/officeDocument/2006/customXml" ds:itemID="{16C3B836-3414-4829-8CCF-4546AEA75A87}">
  <ds:schemaRefs/>
</ds:datastoreItem>
</file>

<file path=customXml/itemProps16.xml><?xml version="1.0" encoding="utf-8"?>
<ds:datastoreItem xmlns:ds="http://schemas.openxmlformats.org/officeDocument/2006/customXml" ds:itemID="{119E74F4-D15D-4847-9254-62C0FF1107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Directions &amp; Deadlines</vt:lpstr>
      <vt:lpstr>Full Brief</vt:lpstr>
      <vt:lpstr>Misc. Equipment</vt:lpstr>
      <vt:lpstr>Travel</vt:lpstr>
      <vt:lpstr>Travel Summary</vt:lpstr>
      <vt:lpstr>Non-Compliant</vt:lpstr>
      <vt:lpstr>Facilities</vt:lpstr>
      <vt:lpstr>Surplus</vt:lpstr>
      <vt:lpstr>Travel!Print_Area</vt:lpstr>
      <vt:lpstr>'Travel Summary'!Print_Area</vt:lpstr>
      <vt:lpstr>'Travel Summary'!Print_Titles</vt:lpstr>
    </vt:vector>
  </TitlesOfParts>
  <Company>Dallas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Joey Sanchez</dc:creator>
  <cp:lastModifiedBy>Wesley Lue</cp:lastModifiedBy>
  <cp:lastPrinted>2024-04-15T17:09:27Z</cp:lastPrinted>
  <dcterms:created xsi:type="dcterms:W3CDTF">2023-05-19T17:43:50Z</dcterms:created>
  <dcterms:modified xsi:type="dcterms:W3CDTF">2024-10-01T14:31:49Z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