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Purchasing\Common\Annual Quotes - Bids-RFPs\Bids-RFPs\2025\2025-XXX-XXXX RFP Information Technology Temporary Staffing Augmentation Services\1 - Solicitation\"/>
    </mc:Choice>
  </mc:AlternateContent>
  <xr:revisionPtr revIDLastSave="0" documentId="13_ncr:1_{9E611838-4F6B-40B3-B0F1-951DA4F8F56D}" xr6:coauthVersionLast="47" xr6:coauthVersionMax="47" xr10:uidLastSave="{00000000-0000-0000-0000-000000000000}"/>
  <bookViews>
    <workbookView xWindow="28680" yWindow="-120" windowWidth="29040" windowHeight="15720" xr2:uid="{00000000-000D-0000-FFFF-FFFF00000000}"/>
  </bookViews>
  <sheets>
    <sheet name="IT Augmentation Cost Proposal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 l="1"/>
  <c r="O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3" i="1"/>
  <c r="O4" i="1"/>
  <c r="O5" i="1"/>
  <c r="O6" i="1"/>
  <c r="O7" i="1"/>
  <c r="O8" i="1"/>
  <c r="O9" i="1"/>
  <c r="O10" i="1"/>
  <c r="O11" i="1"/>
  <c r="O12" i="1"/>
  <c r="O14" i="1"/>
  <c r="O15" i="1"/>
  <c r="O16" i="1"/>
  <c r="O17" i="1"/>
  <c r="O18" i="1"/>
  <c r="O19" i="1"/>
  <c r="O20" i="1"/>
  <c r="O21" i="1"/>
  <c r="O22" i="1"/>
  <c r="O23" i="1"/>
  <c r="O24" i="1"/>
  <c r="O25" i="1"/>
  <c r="O26" i="1"/>
  <c r="O27" i="1"/>
  <c r="O28" i="1"/>
  <c r="O29" i="1"/>
  <c r="O30" i="1"/>
  <c r="O31" i="1"/>
  <c r="O32" i="1"/>
  <c r="O33" i="1"/>
  <c r="O34" i="1"/>
  <c r="O35" i="1"/>
  <c r="O36" i="1"/>
  <c r="O37" i="1"/>
  <c r="O38" i="1"/>
  <c r="O39"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3" i="1"/>
  <c r="W40" i="1" l="1"/>
  <c r="S40" i="1"/>
  <c r="O40" i="1"/>
  <c r="K40" i="1"/>
  <c r="G40" i="1"/>
  <c r="W41" i="1" l="1"/>
</calcChain>
</file>

<file path=xl/sharedStrings.xml><?xml version="1.0" encoding="utf-8"?>
<sst xmlns="http://schemas.openxmlformats.org/spreadsheetml/2006/main" count="105" uniqueCount="64">
  <si>
    <t>Line Number</t>
  </si>
  <si>
    <t>Item Description</t>
  </si>
  <si>
    <t>Unit of Measure</t>
  </si>
  <si>
    <t>Year One Quantity</t>
  </si>
  <si>
    <t>Pay Rate/ Hour</t>
  </si>
  <si>
    <t>Bill Rate/ Hour</t>
  </si>
  <si>
    <t xml:space="preserve">Year One Total </t>
  </si>
  <si>
    <t xml:space="preserve">Year Two Quanity </t>
  </si>
  <si>
    <t xml:space="preserve">Year Two Total </t>
  </si>
  <si>
    <t xml:space="preserve">Year Three Quanity </t>
  </si>
  <si>
    <t>Year Three Total</t>
  </si>
  <si>
    <t xml:space="preserve">Year Four Quanity </t>
  </si>
  <si>
    <t>PayRate/Hour</t>
  </si>
  <si>
    <t>Bill Rate/Hour</t>
  </si>
  <si>
    <t xml:space="preserve">Year Four Total </t>
  </si>
  <si>
    <t xml:space="preserve">Year Five Quanity </t>
  </si>
  <si>
    <t xml:space="preserve">Pay Rate/ Hour </t>
  </si>
  <si>
    <t>Year Five Total</t>
  </si>
  <si>
    <t>Network Engineer  </t>
  </si>
  <si>
    <t>Hour</t>
  </si>
  <si>
    <t>Senior. Developer (Biz Talk)  </t>
  </si>
  <si>
    <t>Sr. Oracle Applications System Administrator </t>
  </si>
  <si>
    <t>Senior Business Analyst  </t>
  </si>
  <si>
    <t>Senior Systems Analyst </t>
  </si>
  <si>
    <t>Server Administrator </t>
  </si>
  <si>
    <t>Senior Network Engineer </t>
  </si>
  <si>
    <t>Senior Oracle Application / Database Developer - Functional Support   </t>
  </si>
  <si>
    <t>Senior Server Administrator </t>
  </si>
  <si>
    <t>Senior SQL Database Administrator  </t>
  </si>
  <si>
    <t>IT Enterprise Applications Architect  </t>
  </si>
  <si>
    <t>IT Enterprise BizTalk Architect </t>
  </si>
  <si>
    <t>IT Enterprise Server &amp; Storage Architect </t>
  </si>
  <si>
    <t>Project Manager </t>
  </si>
  <si>
    <t>Senior Project Manager </t>
  </si>
  <si>
    <t>Quality Assurance Analyst </t>
  </si>
  <si>
    <t>Reactjs Developer, Lead </t>
  </si>
  <si>
    <t>Nodejs Developer, Lead </t>
  </si>
  <si>
    <t>Network Architect </t>
  </si>
  <si>
    <t>Lead Software Engineer </t>
  </si>
  <si>
    <t>Senior Software Engineer </t>
  </si>
  <si>
    <t>UX/UI Designer, Senior </t>
  </si>
  <si>
    <t>Data Architect </t>
  </si>
  <si>
    <t>Product Manager </t>
  </si>
  <si>
    <t>Product Owner, Senior </t>
  </si>
  <si>
    <t>Scrum Master, Senior </t>
  </si>
  <si>
    <t>DevOps Engineer, Senior </t>
  </si>
  <si>
    <t>VOIP Engineer </t>
  </si>
  <si>
    <t>VOIP Engineer, Senior </t>
  </si>
  <si>
    <t>Azure Cloud Architect </t>
  </si>
  <si>
    <t>Azure Cloud Developer </t>
  </si>
  <si>
    <t>Azure Cloud Compute + Storage, Senior </t>
  </si>
  <si>
    <t>Azure Cloud Database Admin/Developer, Senior </t>
  </si>
  <si>
    <t>Azure Cloud Admin </t>
  </si>
  <si>
    <t>Mobile Application Developer </t>
  </si>
  <si>
    <t>Data Engineer </t>
  </si>
  <si>
    <t>Quality Engineer (manual, automation, and/or performance) </t>
  </si>
  <si>
    <t>Year 1 Total</t>
  </si>
  <si>
    <t>Year 2 Total</t>
  </si>
  <si>
    <t>Year 3 Total</t>
  </si>
  <si>
    <t>Year 4 Total</t>
  </si>
  <si>
    <t>Year 5 Total</t>
  </si>
  <si>
    <t xml:space="preserve">Grand Total </t>
  </si>
  <si>
    <t xml:space="preserve">Note: Conversion Charge
If the County elects to hire the Agency employee prior to six hundred and forty (640) billable hours or sixteen (16) weeks. The County will pay in accordance to  the Flat Fee Scale  proposed by Proposer for  Temp to Perm Conversion   </t>
  </si>
  <si>
    <t>2025-034-7059 -  Information Technology Temporary Staffing Augmentation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</si>
</sst>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7" x14ac:knownFonts="1">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family val="2"/>
    </font>
    <font>
      <sz val="10"/>
      <color rgb="FF000000"/>
      <name val="Times New Roman"/>
      <family val="1"/>
    </font>
    <font>
      <sz val="11"/>
      <color theme="1"/>
      <name val="Calibri"/>
      <family val="2"/>
      <scheme val="minor"/>
    </font>
    <font>
      <sz val="12"/>
      <color rgb="FF000000"/>
      <name val="Calibri"/>
      <family val="2"/>
      <scheme val="minor"/>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s>
  <cellStyleXfs count="2">
    <xf numFmtId="0" fontId="0" fillId="0" borderId="0"/>
    <xf numFmtId="44" fontId="5" fillId="0" borderId="0" applyFont="0" applyFill="0" applyBorder="0" applyAlignment="0" applyProtection="0"/>
  </cellStyleXfs>
  <cellXfs count="40">
    <xf numFmtId="0" fontId="0" fillId="0" borderId="0" xfId="0"/>
    <xf numFmtId="0" fontId="0" fillId="0" borderId="0" xfId="0" applyAlignment="1">
      <alignment wrapText="1"/>
    </xf>
    <xf numFmtId="0" fontId="0" fillId="0" borderId="1" xfId="0" applyBorder="1" applyAlignment="1">
      <alignment horizontal="center"/>
    </xf>
    <xf numFmtId="0" fontId="2" fillId="0" borderId="0" xfId="0" applyFont="1" applyAlignment="1">
      <alignment horizontal="right"/>
    </xf>
    <xf numFmtId="0" fontId="1" fillId="0" borderId="0" xfId="0" applyFont="1" applyAlignment="1">
      <alignment horizontal="right"/>
    </xf>
    <xf numFmtId="0" fontId="2" fillId="0" borderId="0" xfId="0" applyFont="1" applyAlignment="1">
      <alignment horizontal="right" wrapText="1"/>
    </xf>
    <xf numFmtId="0" fontId="0" fillId="0" borderId="0" xfId="0" applyAlignment="1">
      <alignment horizontal="center"/>
    </xf>
    <xf numFmtId="0" fontId="0" fillId="0" borderId="1" xfId="0" applyBorder="1"/>
    <xf numFmtId="0" fontId="1" fillId="0" borderId="10" xfId="0" applyFont="1" applyBorder="1" applyAlignment="1">
      <alignment horizontal="center"/>
    </xf>
    <xf numFmtId="0" fontId="1" fillId="0" borderId="11"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alignment horizontal="center"/>
    </xf>
    <xf numFmtId="0" fontId="3" fillId="0" borderId="2" xfId="0" applyFont="1" applyBorder="1" applyAlignment="1">
      <alignment horizontal="center" wrapText="1" readingOrder="1"/>
    </xf>
    <xf numFmtId="0" fontId="0" fillId="0" borderId="3" xfId="0" applyBorder="1" applyAlignment="1">
      <alignment horizontal="center" wrapText="1"/>
    </xf>
    <xf numFmtId="0" fontId="0" fillId="0" borderId="3" xfId="0" applyBorder="1" applyAlignment="1">
      <alignment horizontal="center"/>
    </xf>
    <xf numFmtId="164" fontId="0" fillId="0" borderId="3" xfId="0" applyNumberFormat="1" applyBorder="1"/>
    <xf numFmtId="164" fontId="0" fillId="0" borderId="3" xfId="0" applyNumberFormat="1" applyBorder="1" applyAlignment="1">
      <alignment wrapText="1"/>
    </xf>
    <xf numFmtId="164" fontId="0" fillId="0" borderId="4" xfId="0" applyNumberFormat="1" applyBorder="1"/>
    <xf numFmtId="0" fontId="3" fillId="0" borderId="5" xfId="0" applyFont="1" applyBorder="1" applyAlignment="1">
      <alignment horizontal="center" wrapText="1" readingOrder="1"/>
    </xf>
    <xf numFmtId="0" fontId="4" fillId="0" borderId="5" xfId="0" applyFont="1" applyBorder="1" applyAlignment="1">
      <alignment horizontal="center" wrapText="1" readingOrder="1"/>
    </xf>
    <xf numFmtId="0" fontId="4" fillId="0" borderId="6" xfId="0" applyFont="1" applyBorder="1" applyAlignment="1">
      <alignment horizontal="center" wrapText="1" readingOrder="1"/>
    </xf>
    <xf numFmtId="0" fontId="0" fillId="0" borderId="7" xfId="0" applyBorder="1"/>
    <xf numFmtId="0" fontId="3" fillId="0" borderId="3" xfId="0" applyFont="1" applyBorder="1" applyAlignment="1">
      <alignment wrapText="1"/>
    </xf>
    <xf numFmtId="0" fontId="3" fillId="0" borderId="1" xfId="0" applyFont="1" applyBorder="1" applyAlignment="1">
      <alignment wrapText="1"/>
    </xf>
    <xf numFmtId="0" fontId="3" fillId="0" borderId="7" xfId="0" applyFont="1" applyBorder="1" applyAlignment="1">
      <alignment wrapText="1"/>
    </xf>
    <xf numFmtId="0" fontId="0" fillId="0" borderId="0" xfId="0" applyAlignment="1">
      <alignment horizontal="left" wrapText="1"/>
    </xf>
    <xf numFmtId="0" fontId="0" fillId="0" borderId="9"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1" fillId="0" borderId="17" xfId="0" applyFont="1" applyBorder="1" applyAlignment="1">
      <alignment horizontal="center" wrapText="1"/>
    </xf>
    <xf numFmtId="0" fontId="1" fillId="0" borderId="8" xfId="0" applyFont="1" applyBorder="1" applyAlignment="1">
      <alignment wrapText="1"/>
    </xf>
    <xf numFmtId="164" fontId="2" fillId="0" borderId="13" xfId="0" applyNumberFormat="1" applyFont="1" applyBorder="1"/>
    <xf numFmtId="44" fontId="0" fillId="0" borderId="3" xfId="1" applyFont="1" applyBorder="1" applyAlignment="1">
      <alignment horizontal="center"/>
    </xf>
    <xf numFmtId="44" fontId="0" fillId="0" borderId="1" xfId="1" applyFont="1" applyBorder="1" applyAlignment="1">
      <alignment horizontal="center"/>
    </xf>
    <xf numFmtId="44" fontId="0" fillId="0" borderId="1" xfId="1" applyFont="1" applyBorder="1"/>
    <xf numFmtId="44" fontId="0" fillId="0" borderId="7" xfId="1" applyFont="1" applyBorder="1"/>
    <xf numFmtId="164" fontId="2" fillId="0" borderId="13" xfId="0" applyNumberFormat="1" applyFont="1" applyBorder="1" applyAlignment="1">
      <alignment horizontal="right"/>
    </xf>
    <xf numFmtId="164" fontId="2" fillId="0" borderId="14" xfId="0" applyNumberFormat="1" applyFont="1" applyBorder="1"/>
    <xf numFmtId="0" fontId="6" fillId="0" borderId="8" xfId="0" applyFont="1" applyBorder="1" applyAlignment="1">
      <alignment vertical="top" wrapText="1"/>
    </xf>
    <xf numFmtId="164" fontId="0" fillId="0" borderId="8" xfId="0" applyNumberForma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3"/>
  <sheetViews>
    <sheetView tabSelected="1" zoomScaleNormal="100" workbookViewId="0">
      <selection activeCell="B1" sqref="B1"/>
    </sheetView>
  </sheetViews>
  <sheetFormatPr defaultRowHeight="15" x14ac:dyDescent="0.25"/>
  <cols>
    <col min="1" max="1" width="14.140625" style="6" customWidth="1"/>
    <col min="2" max="2" width="36.7109375" style="1" customWidth="1"/>
    <col min="3" max="4" width="11.85546875" style="1" customWidth="1"/>
    <col min="5" max="5" width="15.140625" customWidth="1"/>
    <col min="6" max="6" width="16" customWidth="1"/>
    <col min="7" max="7" width="15.140625" customWidth="1"/>
    <col min="8" max="8" width="15.7109375" customWidth="1"/>
    <col min="9" max="9" width="16.42578125" customWidth="1"/>
    <col min="10" max="10" width="15.28515625" customWidth="1"/>
    <col min="11" max="11" width="13" style="1" customWidth="1"/>
    <col min="12" max="12" width="16.7109375" customWidth="1"/>
    <col min="13" max="13" width="15.42578125" customWidth="1"/>
    <col min="14" max="14" width="15.28515625" customWidth="1"/>
    <col min="15" max="15" width="15.5703125" bestFit="1" customWidth="1"/>
    <col min="16" max="16" width="16.28515625" customWidth="1"/>
    <col min="17" max="17" width="14.7109375" customWidth="1"/>
    <col min="18" max="18" width="13.42578125" customWidth="1"/>
    <col min="19" max="19" width="14.85546875" bestFit="1" customWidth="1"/>
    <col min="20" max="20" width="17.28515625" bestFit="1" customWidth="1"/>
    <col min="21" max="21" width="15.42578125" customWidth="1"/>
    <col min="22" max="22" width="15.7109375" customWidth="1"/>
    <col min="23" max="23" width="13.85546875" customWidth="1"/>
  </cols>
  <sheetData>
    <row r="1" spans="1:23" ht="45" x14ac:dyDescent="0.25">
      <c r="B1" s="30" t="s">
        <v>63</v>
      </c>
    </row>
    <row r="2" spans="1:23" ht="30" x14ac:dyDescent="0.25">
      <c r="A2" s="8" t="s">
        <v>0</v>
      </c>
      <c r="B2" s="29" t="s">
        <v>1</v>
      </c>
      <c r="C2" s="10" t="s">
        <v>2</v>
      </c>
      <c r="D2" s="10" t="s">
        <v>3</v>
      </c>
      <c r="E2" s="9" t="s">
        <v>4</v>
      </c>
      <c r="F2" s="9" t="s">
        <v>5</v>
      </c>
      <c r="G2" s="9" t="s">
        <v>6</v>
      </c>
      <c r="H2" s="9" t="s">
        <v>7</v>
      </c>
      <c r="I2" s="9" t="s">
        <v>4</v>
      </c>
      <c r="J2" s="9" t="s">
        <v>5</v>
      </c>
      <c r="K2" s="10" t="s">
        <v>8</v>
      </c>
      <c r="L2" s="9" t="s">
        <v>9</v>
      </c>
      <c r="M2" s="9" t="s">
        <v>4</v>
      </c>
      <c r="N2" s="9" t="s">
        <v>5</v>
      </c>
      <c r="O2" s="9" t="s">
        <v>10</v>
      </c>
      <c r="P2" s="9" t="s">
        <v>11</v>
      </c>
      <c r="Q2" s="9" t="s">
        <v>12</v>
      </c>
      <c r="R2" s="9" t="s">
        <v>13</v>
      </c>
      <c r="S2" s="9" t="s">
        <v>14</v>
      </c>
      <c r="T2" s="9" t="s">
        <v>15</v>
      </c>
      <c r="U2" s="9" t="s">
        <v>16</v>
      </c>
      <c r="V2" s="9" t="s">
        <v>13</v>
      </c>
      <c r="W2" s="11" t="s">
        <v>17</v>
      </c>
    </row>
    <row r="3" spans="1:23" ht="15.75" thickBot="1" x14ac:dyDescent="0.3">
      <c r="A3" s="12">
        <v>1</v>
      </c>
      <c r="B3" s="22" t="s">
        <v>18</v>
      </c>
      <c r="C3" s="26" t="s">
        <v>19</v>
      </c>
      <c r="D3" s="13">
        <v>2000</v>
      </c>
      <c r="E3" s="32"/>
      <c r="F3" s="32"/>
      <c r="G3" s="15">
        <f>(F3*D3)</f>
        <v>0</v>
      </c>
      <c r="H3" s="14">
        <v>2500</v>
      </c>
      <c r="I3" s="14"/>
      <c r="J3" s="14"/>
      <c r="K3" s="16">
        <f>J3*H3</f>
        <v>0</v>
      </c>
      <c r="L3" s="14">
        <v>3000</v>
      </c>
      <c r="M3" s="14"/>
      <c r="N3" s="14"/>
      <c r="O3" s="15">
        <f>N3*L3</f>
        <v>0</v>
      </c>
      <c r="P3" s="14">
        <v>3500</v>
      </c>
      <c r="Q3" s="14"/>
      <c r="R3" s="14"/>
      <c r="S3" s="15">
        <f>P3*R3</f>
        <v>0</v>
      </c>
      <c r="T3" s="14">
        <v>4000</v>
      </c>
      <c r="U3" s="14"/>
      <c r="V3" s="14"/>
      <c r="W3" s="17">
        <f>T3*V3</f>
        <v>0</v>
      </c>
    </row>
    <row r="4" spans="1:23" ht="15.75" thickBot="1" x14ac:dyDescent="0.3">
      <c r="A4" s="18">
        <v>2</v>
      </c>
      <c r="B4" s="23" t="s">
        <v>20</v>
      </c>
      <c r="C4" s="27" t="s">
        <v>19</v>
      </c>
      <c r="D4" s="13">
        <v>2000</v>
      </c>
      <c r="E4" s="33"/>
      <c r="F4" s="32"/>
      <c r="G4" s="15">
        <f t="shared" ref="G4:G39" si="0">(F4*D4)</f>
        <v>0</v>
      </c>
      <c r="H4" s="14">
        <v>2500</v>
      </c>
      <c r="I4" s="2"/>
      <c r="J4" s="14"/>
      <c r="K4" s="16">
        <f t="shared" ref="K4:K39" si="1">J4*H4</f>
        <v>0</v>
      </c>
      <c r="L4" s="14">
        <v>3000</v>
      </c>
      <c r="M4" s="2"/>
      <c r="N4" s="14"/>
      <c r="O4" s="15">
        <f t="shared" ref="O4:O39" si="2">N4*L4</f>
        <v>0</v>
      </c>
      <c r="P4" s="14">
        <v>3500</v>
      </c>
      <c r="Q4" s="2"/>
      <c r="R4" s="14"/>
      <c r="S4" s="15">
        <f t="shared" ref="S4:S39" si="3">P4*R4</f>
        <v>0</v>
      </c>
      <c r="T4" s="14">
        <v>4000</v>
      </c>
      <c r="U4" s="2"/>
      <c r="V4" s="14"/>
      <c r="W4" s="17">
        <f t="shared" ref="W4:W39" si="4">T4*V4</f>
        <v>0</v>
      </c>
    </row>
    <row r="5" spans="1:23" ht="30.75" thickBot="1" x14ac:dyDescent="0.3">
      <c r="A5" s="18">
        <v>3</v>
      </c>
      <c r="B5" s="23" t="s">
        <v>21</v>
      </c>
      <c r="C5" s="27" t="s">
        <v>19</v>
      </c>
      <c r="D5" s="13">
        <v>2000</v>
      </c>
      <c r="E5" s="33"/>
      <c r="F5" s="32"/>
      <c r="G5" s="15">
        <f t="shared" si="0"/>
        <v>0</v>
      </c>
      <c r="H5" s="14">
        <v>2500</v>
      </c>
      <c r="I5" s="2"/>
      <c r="J5" s="14"/>
      <c r="K5" s="16">
        <f t="shared" si="1"/>
        <v>0</v>
      </c>
      <c r="L5" s="14">
        <v>3000</v>
      </c>
      <c r="M5" s="2"/>
      <c r="N5" s="14"/>
      <c r="O5" s="15">
        <f t="shared" si="2"/>
        <v>0</v>
      </c>
      <c r="P5" s="14">
        <v>3500</v>
      </c>
      <c r="Q5" s="2"/>
      <c r="R5" s="14"/>
      <c r="S5" s="15">
        <f t="shared" si="3"/>
        <v>0</v>
      </c>
      <c r="T5" s="14">
        <v>4000</v>
      </c>
      <c r="U5" s="2"/>
      <c r="V5" s="14"/>
      <c r="W5" s="17">
        <f t="shared" si="4"/>
        <v>0</v>
      </c>
    </row>
    <row r="6" spans="1:23" ht="15.75" thickBot="1" x14ac:dyDescent="0.3">
      <c r="A6" s="18">
        <v>4</v>
      </c>
      <c r="B6" s="23" t="s">
        <v>22</v>
      </c>
      <c r="C6" s="27" t="s">
        <v>19</v>
      </c>
      <c r="D6" s="13">
        <v>2000</v>
      </c>
      <c r="E6" s="33"/>
      <c r="F6" s="32"/>
      <c r="G6" s="15">
        <f t="shared" si="0"/>
        <v>0</v>
      </c>
      <c r="H6" s="14">
        <v>2500</v>
      </c>
      <c r="I6" s="2"/>
      <c r="J6" s="14"/>
      <c r="K6" s="16">
        <f t="shared" si="1"/>
        <v>0</v>
      </c>
      <c r="L6" s="14">
        <v>3000</v>
      </c>
      <c r="M6" s="2"/>
      <c r="N6" s="14"/>
      <c r="O6" s="15">
        <f t="shared" si="2"/>
        <v>0</v>
      </c>
      <c r="P6" s="14">
        <v>3500</v>
      </c>
      <c r="Q6" s="2"/>
      <c r="R6" s="14"/>
      <c r="S6" s="15">
        <f t="shared" si="3"/>
        <v>0</v>
      </c>
      <c r="T6" s="14">
        <v>4000</v>
      </c>
      <c r="U6" s="2"/>
      <c r="V6" s="14"/>
      <c r="W6" s="17">
        <f t="shared" si="4"/>
        <v>0</v>
      </c>
    </row>
    <row r="7" spans="1:23" ht="15.75" thickBot="1" x14ac:dyDescent="0.3">
      <c r="A7" s="18">
        <v>5</v>
      </c>
      <c r="B7" s="23" t="s">
        <v>23</v>
      </c>
      <c r="C7" s="27" t="s">
        <v>19</v>
      </c>
      <c r="D7" s="13">
        <v>2000</v>
      </c>
      <c r="E7" s="33"/>
      <c r="F7" s="32"/>
      <c r="G7" s="15">
        <f t="shared" si="0"/>
        <v>0</v>
      </c>
      <c r="H7" s="14">
        <v>2500</v>
      </c>
      <c r="I7" s="2"/>
      <c r="J7" s="14"/>
      <c r="K7" s="16">
        <f t="shared" si="1"/>
        <v>0</v>
      </c>
      <c r="L7" s="14">
        <v>3000</v>
      </c>
      <c r="M7" s="2"/>
      <c r="N7" s="14"/>
      <c r="O7" s="15">
        <f t="shared" si="2"/>
        <v>0</v>
      </c>
      <c r="P7" s="14">
        <v>3500</v>
      </c>
      <c r="Q7" s="2"/>
      <c r="R7" s="14"/>
      <c r="S7" s="15">
        <f t="shared" si="3"/>
        <v>0</v>
      </c>
      <c r="T7" s="14">
        <v>4000</v>
      </c>
      <c r="U7" s="2"/>
      <c r="V7" s="14"/>
      <c r="W7" s="17">
        <f t="shared" si="4"/>
        <v>0</v>
      </c>
    </row>
    <row r="8" spans="1:23" ht="15.75" thickBot="1" x14ac:dyDescent="0.3">
      <c r="A8" s="18">
        <v>6</v>
      </c>
      <c r="B8" s="23" t="s">
        <v>24</v>
      </c>
      <c r="C8" s="27" t="s">
        <v>19</v>
      </c>
      <c r="D8" s="13">
        <v>2000</v>
      </c>
      <c r="E8" s="33"/>
      <c r="F8" s="32"/>
      <c r="G8" s="15">
        <f t="shared" si="0"/>
        <v>0</v>
      </c>
      <c r="H8" s="14">
        <v>2500</v>
      </c>
      <c r="I8" s="2"/>
      <c r="J8" s="14"/>
      <c r="K8" s="16">
        <f t="shared" si="1"/>
        <v>0</v>
      </c>
      <c r="L8" s="14">
        <v>3000</v>
      </c>
      <c r="M8" s="2"/>
      <c r="N8" s="14"/>
      <c r="O8" s="15">
        <f t="shared" si="2"/>
        <v>0</v>
      </c>
      <c r="P8" s="14">
        <v>3500</v>
      </c>
      <c r="Q8" s="2"/>
      <c r="R8" s="14"/>
      <c r="S8" s="15">
        <f t="shared" si="3"/>
        <v>0</v>
      </c>
      <c r="T8" s="14">
        <v>4000</v>
      </c>
      <c r="U8" s="2"/>
      <c r="V8" s="14"/>
      <c r="W8" s="17">
        <f t="shared" si="4"/>
        <v>0</v>
      </c>
    </row>
    <row r="9" spans="1:23" ht="15.75" thickBot="1" x14ac:dyDescent="0.3">
      <c r="A9" s="18">
        <v>7</v>
      </c>
      <c r="B9" s="23" t="s">
        <v>25</v>
      </c>
      <c r="C9" s="27" t="s">
        <v>19</v>
      </c>
      <c r="D9" s="13">
        <v>2000</v>
      </c>
      <c r="E9" s="33"/>
      <c r="F9" s="32"/>
      <c r="G9" s="15">
        <f t="shared" si="0"/>
        <v>0</v>
      </c>
      <c r="H9" s="14">
        <v>2500</v>
      </c>
      <c r="I9" s="2"/>
      <c r="J9" s="14"/>
      <c r="K9" s="16">
        <f t="shared" si="1"/>
        <v>0</v>
      </c>
      <c r="L9" s="14">
        <v>3000</v>
      </c>
      <c r="M9" s="2"/>
      <c r="N9" s="14"/>
      <c r="O9" s="15">
        <f t="shared" si="2"/>
        <v>0</v>
      </c>
      <c r="P9" s="14">
        <v>3500</v>
      </c>
      <c r="Q9" s="2"/>
      <c r="R9" s="14"/>
      <c r="S9" s="15">
        <f t="shared" si="3"/>
        <v>0</v>
      </c>
      <c r="T9" s="14">
        <v>4000</v>
      </c>
      <c r="U9" s="2"/>
      <c r="V9" s="14"/>
      <c r="W9" s="17">
        <f t="shared" si="4"/>
        <v>0</v>
      </c>
    </row>
    <row r="10" spans="1:23" ht="30.75" thickBot="1" x14ac:dyDescent="0.3">
      <c r="A10" s="18">
        <v>8</v>
      </c>
      <c r="B10" s="23" t="s">
        <v>26</v>
      </c>
      <c r="C10" s="27" t="s">
        <v>19</v>
      </c>
      <c r="D10" s="13">
        <v>2000</v>
      </c>
      <c r="E10" s="33"/>
      <c r="F10" s="32"/>
      <c r="G10" s="15">
        <f t="shared" si="0"/>
        <v>0</v>
      </c>
      <c r="H10" s="14">
        <v>2500</v>
      </c>
      <c r="I10" s="2"/>
      <c r="J10" s="14"/>
      <c r="K10" s="16">
        <f t="shared" si="1"/>
        <v>0</v>
      </c>
      <c r="L10" s="14">
        <v>3000</v>
      </c>
      <c r="M10" s="2"/>
      <c r="N10" s="14"/>
      <c r="O10" s="15">
        <f t="shared" si="2"/>
        <v>0</v>
      </c>
      <c r="P10" s="14">
        <v>3500</v>
      </c>
      <c r="Q10" s="2"/>
      <c r="R10" s="14"/>
      <c r="S10" s="15">
        <f t="shared" si="3"/>
        <v>0</v>
      </c>
      <c r="T10" s="14">
        <v>4000</v>
      </c>
      <c r="U10" s="2"/>
      <c r="V10" s="14"/>
      <c r="W10" s="17">
        <f t="shared" si="4"/>
        <v>0</v>
      </c>
    </row>
    <row r="11" spans="1:23" ht="15.75" thickBot="1" x14ac:dyDescent="0.3">
      <c r="A11" s="18">
        <v>9</v>
      </c>
      <c r="B11" s="23" t="s">
        <v>27</v>
      </c>
      <c r="C11" s="27" t="s">
        <v>19</v>
      </c>
      <c r="D11" s="13">
        <v>2000</v>
      </c>
      <c r="E11" s="33"/>
      <c r="F11" s="32"/>
      <c r="G11" s="15">
        <f t="shared" si="0"/>
        <v>0</v>
      </c>
      <c r="H11" s="14">
        <v>2500</v>
      </c>
      <c r="I11" s="2"/>
      <c r="J11" s="14"/>
      <c r="K11" s="16">
        <f t="shared" si="1"/>
        <v>0</v>
      </c>
      <c r="L11" s="14">
        <v>3000</v>
      </c>
      <c r="M11" s="2"/>
      <c r="N11" s="14"/>
      <c r="O11" s="15">
        <f t="shared" si="2"/>
        <v>0</v>
      </c>
      <c r="P11" s="14">
        <v>3500</v>
      </c>
      <c r="Q11" s="2"/>
      <c r="R11" s="14"/>
      <c r="S11" s="15">
        <f t="shared" si="3"/>
        <v>0</v>
      </c>
      <c r="T11" s="14">
        <v>4000</v>
      </c>
      <c r="U11" s="2"/>
      <c r="V11" s="14"/>
      <c r="W11" s="17">
        <f t="shared" si="4"/>
        <v>0</v>
      </c>
    </row>
    <row r="12" spans="1:23" ht="15.75" thickBot="1" x14ac:dyDescent="0.3">
      <c r="A12" s="18">
        <v>10</v>
      </c>
      <c r="B12" s="23" t="s">
        <v>28</v>
      </c>
      <c r="C12" s="27" t="s">
        <v>19</v>
      </c>
      <c r="D12" s="13">
        <v>2000</v>
      </c>
      <c r="E12" s="33"/>
      <c r="F12" s="32"/>
      <c r="G12" s="15">
        <f t="shared" si="0"/>
        <v>0</v>
      </c>
      <c r="H12" s="14">
        <v>2500</v>
      </c>
      <c r="I12" s="2"/>
      <c r="J12" s="14"/>
      <c r="K12" s="16">
        <f t="shared" si="1"/>
        <v>0</v>
      </c>
      <c r="L12" s="14">
        <v>3000</v>
      </c>
      <c r="M12" s="2"/>
      <c r="N12" s="14"/>
      <c r="O12" s="15">
        <f t="shared" si="2"/>
        <v>0</v>
      </c>
      <c r="P12" s="14">
        <v>3500</v>
      </c>
      <c r="Q12" s="2"/>
      <c r="R12" s="14"/>
      <c r="S12" s="15">
        <f t="shared" si="3"/>
        <v>0</v>
      </c>
      <c r="T12" s="14">
        <v>4000</v>
      </c>
      <c r="U12" s="2"/>
      <c r="V12" s="14"/>
      <c r="W12" s="17">
        <f t="shared" si="4"/>
        <v>0</v>
      </c>
    </row>
    <row r="13" spans="1:23" ht="15.75" thickBot="1" x14ac:dyDescent="0.3">
      <c r="A13" s="18">
        <v>11</v>
      </c>
      <c r="B13" s="23" t="s">
        <v>29</v>
      </c>
      <c r="C13" s="27" t="s">
        <v>19</v>
      </c>
      <c r="D13" s="13">
        <v>2000</v>
      </c>
      <c r="E13" s="33"/>
      <c r="F13" s="32"/>
      <c r="G13" s="15">
        <f t="shared" si="0"/>
        <v>0</v>
      </c>
      <c r="H13" s="14">
        <v>2500</v>
      </c>
      <c r="I13" s="2"/>
      <c r="J13" s="14"/>
      <c r="K13" s="16">
        <f t="shared" si="1"/>
        <v>0</v>
      </c>
      <c r="L13" s="14">
        <v>3000</v>
      </c>
      <c r="M13" s="2"/>
      <c r="N13" s="14"/>
      <c r="O13" s="15">
        <f>N13*L13</f>
        <v>0</v>
      </c>
      <c r="P13" s="14">
        <v>3500</v>
      </c>
      <c r="Q13" s="2"/>
      <c r="R13" s="14"/>
      <c r="S13" s="15">
        <f t="shared" si="3"/>
        <v>0</v>
      </c>
      <c r="T13" s="14">
        <v>4000</v>
      </c>
      <c r="U13" s="2"/>
      <c r="V13" s="14"/>
      <c r="W13" s="17">
        <f t="shared" si="4"/>
        <v>0</v>
      </c>
    </row>
    <row r="14" spans="1:23" ht="15.75" thickBot="1" x14ac:dyDescent="0.3">
      <c r="A14" s="18">
        <v>12</v>
      </c>
      <c r="B14" s="23" t="s">
        <v>30</v>
      </c>
      <c r="C14" s="27" t="s">
        <v>19</v>
      </c>
      <c r="D14" s="13">
        <v>2000</v>
      </c>
      <c r="E14" s="33"/>
      <c r="F14" s="32"/>
      <c r="G14" s="15">
        <f t="shared" si="0"/>
        <v>0</v>
      </c>
      <c r="H14" s="14">
        <v>2500</v>
      </c>
      <c r="I14" s="2"/>
      <c r="J14" s="14"/>
      <c r="K14" s="16">
        <f t="shared" si="1"/>
        <v>0</v>
      </c>
      <c r="L14" s="14">
        <v>3000</v>
      </c>
      <c r="M14" s="2"/>
      <c r="N14" s="14"/>
      <c r="O14" s="15">
        <f t="shared" si="2"/>
        <v>0</v>
      </c>
      <c r="P14" s="14">
        <v>3500</v>
      </c>
      <c r="Q14" s="2"/>
      <c r="R14" s="14"/>
      <c r="S14" s="15">
        <f t="shared" si="3"/>
        <v>0</v>
      </c>
      <c r="T14" s="14">
        <v>4000</v>
      </c>
      <c r="U14" s="2"/>
      <c r="V14" s="14"/>
      <c r="W14" s="17">
        <f t="shared" si="4"/>
        <v>0</v>
      </c>
    </row>
    <row r="15" spans="1:23" ht="30.75" thickBot="1" x14ac:dyDescent="0.3">
      <c r="A15" s="18">
        <v>13</v>
      </c>
      <c r="B15" s="23" t="s">
        <v>31</v>
      </c>
      <c r="C15" s="27" t="s">
        <v>19</v>
      </c>
      <c r="D15" s="13">
        <v>2000</v>
      </c>
      <c r="E15" s="33"/>
      <c r="F15" s="32"/>
      <c r="G15" s="15">
        <f t="shared" si="0"/>
        <v>0</v>
      </c>
      <c r="H15" s="14">
        <v>2500</v>
      </c>
      <c r="I15" s="2"/>
      <c r="J15" s="14"/>
      <c r="K15" s="16">
        <f t="shared" si="1"/>
        <v>0</v>
      </c>
      <c r="L15" s="14">
        <v>3000</v>
      </c>
      <c r="M15" s="2"/>
      <c r="N15" s="14"/>
      <c r="O15" s="15">
        <f t="shared" si="2"/>
        <v>0</v>
      </c>
      <c r="P15" s="14">
        <v>3500</v>
      </c>
      <c r="Q15" s="2"/>
      <c r="R15" s="14"/>
      <c r="S15" s="15">
        <f t="shared" si="3"/>
        <v>0</v>
      </c>
      <c r="T15" s="14">
        <v>4000</v>
      </c>
      <c r="U15" s="2"/>
      <c r="V15" s="14"/>
      <c r="W15" s="17">
        <f t="shared" si="4"/>
        <v>0</v>
      </c>
    </row>
    <row r="16" spans="1:23" ht="15.75" thickBot="1" x14ac:dyDescent="0.3">
      <c r="A16" s="18">
        <v>14</v>
      </c>
      <c r="B16" s="23" t="s">
        <v>32</v>
      </c>
      <c r="C16" s="27" t="s">
        <v>19</v>
      </c>
      <c r="D16" s="13">
        <v>2000</v>
      </c>
      <c r="E16" s="33"/>
      <c r="F16" s="32"/>
      <c r="G16" s="15">
        <f t="shared" si="0"/>
        <v>0</v>
      </c>
      <c r="H16" s="14">
        <v>2500</v>
      </c>
      <c r="I16" s="2"/>
      <c r="J16" s="14"/>
      <c r="K16" s="16">
        <f t="shared" si="1"/>
        <v>0</v>
      </c>
      <c r="L16" s="14">
        <v>3000</v>
      </c>
      <c r="M16" s="2"/>
      <c r="N16" s="14"/>
      <c r="O16" s="15">
        <f t="shared" si="2"/>
        <v>0</v>
      </c>
      <c r="P16" s="14">
        <v>3500</v>
      </c>
      <c r="Q16" s="2"/>
      <c r="R16" s="14"/>
      <c r="S16" s="15">
        <f t="shared" si="3"/>
        <v>0</v>
      </c>
      <c r="T16" s="14">
        <v>4000</v>
      </c>
      <c r="U16" s="2"/>
      <c r="V16" s="14"/>
      <c r="W16" s="17">
        <f t="shared" si="4"/>
        <v>0</v>
      </c>
    </row>
    <row r="17" spans="1:23" ht="15.75" thickBot="1" x14ac:dyDescent="0.3">
      <c r="A17" s="18">
        <v>15</v>
      </c>
      <c r="B17" s="23" t="s">
        <v>33</v>
      </c>
      <c r="C17" s="27" t="s">
        <v>19</v>
      </c>
      <c r="D17" s="13">
        <v>2000</v>
      </c>
      <c r="E17" s="33"/>
      <c r="F17" s="32"/>
      <c r="G17" s="15">
        <f t="shared" si="0"/>
        <v>0</v>
      </c>
      <c r="H17" s="14">
        <v>2500</v>
      </c>
      <c r="I17" s="2"/>
      <c r="J17" s="14"/>
      <c r="K17" s="16">
        <f t="shared" si="1"/>
        <v>0</v>
      </c>
      <c r="L17" s="14">
        <v>3000</v>
      </c>
      <c r="M17" s="2"/>
      <c r="N17" s="14"/>
      <c r="O17" s="15">
        <f t="shared" si="2"/>
        <v>0</v>
      </c>
      <c r="P17" s="14">
        <v>3500</v>
      </c>
      <c r="Q17" s="2"/>
      <c r="R17" s="14"/>
      <c r="S17" s="15">
        <f t="shared" si="3"/>
        <v>0</v>
      </c>
      <c r="T17" s="14">
        <v>4000</v>
      </c>
      <c r="U17" s="2"/>
      <c r="V17" s="14"/>
      <c r="W17" s="17">
        <f t="shared" si="4"/>
        <v>0</v>
      </c>
    </row>
    <row r="18" spans="1:23" ht="15.75" thickBot="1" x14ac:dyDescent="0.3">
      <c r="A18" s="18">
        <v>16</v>
      </c>
      <c r="B18" s="23" t="s">
        <v>34</v>
      </c>
      <c r="C18" s="27" t="s">
        <v>19</v>
      </c>
      <c r="D18" s="13">
        <v>2000</v>
      </c>
      <c r="E18" s="33"/>
      <c r="F18" s="32"/>
      <c r="G18" s="15">
        <f t="shared" si="0"/>
        <v>0</v>
      </c>
      <c r="H18" s="14">
        <v>2500</v>
      </c>
      <c r="I18" s="2"/>
      <c r="J18" s="14"/>
      <c r="K18" s="16">
        <f t="shared" si="1"/>
        <v>0</v>
      </c>
      <c r="L18" s="14">
        <v>3000</v>
      </c>
      <c r="M18" s="2"/>
      <c r="N18" s="14"/>
      <c r="O18" s="15">
        <f t="shared" si="2"/>
        <v>0</v>
      </c>
      <c r="P18" s="14">
        <v>3500</v>
      </c>
      <c r="Q18" s="2"/>
      <c r="R18" s="14"/>
      <c r="S18" s="15">
        <f t="shared" si="3"/>
        <v>0</v>
      </c>
      <c r="T18" s="14">
        <v>4000</v>
      </c>
      <c r="U18" s="2"/>
      <c r="V18" s="14"/>
      <c r="W18" s="17">
        <f t="shared" si="4"/>
        <v>0</v>
      </c>
    </row>
    <row r="19" spans="1:23" ht="15.75" thickBot="1" x14ac:dyDescent="0.3">
      <c r="A19" s="18">
        <v>17</v>
      </c>
      <c r="B19" s="23" t="s">
        <v>35</v>
      </c>
      <c r="C19" s="27" t="s">
        <v>19</v>
      </c>
      <c r="D19" s="13">
        <v>2000</v>
      </c>
      <c r="E19" s="33"/>
      <c r="F19" s="32"/>
      <c r="G19" s="15">
        <f t="shared" si="0"/>
        <v>0</v>
      </c>
      <c r="H19" s="14">
        <v>2500</v>
      </c>
      <c r="I19" s="2"/>
      <c r="J19" s="14"/>
      <c r="K19" s="16">
        <f t="shared" si="1"/>
        <v>0</v>
      </c>
      <c r="L19" s="14">
        <v>3000</v>
      </c>
      <c r="M19" s="2"/>
      <c r="N19" s="14"/>
      <c r="O19" s="15">
        <f t="shared" si="2"/>
        <v>0</v>
      </c>
      <c r="P19" s="14">
        <v>3500</v>
      </c>
      <c r="Q19" s="2"/>
      <c r="R19" s="14"/>
      <c r="S19" s="15">
        <f t="shared" si="3"/>
        <v>0</v>
      </c>
      <c r="T19" s="14">
        <v>4000</v>
      </c>
      <c r="U19" s="2"/>
      <c r="V19" s="14"/>
      <c r="W19" s="17">
        <f t="shared" si="4"/>
        <v>0</v>
      </c>
    </row>
    <row r="20" spans="1:23" ht="15.75" thickBot="1" x14ac:dyDescent="0.3">
      <c r="A20" s="18">
        <v>18</v>
      </c>
      <c r="B20" s="23" t="s">
        <v>36</v>
      </c>
      <c r="C20" s="27" t="s">
        <v>19</v>
      </c>
      <c r="D20" s="13">
        <v>2000</v>
      </c>
      <c r="E20" s="33"/>
      <c r="F20" s="32"/>
      <c r="G20" s="15">
        <f t="shared" si="0"/>
        <v>0</v>
      </c>
      <c r="H20" s="14">
        <v>2500</v>
      </c>
      <c r="I20" s="2"/>
      <c r="J20" s="14"/>
      <c r="K20" s="16">
        <f t="shared" si="1"/>
        <v>0</v>
      </c>
      <c r="L20" s="14">
        <v>3000</v>
      </c>
      <c r="M20" s="2"/>
      <c r="N20" s="14"/>
      <c r="O20" s="15">
        <f t="shared" si="2"/>
        <v>0</v>
      </c>
      <c r="P20" s="14">
        <v>3500</v>
      </c>
      <c r="Q20" s="2"/>
      <c r="R20" s="14"/>
      <c r="S20" s="15">
        <f t="shared" si="3"/>
        <v>0</v>
      </c>
      <c r="T20" s="14">
        <v>4000</v>
      </c>
      <c r="U20" s="2"/>
      <c r="V20" s="14"/>
      <c r="W20" s="17">
        <f t="shared" si="4"/>
        <v>0</v>
      </c>
    </row>
    <row r="21" spans="1:23" ht="15.75" thickBot="1" x14ac:dyDescent="0.3">
      <c r="A21" s="18">
        <v>19</v>
      </c>
      <c r="B21" s="23" t="s">
        <v>37</v>
      </c>
      <c r="C21" s="27" t="s">
        <v>19</v>
      </c>
      <c r="D21" s="13">
        <v>2000</v>
      </c>
      <c r="E21" s="33"/>
      <c r="F21" s="32"/>
      <c r="G21" s="15">
        <f t="shared" si="0"/>
        <v>0</v>
      </c>
      <c r="H21" s="14">
        <v>2500</v>
      </c>
      <c r="I21" s="2"/>
      <c r="J21" s="14"/>
      <c r="K21" s="16">
        <f t="shared" si="1"/>
        <v>0</v>
      </c>
      <c r="L21" s="14">
        <v>3000</v>
      </c>
      <c r="M21" s="2"/>
      <c r="N21" s="14"/>
      <c r="O21" s="15">
        <f t="shared" si="2"/>
        <v>0</v>
      </c>
      <c r="P21" s="14">
        <v>3500</v>
      </c>
      <c r="Q21" s="2"/>
      <c r="R21" s="14"/>
      <c r="S21" s="15">
        <f t="shared" si="3"/>
        <v>0</v>
      </c>
      <c r="T21" s="14">
        <v>4000</v>
      </c>
      <c r="U21" s="2"/>
      <c r="V21" s="14"/>
      <c r="W21" s="17">
        <f t="shared" si="4"/>
        <v>0</v>
      </c>
    </row>
    <row r="22" spans="1:23" ht="15.75" thickBot="1" x14ac:dyDescent="0.3">
      <c r="A22" s="18">
        <v>20</v>
      </c>
      <c r="B22" s="23" t="s">
        <v>38</v>
      </c>
      <c r="C22" s="27" t="s">
        <v>19</v>
      </c>
      <c r="D22" s="13">
        <v>2000</v>
      </c>
      <c r="E22" s="33"/>
      <c r="F22" s="32"/>
      <c r="G22" s="15">
        <f t="shared" si="0"/>
        <v>0</v>
      </c>
      <c r="H22" s="14">
        <v>2500</v>
      </c>
      <c r="I22" s="2"/>
      <c r="J22" s="14"/>
      <c r="K22" s="16">
        <f t="shared" si="1"/>
        <v>0</v>
      </c>
      <c r="L22" s="14">
        <v>3000</v>
      </c>
      <c r="M22" s="2"/>
      <c r="N22" s="14"/>
      <c r="O22" s="15">
        <f t="shared" si="2"/>
        <v>0</v>
      </c>
      <c r="P22" s="14">
        <v>3500</v>
      </c>
      <c r="Q22" s="2"/>
      <c r="R22" s="14"/>
      <c r="S22" s="15">
        <f t="shared" si="3"/>
        <v>0</v>
      </c>
      <c r="T22" s="14">
        <v>4000</v>
      </c>
      <c r="U22" s="2"/>
      <c r="V22" s="14"/>
      <c r="W22" s="17">
        <f t="shared" si="4"/>
        <v>0</v>
      </c>
    </row>
    <row r="23" spans="1:23" ht="15.75" thickBot="1" x14ac:dyDescent="0.3">
      <c r="A23" s="18">
        <v>21</v>
      </c>
      <c r="B23" s="23" t="s">
        <v>39</v>
      </c>
      <c r="C23" s="27" t="s">
        <v>19</v>
      </c>
      <c r="D23" s="13">
        <v>2000</v>
      </c>
      <c r="E23" s="33"/>
      <c r="F23" s="32"/>
      <c r="G23" s="15">
        <f t="shared" si="0"/>
        <v>0</v>
      </c>
      <c r="H23" s="14">
        <v>2500</v>
      </c>
      <c r="I23" s="2"/>
      <c r="J23" s="14"/>
      <c r="K23" s="16">
        <f t="shared" si="1"/>
        <v>0</v>
      </c>
      <c r="L23" s="14">
        <v>3000</v>
      </c>
      <c r="M23" s="2"/>
      <c r="N23" s="14"/>
      <c r="O23" s="15">
        <f t="shared" si="2"/>
        <v>0</v>
      </c>
      <c r="P23" s="14">
        <v>3500</v>
      </c>
      <c r="Q23" s="2"/>
      <c r="R23" s="14"/>
      <c r="S23" s="15">
        <f t="shared" si="3"/>
        <v>0</v>
      </c>
      <c r="T23" s="14">
        <v>4000</v>
      </c>
      <c r="U23" s="2"/>
      <c r="V23" s="14"/>
      <c r="W23" s="17">
        <f t="shared" si="4"/>
        <v>0</v>
      </c>
    </row>
    <row r="24" spans="1:23" ht="15.75" thickBot="1" x14ac:dyDescent="0.3">
      <c r="A24" s="18">
        <v>22</v>
      </c>
      <c r="B24" s="23" t="s">
        <v>40</v>
      </c>
      <c r="C24" s="27" t="s">
        <v>19</v>
      </c>
      <c r="D24" s="13">
        <v>2000</v>
      </c>
      <c r="E24" s="33"/>
      <c r="F24" s="32"/>
      <c r="G24" s="15">
        <f t="shared" si="0"/>
        <v>0</v>
      </c>
      <c r="H24" s="14">
        <v>2500</v>
      </c>
      <c r="I24" s="2"/>
      <c r="J24" s="14"/>
      <c r="K24" s="16">
        <f t="shared" si="1"/>
        <v>0</v>
      </c>
      <c r="L24" s="14">
        <v>3000</v>
      </c>
      <c r="M24" s="2"/>
      <c r="N24" s="14"/>
      <c r="O24" s="15">
        <f t="shared" si="2"/>
        <v>0</v>
      </c>
      <c r="P24" s="14">
        <v>3500</v>
      </c>
      <c r="Q24" s="2"/>
      <c r="R24" s="14"/>
      <c r="S24" s="15">
        <f t="shared" si="3"/>
        <v>0</v>
      </c>
      <c r="T24" s="14">
        <v>4000</v>
      </c>
      <c r="U24" s="2"/>
      <c r="V24" s="14"/>
      <c r="W24" s="17">
        <f t="shared" si="4"/>
        <v>0</v>
      </c>
    </row>
    <row r="25" spans="1:23" ht="15.75" thickBot="1" x14ac:dyDescent="0.3">
      <c r="A25" s="18">
        <v>23</v>
      </c>
      <c r="B25" s="23" t="s">
        <v>41</v>
      </c>
      <c r="C25" s="27" t="s">
        <v>19</v>
      </c>
      <c r="D25" s="13">
        <v>2000</v>
      </c>
      <c r="E25" s="33"/>
      <c r="F25" s="32"/>
      <c r="G25" s="15">
        <f t="shared" si="0"/>
        <v>0</v>
      </c>
      <c r="H25" s="14">
        <v>2500</v>
      </c>
      <c r="I25" s="2"/>
      <c r="J25" s="14"/>
      <c r="K25" s="16">
        <f t="shared" si="1"/>
        <v>0</v>
      </c>
      <c r="L25" s="14">
        <v>3000</v>
      </c>
      <c r="M25" s="2"/>
      <c r="N25" s="14"/>
      <c r="O25" s="15">
        <f t="shared" si="2"/>
        <v>0</v>
      </c>
      <c r="P25" s="14">
        <v>3500</v>
      </c>
      <c r="Q25" s="2"/>
      <c r="R25" s="14"/>
      <c r="S25" s="15">
        <f t="shared" si="3"/>
        <v>0</v>
      </c>
      <c r="T25" s="14">
        <v>4000</v>
      </c>
      <c r="U25" s="2"/>
      <c r="V25" s="14"/>
      <c r="W25" s="17">
        <f t="shared" si="4"/>
        <v>0</v>
      </c>
    </row>
    <row r="26" spans="1:23" ht="15.75" thickBot="1" x14ac:dyDescent="0.3">
      <c r="A26" s="18">
        <v>24</v>
      </c>
      <c r="B26" s="23" t="s">
        <v>42</v>
      </c>
      <c r="C26" s="27" t="s">
        <v>19</v>
      </c>
      <c r="D26" s="13">
        <v>2000</v>
      </c>
      <c r="E26" s="33"/>
      <c r="F26" s="32"/>
      <c r="G26" s="15">
        <f t="shared" si="0"/>
        <v>0</v>
      </c>
      <c r="H26" s="14">
        <v>2500</v>
      </c>
      <c r="I26" s="2"/>
      <c r="J26" s="14"/>
      <c r="K26" s="16">
        <f t="shared" si="1"/>
        <v>0</v>
      </c>
      <c r="L26" s="14">
        <v>3000</v>
      </c>
      <c r="M26" s="2"/>
      <c r="N26" s="14"/>
      <c r="O26" s="15">
        <f t="shared" si="2"/>
        <v>0</v>
      </c>
      <c r="P26" s="14">
        <v>3500</v>
      </c>
      <c r="Q26" s="2"/>
      <c r="R26" s="14"/>
      <c r="S26" s="15">
        <f t="shared" si="3"/>
        <v>0</v>
      </c>
      <c r="T26" s="14">
        <v>4000</v>
      </c>
      <c r="U26" s="2"/>
      <c r="V26" s="14"/>
      <c r="W26" s="17">
        <f t="shared" si="4"/>
        <v>0</v>
      </c>
    </row>
    <row r="27" spans="1:23" ht="15.75" thickBot="1" x14ac:dyDescent="0.3">
      <c r="A27" s="18">
        <v>25</v>
      </c>
      <c r="B27" s="23" t="s">
        <v>43</v>
      </c>
      <c r="C27" s="27" t="s">
        <v>19</v>
      </c>
      <c r="D27" s="13">
        <v>2000</v>
      </c>
      <c r="E27" s="33"/>
      <c r="F27" s="32"/>
      <c r="G27" s="15">
        <f t="shared" si="0"/>
        <v>0</v>
      </c>
      <c r="H27" s="14">
        <v>2500</v>
      </c>
      <c r="I27" s="2"/>
      <c r="J27" s="14"/>
      <c r="K27" s="16">
        <f t="shared" si="1"/>
        <v>0</v>
      </c>
      <c r="L27" s="14">
        <v>3000</v>
      </c>
      <c r="M27" s="2"/>
      <c r="N27" s="14"/>
      <c r="O27" s="15">
        <f t="shared" si="2"/>
        <v>0</v>
      </c>
      <c r="P27" s="14">
        <v>3500</v>
      </c>
      <c r="Q27" s="2"/>
      <c r="R27" s="14"/>
      <c r="S27" s="15">
        <f t="shared" si="3"/>
        <v>0</v>
      </c>
      <c r="T27" s="14">
        <v>4000</v>
      </c>
      <c r="U27" s="2"/>
      <c r="V27" s="14"/>
      <c r="W27" s="17">
        <f t="shared" si="4"/>
        <v>0</v>
      </c>
    </row>
    <row r="28" spans="1:23" ht="15.75" thickBot="1" x14ac:dyDescent="0.3">
      <c r="A28" s="18">
        <v>26</v>
      </c>
      <c r="B28" s="23" t="s">
        <v>44</v>
      </c>
      <c r="C28" s="27" t="s">
        <v>19</v>
      </c>
      <c r="D28" s="13">
        <v>2000</v>
      </c>
      <c r="E28" s="33"/>
      <c r="F28" s="32"/>
      <c r="G28" s="15">
        <f t="shared" si="0"/>
        <v>0</v>
      </c>
      <c r="H28" s="14">
        <v>2500</v>
      </c>
      <c r="I28" s="2"/>
      <c r="J28" s="14"/>
      <c r="K28" s="16">
        <f t="shared" si="1"/>
        <v>0</v>
      </c>
      <c r="L28" s="14">
        <v>3000</v>
      </c>
      <c r="M28" s="2"/>
      <c r="N28" s="14"/>
      <c r="O28" s="15">
        <f t="shared" si="2"/>
        <v>0</v>
      </c>
      <c r="P28" s="14">
        <v>3500</v>
      </c>
      <c r="Q28" s="2"/>
      <c r="R28" s="14"/>
      <c r="S28" s="15">
        <f t="shared" si="3"/>
        <v>0</v>
      </c>
      <c r="T28" s="14">
        <v>4000</v>
      </c>
      <c r="U28" s="2"/>
      <c r="V28" s="14"/>
      <c r="W28" s="17">
        <f t="shared" si="4"/>
        <v>0</v>
      </c>
    </row>
    <row r="29" spans="1:23" ht="15.75" thickBot="1" x14ac:dyDescent="0.3">
      <c r="A29" s="18">
        <v>27</v>
      </c>
      <c r="B29" s="23" t="s">
        <v>45</v>
      </c>
      <c r="C29" s="27" t="s">
        <v>19</v>
      </c>
      <c r="D29" s="13">
        <v>2000</v>
      </c>
      <c r="E29" s="33"/>
      <c r="F29" s="32"/>
      <c r="G29" s="15">
        <f t="shared" si="0"/>
        <v>0</v>
      </c>
      <c r="H29" s="14">
        <v>2500</v>
      </c>
      <c r="I29" s="2"/>
      <c r="J29" s="14"/>
      <c r="K29" s="16">
        <f t="shared" si="1"/>
        <v>0</v>
      </c>
      <c r="L29" s="14">
        <v>3000</v>
      </c>
      <c r="M29" s="2"/>
      <c r="N29" s="14"/>
      <c r="O29" s="15">
        <f t="shared" si="2"/>
        <v>0</v>
      </c>
      <c r="P29" s="14">
        <v>3500</v>
      </c>
      <c r="Q29" s="2"/>
      <c r="R29" s="14"/>
      <c r="S29" s="15">
        <f t="shared" si="3"/>
        <v>0</v>
      </c>
      <c r="T29" s="14">
        <v>4000</v>
      </c>
      <c r="U29" s="2"/>
      <c r="V29" s="14"/>
      <c r="W29" s="17">
        <f t="shared" si="4"/>
        <v>0</v>
      </c>
    </row>
    <row r="30" spans="1:23" ht="15.75" thickBot="1" x14ac:dyDescent="0.3">
      <c r="A30" s="18">
        <v>28</v>
      </c>
      <c r="B30" s="23" t="s">
        <v>46</v>
      </c>
      <c r="C30" s="27" t="s">
        <v>19</v>
      </c>
      <c r="D30" s="13">
        <v>2000</v>
      </c>
      <c r="E30" s="33"/>
      <c r="F30" s="32"/>
      <c r="G30" s="15">
        <f t="shared" si="0"/>
        <v>0</v>
      </c>
      <c r="H30" s="14">
        <v>2500</v>
      </c>
      <c r="I30" s="2"/>
      <c r="J30" s="14"/>
      <c r="K30" s="16">
        <f t="shared" si="1"/>
        <v>0</v>
      </c>
      <c r="L30" s="14">
        <v>3000</v>
      </c>
      <c r="M30" s="2"/>
      <c r="N30" s="14"/>
      <c r="O30" s="15">
        <f t="shared" si="2"/>
        <v>0</v>
      </c>
      <c r="P30" s="14">
        <v>3500</v>
      </c>
      <c r="Q30" s="2"/>
      <c r="R30" s="14"/>
      <c r="S30" s="15">
        <f t="shared" si="3"/>
        <v>0</v>
      </c>
      <c r="T30" s="14">
        <v>4000</v>
      </c>
      <c r="U30" s="2"/>
      <c r="V30" s="14"/>
      <c r="W30" s="17">
        <f t="shared" si="4"/>
        <v>0</v>
      </c>
    </row>
    <row r="31" spans="1:23" ht="15.75" thickBot="1" x14ac:dyDescent="0.3">
      <c r="A31" s="18">
        <v>29</v>
      </c>
      <c r="B31" s="23" t="s">
        <v>47</v>
      </c>
      <c r="C31" s="27" t="s">
        <v>19</v>
      </c>
      <c r="D31" s="13">
        <v>2000</v>
      </c>
      <c r="E31" s="33"/>
      <c r="F31" s="32"/>
      <c r="G31" s="15">
        <f t="shared" si="0"/>
        <v>0</v>
      </c>
      <c r="H31" s="14">
        <v>2500</v>
      </c>
      <c r="I31" s="2"/>
      <c r="J31" s="14"/>
      <c r="K31" s="16">
        <f t="shared" si="1"/>
        <v>0</v>
      </c>
      <c r="L31" s="14">
        <v>3000</v>
      </c>
      <c r="M31" s="2"/>
      <c r="N31" s="14"/>
      <c r="O31" s="15">
        <f t="shared" si="2"/>
        <v>0</v>
      </c>
      <c r="P31" s="14">
        <v>3500</v>
      </c>
      <c r="Q31" s="2"/>
      <c r="R31" s="14"/>
      <c r="S31" s="15">
        <f t="shared" si="3"/>
        <v>0</v>
      </c>
      <c r="T31" s="14">
        <v>4000</v>
      </c>
      <c r="U31" s="2"/>
      <c r="V31" s="14"/>
      <c r="W31" s="17">
        <f t="shared" si="4"/>
        <v>0</v>
      </c>
    </row>
    <row r="32" spans="1:23" ht="15.75" thickBot="1" x14ac:dyDescent="0.3">
      <c r="A32" s="18">
        <v>30</v>
      </c>
      <c r="B32" s="23" t="s">
        <v>48</v>
      </c>
      <c r="C32" s="27" t="s">
        <v>19</v>
      </c>
      <c r="D32" s="13">
        <v>2000</v>
      </c>
      <c r="E32" s="33"/>
      <c r="F32" s="32"/>
      <c r="G32" s="15">
        <f t="shared" si="0"/>
        <v>0</v>
      </c>
      <c r="H32" s="14">
        <v>2500</v>
      </c>
      <c r="I32" s="2"/>
      <c r="J32" s="14"/>
      <c r="K32" s="16">
        <f t="shared" si="1"/>
        <v>0</v>
      </c>
      <c r="L32" s="14">
        <v>3000</v>
      </c>
      <c r="M32" s="2"/>
      <c r="N32" s="14"/>
      <c r="O32" s="15">
        <f t="shared" si="2"/>
        <v>0</v>
      </c>
      <c r="P32" s="14">
        <v>3500</v>
      </c>
      <c r="Q32" s="2"/>
      <c r="R32" s="14"/>
      <c r="S32" s="15">
        <f t="shared" si="3"/>
        <v>0</v>
      </c>
      <c r="T32" s="14">
        <v>4000</v>
      </c>
      <c r="U32" s="2"/>
      <c r="V32" s="14"/>
      <c r="W32" s="17">
        <f t="shared" si="4"/>
        <v>0</v>
      </c>
    </row>
    <row r="33" spans="1:23" ht="15.75" thickBot="1" x14ac:dyDescent="0.3">
      <c r="A33" s="18">
        <v>31</v>
      </c>
      <c r="B33" s="23" t="s">
        <v>49</v>
      </c>
      <c r="C33" s="27" t="s">
        <v>19</v>
      </c>
      <c r="D33" s="13">
        <v>2000</v>
      </c>
      <c r="E33" s="33"/>
      <c r="F33" s="32"/>
      <c r="G33" s="15">
        <f t="shared" si="0"/>
        <v>0</v>
      </c>
      <c r="H33" s="14">
        <v>2500</v>
      </c>
      <c r="I33" s="2"/>
      <c r="J33" s="14"/>
      <c r="K33" s="16">
        <f t="shared" si="1"/>
        <v>0</v>
      </c>
      <c r="L33" s="14">
        <v>3000</v>
      </c>
      <c r="M33" s="2"/>
      <c r="N33" s="14"/>
      <c r="O33" s="15">
        <f t="shared" si="2"/>
        <v>0</v>
      </c>
      <c r="P33" s="14">
        <v>3500</v>
      </c>
      <c r="Q33" s="2"/>
      <c r="R33" s="14"/>
      <c r="S33" s="15">
        <f t="shared" si="3"/>
        <v>0</v>
      </c>
      <c r="T33" s="14">
        <v>4000</v>
      </c>
      <c r="U33" s="2"/>
      <c r="V33" s="14"/>
      <c r="W33" s="17">
        <f t="shared" si="4"/>
        <v>0</v>
      </c>
    </row>
    <row r="34" spans="1:23" ht="30.75" thickBot="1" x14ac:dyDescent="0.3">
      <c r="A34" s="18">
        <v>32</v>
      </c>
      <c r="B34" s="23" t="s">
        <v>50</v>
      </c>
      <c r="C34" s="27" t="s">
        <v>19</v>
      </c>
      <c r="D34" s="13">
        <v>2000</v>
      </c>
      <c r="E34" s="33"/>
      <c r="F34" s="32"/>
      <c r="G34" s="15">
        <f t="shared" si="0"/>
        <v>0</v>
      </c>
      <c r="H34" s="14">
        <v>2500</v>
      </c>
      <c r="I34" s="2"/>
      <c r="J34" s="14"/>
      <c r="K34" s="16">
        <f t="shared" si="1"/>
        <v>0</v>
      </c>
      <c r="L34" s="14">
        <v>3000</v>
      </c>
      <c r="M34" s="2"/>
      <c r="N34" s="14"/>
      <c r="O34" s="15">
        <f t="shared" si="2"/>
        <v>0</v>
      </c>
      <c r="P34" s="14">
        <v>3500</v>
      </c>
      <c r="Q34" s="2"/>
      <c r="R34" s="14"/>
      <c r="S34" s="15">
        <f t="shared" si="3"/>
        <v>0</v>
      </c>
      <c r="T34" s="14">
        <v>4000</v>
      </c>
      <c r="U34" s="2"/>
      <c r="V34" s="14"/>
      <c r="W34" s="17">
        <f t="shared" si="4"/>
        <v>0</v>
      </c>
    </row>
    <row r="35" spans="1:23" ht="30.75" thickBot="1" x14ac:dyDescent="0.3">
      <c r="A35" s="18">
        <v>33</v>
      </c>
      <c r="B35" s="23" t="s">
        <v>51</v>
      </c>
      <c r="C35" s="27" t="s">
        <v>19</v>
      </c>
      <c r="D35" s="13">
        <v>2000</v>
      </c>
      <c r="E35" s="33"/>
      <c r="F35" s="32"/>
      <c r="G35" s="15">
        <f t="shared" si="0"/>
        <v>0</v>
      </c>
      <c r="H35" s="14">
        <v>2500</v>
      </c>
      <c r="I35" s="2"/>
      <c r="J35" s="14"/>
      <c r="K35" s="16">
        <f t="shared" si="1"/>
        <v>0</v>
      </c>
      <c r="L35" s="14">
        <v>3000</v>
      </c>
      <c r="M35" s="2"/>
      <c r="N35" s="14"/>
      <c r="O35" s="15">
        <f t="shared" si="2"/>
        <v>0</v>
      </c>
      <c r="P35" s="14">
        <v>3500</v>
      </c>
      <c r="Q35" s="2"/>
      <c r="R35" s="14"/>
      <c r="S35" s="15">
        <f t="shared" si="3"/>
        <v>0</v>
      </c>
      <c r="T35" s="14">
        <v>4000</v>
      </c>
      <c r="U35" s="2"/>
      <c r="V35" s="14"/>
      <c r="W35" s="17">
        <f t="shared" si="4"/>
        <v>0</v>
      </c>
    </row>
    <row r="36" spans="1:23" ht="15.75" thickBot="1" x14ac:dyDescent="0.3">
      <c r="A36" s="19">
        <v>34</v>
      </c>
      <c r="B36" s="23" t="s">
        <v>52</v>
      </c>
      <c r="C36" s="27" t="s">
        <v>19</v>
      </c>
      <c r="D36" s="13">
        <v>2000</v>
      </c>
      <c r="E36" s="33"/>
      <c r="F36" s="32"/>
      <c r="G36" s="15">
        <f t="shared" si="0"/>
        <v>0</v>
      </c>
      <c r="H36" s="14">
        <v>2500</v>
      </c>
      <c r="I36" s="2"/>
      <c r="J36" s="14"/>
      <c r="K36" s="16">
        <f t="shared" si="1"/>
        <v>0</v>
      </c>
      <c r="L36" s="14">
        <v>3000</v>
      </c>
      <c r="M36" s="2"/>
      <c r="N36" s="14"/>
      <c r="O36" s="15">
        <f t="shared" si="2"/>
        <v>0</v>
      </c>
      <c r="P36" s="14">
        <v>3500</v>
      </c>
      <c r="Q36" s="2"/>
      <c r="R36" s="14"/>
      <c r="S36" s="15">
        <f t="shared" si="3"/>
        <v>0</v>
      </c>
      <c r="T36" s="14">
        <v>4000</v>
      </c>
      <c r="U36" s="2"/>
      <c r="V36" s="14"/>
      <c r="W36" s="17">
        <f t="shared" si="4"/>
        <v>0</v>
      </c>
    </row>
    <row r="37" spans="1:23" ht="15.75" thickBot="1" x14ac:dyDescent="0.3">
      <c r="A37" s="19">
        <v>35</v>
      </c>
      <c r="B37" s="23" t="s">
        <v>53</v>
      </c>
      <c r="C37" s="27" t="s">
        <v>19</v>
      </c>
      <c r="D37" s="13">
        <v>2000</v>
      </c>
      <c r="E37" s="33"/>
      <c r="F37" s="32"/>
      <c r="G37" s="15">
        <f t="shared" si="0"/>
        <v>0</v>
      </c>
      <c r="H37" s="14">
        <v>2500</v>
      </c>
      <c r="I37" s="2"/>
      <c r="J37" s="14"/>
      <c r="K37" s="16">
        <f t="shared" si="1"/>
        <v>0</v>
      </c>
      <c r="L37" s="14">
        <v>3000</v>
      </c>
      <c r="M37" s="2"/>
      <c r="N37" s="14"/>
      <c r="O37" s="15">
        <f t="shared" si="2"/>
        <v>0</v>
      </c>
      <c r="P37" s="14">
        <v>3500</v>
      </c>
      <c r="Q37" s="2"/>
      <c r="R37" s="14"/>
      <c r="S37" s="15">
        <f t="shared" si="3"/>
        <v>0</v>
      </c>
      <c r="T37" s="14">
        <v>4000</v>
      </c>
      <c r="U37" s="2"/>
      <c r="V37" s="14"/>
      <c r="W37" s="17">
        <f t="shared" si="4"/>
        <v>0</v>
      </c>
    </row>
    <row r="38" spans="1:23" ht="15.75" thickBot="1" x14ac:dyDescent="0.3">
      <c r="A38" s="19">
        <v>36</v>
      </c>
      <c r="B38" s="23" t="s">
        <v>54</v>
      </c>
      <c r="C38" s="27" t="s">
        <v>19</v>
      </c>
      <c r="D38" s="13">
        <v>2000</v>
      </c>
      <c r="E38" s="34"/>
      <c r="F38" s="32"/>
      <c r="G38" s="15">
        <f t="shared" si="0"/>
        <v>0</v>
      </c>
      <c r="H38" s="14">
        <v>2500</v>
      </c>
      <c r="I38" s="7"/>
      <c r="J38" s="14"/>
      <c r="K38" s="16">
        <f t="shared" si="1"/>
        <v>0</v>
      </c>
      <c r="L38" s="14">
        <v>3000</v>
      </c>
      <c r="M38" s="7"/>
      <c r="N38" s="14"/>
      <c r="O38" s="15">
        <f t="shared" si="2"/>
        <v>0</v>
      </c>
      <c r="P38" s="14">
        <v>3500</v>
      </c>
      <c r="Q38" s="7"/>
      <c r="R38" s="14"/>
      <c r="S38" s="15">
        <f t="shared" si="3"/>
        <v>0</v>
      </c>
      <c r="T38" s="14">
        <v>4000</v>
      </c>
      <c r="U38" s="7"/>
      <c r="V38" s="14"/>
      <c r="W38" s="17">
        <f t="shared" si="4"/>
        <v>0</v>
      </c>
    </row>
    <row r="39" spans="1:23" ht="30.75" thickBot="1" x14ac:dyDescent="0.3">
      <c r="A39" s="20">
        <v>37</v>
      </c>
      <c r="B39" s="24" t="s">
        <v>55</v>
      </c>
      <c r="C39" s="28" t="s">
        <v>19</v>
      </c>
      <c r="D39" s="13">
        <v>2000</v>
      </c>
      <c r="E39" s="35"/>
      <c r="F39" s="32"/>
      <c r="G39" s="15">
        <f t="shared" si="0"/>
        <v>0</v>
      </c>
      <c r="H39" s="14">
        <v>2500</v>
      </c>
      <c r="I39" s="21"/>
      <c r="J39" s="14"/>
      <c r="K39" s="16">
        <f t="shared" si="1"/>
        <v>0</v>
      </c>
      <c r="L39" s="14">
        <v>3000</v>
      </c>
      <c r="M39" s="21"/>
      <c r="N39" s="14"/>
      <c r="O39" s="15">
        <f t="shared" si="2"/>
        <v>0</v>
      </c>
      <c r="P39" s="14">
        <v>3500</v>
      </c>
      <c r="Q39" s="21"/>
      <c r="R39" s="14"/>
      <c r="S39" s="15">
        <f t="shared" si="3"/>
        <v>0</v>
      </c>
      <c r="T39" s="14">
        <v>4000</v>
      </c>
      <c r="U39" s="21"/>
      <c r="V39" s="14"/>
      <c r="W39" s="17">
        <f t="shared" si="4"/>
        <v>0</v>
      </c>
    </row>
    <row r="40" spans="1:23" ht="15.75" thickBot="1" x14ac:dyDescent="0.3">
      <c r="C40" s="5"/>
      <c r="D40" s="5"/>
      <c r="E40" s="3"/>
      <c r="F40" s="3" t="s">
        <v>56</v>
      </c>
      <c r="G40" s="31">
        <f>SUM(G3:G39)</f>
        <v>0</v>
      </c>
      <c r="J40" s="3" t="s">
        <v>57</v>
      </c>
      <c r="K40" s="36">
        <f>SUM(K3:K39)</f>
        <v>0</v>
      </c>
      <c r="N40" s="3" t="s">
        <v>58</v>
      </c>
      <c r="O40" s="36">
        <f>SUM(O3:O39)</f>
        <v>0</v>
      </c>
      <c r="Q40" s="3"/>
      <c r="R40" s="3" t="s">
        <v>59</v>
      </c>
      <c r="S40" s="31">
        <f>SUM(S3:S39)</f>
        <v>0</v>
      </c>
      <c r="U40" s="3"/>
      <c r="V40" s="3" t="s">
        <v>60</v>
      </c>
      <c r="W40" s="37">
        <f>SUM(W3:W39)</f>
        <v>0</v>
      </c>
    </row>
    <row r="41" spans="1:23" x14ac:dyDescent="0.25">
      <c r="V41" s="4" t="s">
        <v>61</v>
      </c>
      <c r="W41" s="39">
        <f>SUM(G40,K40,O40,S40,W40)</f>
        <v>0</v>
      </c>
    </row>
    <row r="42" spans="1:23" ht="159" customHeight="1" x14ac:dyDescent="0.25">
      <c r="B42" s="38" t="s">
        <v>62</v>
      </c>
    </row>
    <row r="43" spans="1:23" x14ac:dyDescent="0.25">
      <c r="B43" s="25"/>
    </row>
  </sheetData>
  <pageMargins left="0.7" right="0.7" top="0.75" bottom="0.75" header="0.3" footer="0.3"/>
  <pageSetup orientation="landscape" r:id="rId1"/>
</worksheet>
</file>

<file path=docMetadata/LabelInfo.xml><?xml version="1.0" encoding="utf-8"?>
<clbl:labelList xmlns:clbl="http://schemas.microsoft.com/office/2020/mipLabelMetadata">
  <clbl:label id="{51adcfad-72f1-479c-b28f-52412e04014b}" enabled="0" method="" siteId="{51adcfad-72f1-479c-b28f-52412e0401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 Augmentation Cost Proposal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Thiry, Jeffrey</dc:creator>
  <cp:keywords/>
  <dc:description/>
  <cp:lastModifiedBy>Ahron Molina</cp:lastModifiedBy>
  <cp:revision/>
  <cp:lastPrinted>2025-03-17T18:18:55Z</cp:lastPrinted>
  <dcterms:created xsi:type="dcterms:W3CDTF">2015-06-05T18:17:20Z</dcterms:created>
  <dcterms:modified xsi:type="dcterms:W3CDTF">2025-04-10T19:37:42Z</dcterms:modified>
  <cp:category/>
  <cp:contentStatus/>
</cp:coreProperties>
</file>