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urchasing\Common\Annual Quotes - Bids-RFPs\Bids-RFPs\2025\2025-XXX-XXXX Purchase of BACTEC MGIT 960 System-Paige Robinson\"/>
    </mc:Choice>
  </mc:AlternateContent>
  <xr:revisionPtr revIDLastSave="0" documentId="13_ncr:1_{EB9A8627-CA16-4E03-B665-A2FDB57B6A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ce Shee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5" l="1"/>
  <c r="S6" i="5"/>
  <c r="S7" i="5"/>
  <c r="S8" i="5"/>
  <c r="S9" i="5"/>
  <c r="P5" i="5"/>
  <c r="P6" i="5"/>
  <c r="P7" i="5"/>
  <c r="P8" i="5"/>
  <c r="P9" i="5"/>
  <c r="M5" i="5"/>
  <c r="M6" i="5"/>
  <c r="M7" i="5"/>
  <c r="M8" i="5"/>
  <c r="M9" i="5"/>
  <c r="J5" i="5"/>
  <c r="J6" i="5"/>
  <c r="J7" i="5"/>
  <c r="J8" i="5"/>
  <c r="J9" i="5"/>
  <c r="G4" i="5"/>
  <c r="G10" i="5" s="1"/>
  <c r="G5" i="5"/>
  <c r="G6" i="5"/>
  <c r="G7" i="5"/>
  <c r="G8" i="5"/>
  <c r="G9" i="5"/>
  <c r="P4" i="5"/>
  <c r="S4" i="5"/>
  <c r="M4" i="5"/>
  <c r="J4" i="5"/>
  <c r="G3" i="5"/>
  <c r="C7" i="5"/>
  <c r="C8" i="5"/>
  <c r="C9" i="5"/>
  <c r="C6" i="5"/>
  <c r="C3" i="5"/>
  <c r="C4" i="5"/>
  <c r="C5" i="5"/>
  <c r="P10" i="5" l="1"/>
  <c r="J10" i="5"/>
  <c r="S10" i="5"/>
  <c r="M10" i="5"/>
  <c r="C12" i="5" l="1"/>
</calcChain>
</file>

<file path=xl/sharedStrings.xml><?xml version="1.0" encoding="utf-8"?>
<sst xmlns="http://schemas.openxmlformats.org/spreadsheetml/2006/main" count="38" uniqueCount="33">
  <si>
    <t>Unit of Measure</t>
  </si>
  <si>
    <t>Description</t>
  </si>
  <si>
    <t>Line Item</t>
  </si>
  <si>
    <t>One-Year Unit Price</t>
  </si>
  <si>
    <t>One-Year Extended Total</t>
  </si>
  <si>
    <t>Estimated Two-Year Quantity</t>
  </si>
  <si>
    <t>Two-Year Unit Price</t>
  </si>
  <si>
    <t>Two-Year Extended Total</t>
  </si>
  <si>
    <t>Estimated Three-Year Quantity</t>
  </si>
  <si>
    <t>Three-Year Unit Price</t>
  </si>
  <si>
    <t>Three-Year Extended Total</t>
  </si>
  <si>
    <t>Estimated Four-Year Quantity</t>
  </si>
  <si>
    <t>Four-Year Unit Price</t>
  </si>
  <si>
    <t>Four-Year Extended Total</t>
  </si>
  <si>
    <t>Estimated Five-Year Quantity</t>
  </si>
  <si>
    <t>Five-Year Unit Price</t>
  </si>
  <si>
    <t>Five-Year Extended Total</t>
  </si>
  <si>
    <t>GRAND TOTAL:</t>
  </si>
  <si>
    <t>Each</t>
  </si>
  <si>
    <t>Specify the percent off manufacturer list price for replacement parts used during repair service work.  Replacement part costs shall include cost for delivery, shipping, and handling charges (standard ground shipment).</t>
  </si>
  <si>
    <t>%</t>
  </si>
  <si>
    <t>Subtotals:</t>
  </si>
  <si>
    <t>BD BACTEC MGIT 960 mycobacterial detection system 
Manufacturer: Becton Dickinson
Model Number: 445870</t>
  </si>
  <si>
    <t>BACTEC MGIT 960 STR 4.0 Kit
Manufacturer: Becton Dickinson
Model Number: 245125</t>
  </si>
  <si>
    <t>BACTEC MGIT 960 PZA Medium
Manufacturer: Becton Dickinson
Model Number: 245115</t>
  </si>
  <si>
    <t>BACTEC MGIT 960 PZA Drug Kit
Manufacturer: Becton Dickinson
Model Number: 245128</t>
  </si>
  <si>
    <t>Five-Year Estimated Quantity</t>
  </si>
  <si>
    <t xml:space="preserve">Attachment A - Price Sheet 
2025-XXX-XXXX
IFB for 
Five-year price agreement </t>
  </si>
  <si>
    <t>BBL MGT 7mL Tube (100 tubes/case)
Manufacturer: Becton Dickinson
Product Number: 245122</t>
  </si>
  <si>
    <t>BACTEC MIGT Supplement Kit (100 Tests)
Manufacturer: Becton Dickinson 
Product Number: 245124</t>
  </si>
  <si>
    <t>BACTEC MGIT 960 SIRE Kit  (100 Tests)
Manufacturer: Becton Dickinson
Model Number: 245123</t>
  </si>
  <si>
    <t xml:space="preserve">Estimated One-Year Quantity </t>
  </si>
  <si>
    <t>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</si>
</sst>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" fontId="0" fillId="0" borderId="1" xfId="0" applyNumberFormat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164" fontId="0" fillId="0" borderId="9" xfId="0" applyNumberFormat="1" applyBorder="1"/>
    <xf numFmtId="0" fontId="0" fillId="0" borderId="8" xfId="0" applyBorder="1" applyAlignment="1">
      <alignment horizontal="center"/>
    </xf>
    <xf numFmtId="164" fontId="1" fillId="0" borderId="1" xfId="0" applyNumberFormat="1" applyFont="1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2" borderId="1" xfId="0" applyNumberFormat="1" applyFill="1" applyBorder="1"/>
    <xf numFmtId="164" fontId="0" fillId="2" borderId="1" xfId="0" applyNumberFormat="1" applyFill="1" applyBorder="1"/>
    <xf numFmtId="164" fontId="0" fillId="2" borderId="6" xfId="0" applyNumberFormat="1" applyFill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3" fontId="0" fillId="2" borderId="1" xfId="0" applyNumberFormat="1" applyFill="1" applyBorder="1"/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DCA"/>
      <color rgb="FFFFC9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B5A1E-A73B-4410-8C34-55B591F8CABE}">
  <dimension ref="A1:S12"/>
  <sheetViews>
    <sheetView tabSelected="1" zoomScaleNormal="100" workbookViewId="0">
      <selection activeCell="C12" sqref="C12"/>
    </sheetView>
  </sheetViews>
  <sheetFormatPr defaultRowHeight="15" x14ac:dyDescent="0.25"/>
  <cols>
    <col min="1" max="1" width="5.140625" customWidth="1"/>
    <col min="2" max="2" width="47.140625" customWidth="1"/>
    <col min="3" max="3" width="12.28515625" customWidth="1"/>
    <col min="4" max="4" width="8.7109375" style="11" bestFit="1" customWidth="1"/>
    <col min="5" max="5" width="10.28515625" customWidth="1"/>
    <col min="6" max="6" width="9.7109375" style="5" customWidth="1"/>
    <col min="7" max="7" width="11.140625" style="5" bestFit="1" customWidth="1"/>
    <col min="8" max="8" width="9.7109375" customWidth="1"/>
    <col min="9" max="10" width="9.7109375" style="5" customWidth="1"/>
    <col min="11" max="11" width="11.28515625" customWidth="1"/>
    <col min="12" max="12" width="9.7109375" style="5" customWidth="1"/>
    <col min="13" max="13" width="10.85546875" style="5" customWidth="1"/>
    <col min="14" max="14" width="9.7109375" customWidth="1"/>
    <col min="15" max="16" width="9.7109375" style="5" customWidth="1"/>
    <col min="17" max="17" width="9.7109375" customWidth="1"/>
    <col min="18" max="18" width="9.7109375" style="5" customWidth="1"/>
    <col min="19" max="19" width="12.140625" style="5" customWidth="1"/>
  </cols>
  <sheetData>
    <row r="1" spans="1:19" ht="66" customHeight="1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s="10" customFormat="1" ht="60" x14ac:dyDescent="0.25">
      <c r="A2" s="8" t="s">
        <v>2</v>
      </c>
      <c r="B2" s="8" t="s">
        <v>1</v>
      </c>
      <c r="C2" s="8" t="s">
        <v>26</v>
      </c>
      <c r="D2" s="8" t="s">
        <v>0</v>
      </c>
      <c r="E2" s="25" t="s">
        <v>31</v>
      </c>
      <c r="F2" s="9" t="s">
        <v>3</v>
      </c>
      <c r="G2" s="9" t="s">
        <v>4</v>
      </c>
      <c r="H2" s="18" t="s">
        <v>5</v>
      </c>
      <c r="I2" s="19" t="s">
        <v>6</v>
      </c>
      <c r="J2" s="19" t="s">
        <v>7</v>
      </c>
      <c r="K2" s="8" t="s">
        <v>8</v>
      </c>
      <c r="L2" s="9" t="s">
        <v>9</v>
      </c>
      <c r="M2" s="9" t="s">
        <v>10</v>
      </c>
      <c r="N2" s="18" t="s">
        <v>11</v>
      </c>
      <c r="O2" s="19" t="s">
        <v>12</v>
      </c>
      <c r="P2" s="19" t="s">
        <v>13</v>
      </c>
      <c r="Q2" s="8" t="s">
        <v>14</v>
      </c>
      <c r="R2" s="9" t="s">
        <v>15</v>
      </c>
      <c r="S2" s="9" t="s">
        <v>16</v>
      </c>
    </row>
    <row r="3" spans="1:19" ht="60" x14ac:dyDescent="0.25">
      <c r="A3" s="1">
        <v>1</v>
      </c>
      <c r="B3" s="7" t="s">
        <v>22</v>
      </c>
      <c r="C3" s="27">
        <f>E3</f>
        <v>1</v>
      </c>
      <c r="D3" s="2" t="s">
        <v>18</v>
      </c>
      <c r="E3" s="20">
        <v>1</v>
      </c>
      <c r="F3" s="22"/>
      <c r="G3" s="21">
        <f>E3*F3</f>
        <v>0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45" x14ac:dyDescent="0.25">
      <c r="A4" s="1">
        <v>2</v>
      </c>
      <c r="B4" s="7" t="s">
        <v>28</v>
      </c>
      <c r="C4" s="17">
        <f>E4*5</f>
        <v>360</v>
      </c>
      <c r="D4" s="2" t="s">
        <v>32</v>
      </c>
      <c r="E4" s="26">
        <v>72</v>
      </c>
      <c r="F4" s="21"/>
      <c r="G4" s="21">
        <f t="shared" ref="G4:G9" si="0">E4*F4</f>
        <v>0</v>
      </c>
      <c r="H4" s="6">
        <v>72</v>
      </c>
      <c r="I4" s="4"/>
      <c r="J4" s="4">
        <f>H4*I4</f>
        <v>0</v>
      </c>
      <c r="K4" s="6">
        <v>72</v>
      </c>
      <c r="L4" s="21"/>
      <c r="M4" s="21">
        <f>K4*L4</f>
        <v>0</v>
      </c>
      <c r="N4" s="6">
        <v>72</v>
      </c>
      <c r="O4" s="4"/>
      <c r="P4" s="4">
        <f>N4*O4</f>
        <v>0</v>
      </c>
      <c r="Q4" s="6">
        <v>72</v>
      </c>
      <c r="R4" s="21"/>
      <c r="S4" s="21">
        <f>Q4*R4</f>
        <v>0</v>
      </c>
    </row>
    <row r="5" spans="1:19" ht="45" x14ac:dyDescent="0.25">
      <c r="A5" s="1">
        <v>3</v>
      </c>
      <c r="B5" s="7" t="s">
        <v>29</v>
      </c>
      <c r="C5" s="17">
        <f>E5*5</f>
        <v>310</v>
      </c>
      <c r="D5" s="2" t="s">
        <v>32</v>
      </c>
      <c r="E5" s="26">
        <v>62</v>
      </c>
      <c r="F5" s="21"/>
      <c r="G5" s="21">
        <f t="shared" si="0"/>
        <v>0</v>
      </c>
      <c r="H5" s="6">
        <v>62</v>
      </c>
      <c r="I5" s="4"/>
      <c r="J5" s="4">
        <f t="shared" ref="J5:J9" si="1">H5*I5</f>
        <v>0</v>
      </c>
      <c r="K5" s="6">
        <v>62</v>
      </c>
      <c r="L5" s="21"/>
      <c r="M5" s="21">
        <f t="shared" ref="M5:M9" si="2">K5*L5</f>
        <v>0</v>
      </c>
      <c r="N5" s="6">
        <v>62</v>
      </c>
      <c r="O5" s="4"/>
      <c r="P5" s="4">
        <f t="shared" ref="P5:P9" si="3">N5*O5</f>
        <v>0</v>
      </c>
      <c r="Q5" s="6">
        <v>62</v>
      </c>
      <c r="R5" s="21"/>
      <c r="S5" s="21">
        <f t="shared" ref="S5:S9" si="4">Q5*R5</f>
        <v>0</v>
      </c>
    </row>
    <row r="6" spans="1:19" ht="45" x14ac:dyDescent="0.25">
      <c r="A6" s="1">
        <v>4</v>
      </c>
      <c r="B6" s="7" t="s">
        <v>30</v>
      </c>
      <c r="C6" s="17">
        <f>E6*5</f>
        <v>5</v>
      </c>
      <c r="D6" s="2" t="s">
        <v>32</v>
      </c>
      <c r="E6" s="26">
        <v>1</v>
      </c>
      <c r="F6" s="21"/>
      <c r="G6" s="21">
        <f t="shared" si="0"/>
        <v>0</v>
      </c>
      <c r="H6" s="6">
        <v>1</v>
      </c>
      <c r="I6" s="4"/>
      <c r="J6" s="4">
        <f t="shared" si="1"/>
        <v>0</v>
      </c>
      <c r="K6" s="6">
        <v>1</v>
      </c>
      <c r="L6" s="21"/>
      <c r="M6" s="21">
        <f t="shared" si="2"/>
        <v>0</v>
      </c>
      <c r="N6" s="6">
        <v>1</v>
      </c>
      <c r="O6" s="4"/>
      <c r="P6" s="4">
        <f t="shared" si="3"/>
        <v>0</v>
      </c>
      <c r="Q6" s="6">
        <v>1</v>
      </c>
      <c r="R6" s="21"/>
      <c r="S6" s="21">
        <f t="shared" si="4"/>
        <v>0</v>
      </c>
    </row>
    <row r="7" spans="1:19" ht="45" x14ac:dyDescent="0.25">
      <c r="A7" s="1">
        <v>5</v>
      </c>
      <c r="B7" s="7" t="s">
        <v>23</v>
      </c>
      <c r="C7" s="17">
        <f t="shared" ref="C7:C9" si="5">E7*5</f>
        <v>5</v>
      </c>
      <c r="D7" s="2" t="s">
        <v>32</v>
      </c>
      <c r="E7" s="26">
        <v>1</v>
      </c>
      <c r="F7" s="21"/>
      <c r="G7" s="21">
        <f t="shared" si="0"/>
        <v>0</v>
      </c>
      <c r="H7" s="6">
        <v>1</v>
      </c>
      <c r="I7" s="4"/>
      <c r="J7" s="4">
        <f t="shared" si="1"/>
        <v>0</v>
      </c>
      <c r="K7" s="6">
        <v>1</v>
      </c>
      <c r="L7" s="21"/>
      <c r="M7" s="21">
        <f t="shared" si="2"/>
        <v>0</v>
      </c>
      <c r="N7" s="6">
        <v>1</v>
      </c>
      <c r="O7" s="4"/>
      <c r="P7" s="4">
        <f t="shared" si="3"/>
        <v>0</v>
      </c>
      <c r="Q7" s="6">
        <v>1</v>
      </c>
      <c r="R7" s="21"/>
      <c r="S7" s="21">
        <f t="shared" si="4"/>
        <v>0</v>
      </c>
    </row>
    <row r="8" spans="1:19" ht="45" x14ac:dyDescent="0.25">
      <c r="A8" s="1">
        <v>6</v>
      </c>
      <c r="B8" s="7" t="s">
        <v>24</v>
      </c>
      <c r="C8" s="17">
        <f t="shared" si="5"/>
        <v>5</v>
      </c>
      <c r="D8" s="2" t="s">
        <v>32</v>
      </c>
      <c r="E8" s="26">
        <v>1</v>
      </c>
      <c r="F8" s="21"/>
      <c r="G8" s="21">
        <f t="shared" si="0"/>
        <v>0</v>
      </c>
      <c r="H8" s="6">
        <v>1</v>
      </c>
      <c r="I8" s="4"/>
      <c r="J8" s="4">
        <f t="shared" si="1"/>
        <v>0</v>
      </c>
      <c r="K8" s="6">
        <v>1</v>
      </c>
      <c r="L8" s="21"/>
      <c r="M8" s="21">
        <f t="shared" si="2"/>
        <v>0</v>
      </c>
      <c r="N8" s="6">
        <v>1</v>
      </c>
      <c r="O8" s="4"/>
      <c r="P8" s="4">
        <f t="shared" si="3"/>
        <v>0</v>
      </c>
      <c r="Q8" s="6">
        <v>1</v>
      </c>
      <c r="R8" s="21"/>
      <c r="S8" s="21">
        <f t="shared" si="4"/>
        <v>0</v>
      </c>
    </row>
    <row r="9" spans="1:19" ht="45" x14ac:dyDescent="0.25">
      <c r="A9" s="1">
        <v>7</v>
      </c>
      <c r="B9" s="7" t="s">
        <v>25</v>
      </c>
      <c r="C9" s="17">
        <f t="shared" si="5"/>
        <v>5</v>
      </c>
      <c r="D9" s="2" t="s">
        <v>32</v>
      </c>
      <c r="E9" s="26">
        <v>1</v>
      </c>
      <c r="F9" s="21"/>
      <c r="G9" s="21">
        <f t="shared" si="0"/>
        <v>0</v>
      </c>
      <c r="H9" s="6">
        <v>1</v>
      </c>
      <c r="I9" s="4"/>
      <c r="J9" s="4">
        <f t="shared" si="1"/>
        <v>0</v>
      </c>
      <c r="K9" s="6">
        <v>1</v>
      </c>
      <c r="L9" s="21"/>
      <c r="M9" s="21">
        <f t="shared" si="2"/>
        <v>0</v>
      </c>
      <c r="N9" s="6">
        <v>1</v>
      </c>
      <c r="O9" s="4"/>
      <c r="P9" s="4">
        <f t="shared" si="3"/>
        <v>0</v>
      </c>
      <c r="Q9" s="6">
        <v>1</v>
      </c>
      <c r="R9" s="21"/>
      <c r="S9" s="21">
        <f t="shared" si="4"/>
        <v>0</v>
      </c>
    </row>
    <row r="10" spans="1:19" x14ac:dyDescent="0.25">
      <c r="A10" s="1"/>
      <c r="C10" s="24"/>
      <c r="D10" s="24"/>
      <c r="E10" s="24"/>
      <c r="F10" s="23" t="s">
        <v>21</v>
      </c>
      <c r="G10" s="4">
        <f>SUM(G3:G9)</f>
        <v>0</v>
      </c>
      <c r="H10" s="1"/>
      <c r="I10" s="4"/>
      <c r="J10" s="4">
        <f>SUM(J4:J9)</f>
        <v>0</v>
      </c>
      <c r="K10" s="1"/>
      <c r="L10" s="4"/>
      <c r="M10" s="4">
        <f>SUM(M4:M9)</f>
        <v>0</v>
      </c>
      <c r="N10" s="1"/>
      <c r="O10" s="4"/>
      <c r="P10" s="4">
        <f>SUM(P4:P9)</f>
        <v>0</v>
      </c>
      <c r="Q10" s="1"/>
      <c r="R10" s="4"/>
      <c r="S10" s="4">
        <f>SUM(S4:S9)</f>
        <v>0</v>
      </c>
    </row>
    <row r="11" spans="1:19" ht="29.45" customHeight="1" x14ac:dyDescent="0.25">
      <c r="A11" s="1"/>
      <c r="B11" s="7" t="s">
        <v>19</v>
      </c>
      <c r="C11" s="2"/>
      <c r="D11" s="12" t="s">
        <v>20</v>
      </c>
      <c r="E11" s="30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2"/>
    </row>
    <row r="12" spans="1:19" x14ac:dyDescent="0.25">
      <c r="A12" s="1"/>
      <c r="B12" s="3" t="s">
        <v>17</v>
      </c>
      <c r="C12" s="16">
        <f>SUM(G10,J10,M10,P10,S10)</f>
        <v>0</v>
      </c>
      <c r="D12" s="15"/>
      <c r="E12" s="13"/>
      <c r="F12" s="14"/>
      <c r="G12" s="14"/>
      <c r="H12" s="13"/>
      <c r="I12" s="14"/>
      <c r="J12" s="14"/>
      <c r="K12" s="13"/>
      <c r="L12" s="14"/>
      <c r="M12" s="14"/>
      <c r="N12" s="13"/>
      <c r="O12" s="14"/>
      <c r="P12" s="14"/>
      <c r="Q12" s="13"/>
      <c r="R12" s="14"/>
      <c r="S12" s="14"/>
    </row>
  </sheetData>
  <mergeCells count="3">
    <mergeCell ref="A1:S1"/>
    <mergeCell ref="E11:S11"/>
    <mergeCell ref="H3:S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Paige Robinson</cp:lastModifiedBy>
  <cp:lastPrinted>2023-09-22T17:53:27Z</cp:lastPrinted>
  <dcterms:created xsi:type="dcterms:W3CDTF">2022-01-12T16:06:28Z</dcterms:created>
  <dcterms:modified xsi:type="dcterms:W3CDTF">2025-09-23T18:33:03Z</dcterms:modified>
</cp:coreProperties>
</file>