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G:\Purchasing\Common\Annual Quotes - Bids-RFPs\Bids-RFPs\2025\2025-XXX-XXXX RFP for Project Based Vouchers for Permanent Supportive Housing\1 - Solicitation\"/>
    </mc:Choice>
  </mc:AlternateContent>
  <xr:revisionPtr revIDLastSave="0" documentId="13_ncr:1_{E8BCDCB0-378C-44A7-A97E-833DD6B2B7B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6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43" i="7" l="1"/>
  <c r="N141" i="7"/>
  <c r="N139" i="7"/>
  <c r="N137" i="7"/>
  <c r="N135" i="7"/>
  <c r="N133" i="7"/>
  <c r="N131" i="7"/>
  <c r="N129" i="7"/>
  <c r="N127" i="7"/>
  <c r="N125" i="7"/>
  <c r="N123" i="7"/>
  <c r="N121" i="7"/>
  <c r="N119" i="7"/>
  <c r="N117" i="7"/>
  <c r="N115" i="7"/>
  <c r="N113" i="7"/>
  <c r="N111" i="7"/>
  <c r="N109" i="7"/>
  <c r="N107" i="7"/>
  <c r="N105" i="7"/>
  <c r="N103" i="7"/>
  <c r="N101" i="7"/>
  <c r="N99" i="7"/>
  <c r="N97" i="7"/>
  <c r="N95" i="7"/>
  <c r="N93" i="7"/>
  <c r="N91" i="7"/>
  <c r="N89" i="7"/>
  <c r="N87" i="7"/>
  <c r="N85" i="7"/>
  <c r="N83" i="7"/>
  <c r="N81" i="7"/>
  <c r="N79" i="7"/>
  <c r="N77" i="7"/>
  <c r="N75" i="7"/>
  <c r="N73" i="7"/>
  <c r="N71" i="7"/>
  <c r="N69" i="7"/>
  <c r="N67" i="7"/>
  <c r="N65" i="7"/>
  <c r="N63" i="7"/>
  <c r="N61" i="7"/>
  <c r="N59" i="7"/>
  <c r="N57" i="7"/>
  <c r="N55" i="7"/>
  <c r="N53" i="7"/>
  <c r="N51" i="7"/>
  <c r="N49" i="7"/>
  <c r="N47" i="7"/>
  <c r="N45" i="7"/>
  <c r="N43" i="7"/>
  <c r="N41" i="7"/>
  <c r="N39" i="7"/>
  <c r="N37" i="7"/>
  <c r="N35" i="7"/>
  <c r="N33" i="7"/>
  <c r="N31" i="7"/>
  <c r="N29" i="7"/>
  <c r="N27" i="7"/>
  <c r="N25" i="7"/>
  <c r="N23" i="7"/>
  <c r="N21" i="7"/>
  <c r="N19" i="7"/>
  <c r="N17" i="7"/>
  <c r="N15" i="7"/>
  <c r="N13" i="7"/>
  <c r="N11" i="7"/>
  <c r="N9" i="7"/>
  <c r="N7" i="7"/>
  <c r="N5" i="7"/>
  <c r="N144" i="7"/>
  <c r="N142" i="7"/>
  <c r="N140" i="7"/>
  <c r="N138" i="7"/>
  <c r="N136" i="7"/>
  <c r="N134" i="7"/>
  <c r="N132" i="7"/>
  <c r="N130" i="7"/>
  <c r="N128" i="7"/>
  <c r="N126" i="7"/>
  <c r="N124" i="7"/>
  <c r="N122" i="7"/>
  <c r="N120" i="7"/>
  <c r="N118" i="7"/>
  <c r="N116" i="7"/>
  <c r="N114" i="7"/>
  <c r="N112" i="7"/>
  <c r="N110" i="7"/>
  <c r="N108" i="7"/>
  <c r="N106" i="7"/>
  <c r="N104" i="7"/>
  <c r="N102" i="7"/>
  <c r="N100" i="7"/>
  <c r="N98" i="7"/>
  <c r="N96" i="7"/>
  <c r="N94" i="7"/>
  <c r="N92" i="7"/>
  <c r="N90" i="7"/>
  <c r="N88" i="7"/>
  <c r="N86" i="7"/>
  <c r="N84" i="7"/>
  <c r="N82" i="7"/>
  <c r="N80" i="7"/>
  <c r="N78" i="7"/>
  <c r="N76" i="7"/>
  <c r="N74" i="7"/>
  <c r="N72" i="7"/>
  <c r="N70" i="7"/>
  <c r="N68" i="7"/>
  <c r="N66" i="7"/>
  <c r="N64" i="7"/>
  <c r="N62" i="7"/>
  <c r="N60" i="7"/>
  <c r="N58" i="7"/>
  <c r="N56" i="7"/>
  <c r="N54" i="7"/>
  <c r="N52" i="7"/>
  <c r="N50" i="7"/>
  <c r="N48" i="7"/>
  <c r="N46" i="7"/>
  <c r="N44" i="7"/>
  <c r="N42" i="7"/>
  <c r="N40" i="7"/>
  <c r="N38" i="7"/>
  <c r="N36" i="7"/>
  <c r="N34" i="7"/>
  <c r="N32" i="7"/>
  <c r="N30" i="7"/>
  <c r="N28" i="7"/>
  <c r="N26" i="7"/>
  <c r="N24" i="7"/>
  <c r="N22" i="7"/>
  <c r="N20" i="7"/>
  <c r="N18" i="7"/>
  <c r="N16" i="7"/>
  <c r="N14" i="7"/>
  <c r="N12" i="7"/>
  <c r="N10" i="7"/>
  <c r="N8" i="7"/>
  <c r="N6" i="7"/>
  <c r="N4" i="7"/>
  <c r="N145" i="7" l="1"/>
  <c r="M145" i="7" l="1"/>
  <c r="K145" i="7"/>
  <c r="I145" i="7"/>
  <c r="G145" i="7"/>
  <c r="E145" i="7"/>
  <c r="C145" i="7"/>
  <c r="M146" i="7" l="1"/>
</calcChain>
</file>

<file path=xl/sharedStrings.xml><?xml version="1.0" encoding="utf-8"?>
<sst xmlns="http://schemas.openxmlformats.org/spreadsheetml/2006/main" count="161" uniqueCount="161">
  <si>
    <t>ZIP Code</t>
  </si>
  <si>
    <t>75001</t>
  </si>
  <si>
    <t>75006</t>
  </si>
  <si>
    <t>75007</t>
  </si>
  <si>
    <t>75011</t>
  </si>
  <si>
    <t>75014</t>
  </si>
  <si>
    <t>75015</t>
  </si>
  <si>
    <t>75016</t>
  </si>
  <si>
    <t>75017</t>
  </si>
  <si>
    <t>75019</t>
  </si>
  <si>
    <t>75030</t>
  </si>
  <si>
    <t>75038</t>
  </si>
  <si>
    <t>75039</t>
  </si>
  <si>
    <t>75040</t>
  </si>
  <si>
    <t>75041</t>
  </si>
  <si>
    <t>75042</t>
  </si>
  <si>
    <t>75043</t>
  </si>
  <si>
    <t>75044</t>
  </si>
  <si>
    <t>75045</t>
  </si>
  <si>
    <t>75046</t>
  </si>
  <si>
    <t>75047</t>
  </si>
  <si>
    <t>75048</t>
  </si>
  <si>
    <t>75049</t>
  </si>
  <si>
    <t>75050</t>
  </si>
  <si>
    <t>75051</t>
  </si>
  <si>
    <t>75052</t>
  </si>
  <si>
    <t>75053</t>
  </si>
  <si>
    <t>75054</t>
  </si>
  <si>
    <t>75060</t>
  </si>
  <si>
    <t>75061</t>
  </si>
  <si>
    <t>75062</t>
  </si>
  <si>
    <t>75063</t>
  </si>
  <si>
    <t>75067</t>
  </si>
  <si>
    <t>75080</t>
  </si>
  <si>
    <t>75081</t>
  </si>
  <si>
    <t>75082</t>
  </si>
  <si>
    <t>75083</t>
  </si>
  <si>
    <t>75085</t>
  </si>
  <si>
    <t>75088</t>
  </si>
  <si>
    <t>75089</t>
  </si>
  <si>
    <t>75098</t>
  </si>
  <si>
    <t>75099</t>
  </si>
  <si>
    <t>75104</t>
  </si>
  <si>
    <t>75115</t>
  </si>
  <si>
    <t>75116</t>
  </si>
  <si>
    <t>75123</t>
  </si>
  <si>
    <t>75125</t>
  </si>
  <si>
    <t>75134</t>
  </si>
  <si>
    <t>75137</t>
  </si>
  <si>
    <t>75138</t>
  </si>
  <si>
    <t>75141</t>
  </si>
  <si>
    <t>75146</t>
  </si>
  <si>
    <t>75149</t>
  </si>
  <si>
    <t>75150</t>
  </si>
  <si>
    <t>75154</t>
  </si>
  <si>
    <t>75159</t>
  </si>
  <si>
    <t>75172</t>
  </si>
  <si>
    <t>75180</t>
  </si>
  <si>
    <t>75181</t>
  </si>
  <si>
    <t>75182</t>
  </si>
  <si>
    <t>75185</t>
  </si>
  <si>
    <t>75187</t>
  </si>
  <si>
    <t>75201</t>
  </si>
  <si>
    <t>75202</t>
  </si>
  <si>
    <t>75203</t>
  </si>
  <si>
    <t>75204</t>
  </si>
  <si>
    <t>75205</t>
  </si>
  <si>
    <t>75206</t>
  </si>
  <si>
    <t>75207</t>
  </si>
  <si>
    <t>75208</t>
  </si>
  <si>
    <t>75209</t>
  </si>
  <si>
    <t>75210</t>
  </si>
  <si>
    <t>75212</t>
  </si>
  <si>
    <t>75214</t>
  </si>
  <si>
    <t>75215</t>
  </si>
  <si>
    <t>75216</t>
  </si>
  <si>
    <t>75217</t>
  </si>
  <si>
    <t>75218</t>
  </si>
  <si>
    <t>75219</t>
  </si>
  <si>
    <t>75220</t>
  </si>
  <si>
    <t>75221</t>
  </si>
  <si>
    <t>75222</t>
  </si>
  <si>
    <t>75223</t>
  </si>
  <si>
    <t>75224</t>
  </si>
  <si>
    <t>75225</t>
  </si>
  <si>
    <t>75226</t>
  </si>
  <si>
    <t>75227</t>
  </si>
  <si>
    <t>75228</t>
  </si>
  <si>
    <t>75229</t>
  </si>
  <si>
    <t>75230</t>
  </si>
  <si>
    <t>75231</t>
  </si>
  <si>
    <t>75232</t>
  </si>
  <si>
    <t>75233</t>
  </si>
  <si>
    <t>75234</t>
  </si>
  <si>
    <t>75235</t>
  </si>
  <si>
    <t>75236</t>
  </si>
  <si>
    <t>75237</t>
  </si>
  <si>
    <t>75238</t>
  </si>
  <si>
    <t>75240</t>
  </si>
  <si>
    <t>75241</t>
  </si>
  <si>
    <t>75242</t>
  </si>
  <si>
    <t>75243</t>
  </si>
  <si>
    <t>75244</t>
  </si>
  <si>
    <t>75246</t>
  </si>
  <si>
    <t>75247</t>
  </si>
  <si>
    <t>75248</t>
  </si>
  <si>
    <t>75249</t>
  </si>
  <si>
    <t>75250</t>
  </si>
  <si>
    <t>75251</t>
  </si>
  <si>
    <t>75252</t>
  </si>
  <si>
    <t>75253</t>
  </si>
  <si>
    <t>75254</t>
  </si>
  <si>
    <t>75261</t>
  </si>
  <si>
    <t>75270</t>
  </si>
  <si>
    <t>75287</t>
  </si>
  <si>
    <t>75313</t>
  </si>
  <si>
    <t>75315</t>
  </si>
  <si>
    <t>75336</t>
  </si>
  <si>
    <t>75339</t>
  </si>
  <si>
    <t>75342</t>
  </si>
  <si>
    <t>75354</t>
  </si>
  <si>
    <t>75355</t>
  </si>
  <si>
    <t>75356</t>
  </si>
  <si>
    <t>75357</t>
  </si>
  <si>
    <t>75360</t>
  </si>
  <si>
    <t>75367</t>
  </si>
  <si>
    <t>75370</t>
  </si>
  <si>
    <t>75371</t>
  </si>
  <si>
    <t>75372</t>
  </si>
  <si>
    <t>75374</t>
  </si>
  <si>
    <t>75376</t>
  </si>
  <si>
    <t>75378</t>
  </si>
  <si>
    <t>75379</t>
  </si>
  <si>
    <t>75380</t>
  </si>
  <si>
    <t>75381</t>
  </si>
  <si>
    <t>75382</t>
  </si>
  <si>
    <t>75390</t>
  </si>
  <si>
    <t>75398</t>
  </si>
  <si>
    <t>76051</t>
  </si>
  <si>
    <t>Small Area Fair Market Rent (SAFMR) by ZIP Code</t>
  </si>
  <si>
    <t>SAFMR Efficiency</t>
  </si>
  <si>
    <t>Total for Efficiency:</t>
  </si>
  <si>
    <t>Grand total:</t>
  </si>
  <si>
    <t>Total for 
One-Bedroom</t>
  </si>
  <si>
    <t>Total for 
Two-Bedroom:</t>
  </si>
  <si>
    <t>Total for 
Three-Bedroom:</t>
  </si>
  <si>
    <t>Total for 
Five-Bedroom:</t>
  </si>
  <si>
    <t>Total for 
Four-Bedroom:</t>
  </si>
  <si>
    <t>SAFMR 
One-Bedroom</t>
  </si>
  <si>
    <t>Proposed Rent for 
One-Bedroom</t>
  </si>
  <si>
    <t>SAFMR 
Two-Bedroom</t>
  </si>
  <si>
    <t>Proposed Rent for 
Two-Bedroom</t>
  </si>
  <si>
    <t>SAFMR 
Three-Bedroom</t>
  </si>
  <si>
    <t>Proposed Rent for 
Three-Bedroom</t>
  </si>
  <si>
    <t>SAFMR 
Four-Bedroom</t>
  </si>
  <si>
    <t>Proposed Rent for 
Four-Bedroom</t>
  </si>
  <si>
    <t>SAFMR 
Five-Bedroom</t>
  </si>
  <si>
    <t>Proposed Rent for 
Five-Bedroom</t>
  </si>
  <si>
    <t>Proposed Rent for 
Efficiency</t>
  </si>
  <si>
    <t>Total per ZIP Code</t>
  </si>
  <si>
    <t xml:space="preserve">  Far Market Rents(FMR) FOR 2025-2026  TOTAL =  140 For New Admission and Relocation effective 10/21/2025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</si>
</sst>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#,###,##0"/>
    <numFmt numFmtId="165" formatCode="&quot;$&quot;#,##0.00"/>
  </numFmts>
  <fonts count="31" x14ac:knownFonts="1">
    <font>
      <sz val="10"/>
      <name val="MS Sans Serif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MS Sans Serif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4"/>
      <name val="Arial"/>
      <family val="2"/>
    </font>
    <font>
      <sz val="8.5"/>
      <name val="MS Sans Serif"/>
      <family val="2"/>
    </font>
    <font>
      <b/>
      <sz val="8.5"/>
      <name val="MS Sans Serif"/>
      <family val="2"/>
    </font>
    <font>
      <sz val="11"/>
      <color theme="1"/>
      <name val="Calibri"/>
      <family val="2"/>
      <scheme val="minor"/>
    </font>
    <font>
      <sz val="22"/>
      <color theme="0"/>
      <name val="Arial"/>
      <family val="2"/>
    </font>
    <font>
      <b/>
      <sz val="11"/>
      <name val="Arial"/>
      <family val="2"/>
    </font>
    <font>
      <b/>
      <sz val="11"/>
      <color rgb="FF00B0F0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sz val="10"/>
      <name val="MS Sans Serif"/>
      <family val="2"/>
    </font>
    <font>
      <b/>
      <sz val="10"/>
      <name val="Arial"/>
      <family val="2"/>
    </font>
    <font>
      <sz val="8.5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FF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42"/>
        <bgColor indexed="64"/>
      </patternFill>
    </fill>
  </fills>
  <borders count="3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</borders>
  <cellStyleXfs count="87">
    <xf numFmtId="0" fontId="0" fillId="0" borderId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4" fillId="20" borderId="1" applyNumberFormat="0" applyAlignment="0" applyProtection="0"/>
    <xf numFmtId="0" fontId="4" fillId="20" borderId="1" applyNumberFormat="0" applyAlignment="0" applyProtection="0"/>
    <xf numFmtId="0" fontId="5" fillId="21" borderId="2" applyNumberFormat="0" applyAlignment="0" applyProtection="0"/>
    <xf numFmtId="0" fontId="5" fillId="21" borderId="2" applyNumberFormat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3" fillId="0" borderId="6" applyNumberFormat="0" applyFill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6" fillId="0" borderId="0"/>
    <xf numFmtId="0" fontId="22" fillId="0" borderId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15" fillId="20" borderId="8" applyNumberFormat="0" applyAlignment="0" applyProtection="0"/>
    <xf numFmtId="0" fontId="15" fillId="20" borderId="8" applyNumberFormat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7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</cellStyleXfs>
  <cellXfs count="52">
    <xf numFmtId="0" fontId="0" fillId="0" borderId="0" xfId="0"/>
    <xf numFmtId="0" fontId="20" fillId="0" borderId="0" xfId="0" applyFont="1" applyAlignment="1">
      <alignment vertical="center"/>
    </xf>
    <xf numFmtId="0" fontId="20" fillId="0" borderId="0" xfId="0" applyFont="1"/>
    <xf numFmtId="0" fontId="21" fillId="0" borderId="0" xfId="0" applyFont="1"/>
    <xf numFmtId="0" fontId="25" fillId="0" borderId="10" xfId="0" applyFont="1" applyBorder="1" applyAlignment="1">
      <alignment horizontal="center"/>
    </xf>
    <xf numFmtId="0" fontId="25" fillId="0" borderId="11" xfId="0" applyFont="1" applyBorder="1" applyAlignment="1">
      <alignment horizontal="center"/>
    </xf>
    <xf numFmtId="3" fontId="20" fillId="0" borderId="0" xfId="0" applyNumberFormat="1" applyFont="1"/>
    <xf numFmtId="3" fontId="0" fillId="0" borderId="0" xfId="0" applyNumberFormat="1"/>
    <xf numFmtId="0" fontId="28" fillId="0" borderId="0" xfId="0" applyFont="1"/>
    <xf numFmtId="164" fontId="27" fillId="24" borderId="16" xfId="0" applyNumberFormat="1" applyFont="1" applyFill="1" applyBorder="1" applyAlignment="1">
      <alignment horizontal="center"/>
    </xf>
    <xf numFmtId="164" fontId="27" fillId="27" borderId="16" xfId="0" applyNumberFormat="1" applyFont="1" applyFill="1" applyBorder="1" applyAlignment="1">
      <alignment horizontal="center"/>
    </xf>
    <xf numFmtId="164" fontId="27" fillId="0" borderId="16" xfId="0" applyNumberFormat="1" applyFont="1" applyBorder="1" applyAlignment="1">
      <alignment horizontal="center"/>
    </xf>
    <xf numFmtId="0" fontId="20" fillId="25" borderId="0" xfId="0" applyFont="1" applyFill="1"/>
    <xf numFmtId="0" fontId="25" fillId="0" borderId="22" xfId="0" applyFont="1" applyBorder="1" applyAlignment="1">
      <alignment horizontal="center"/>
    </xf>
    <xf numFmtId="164" fontId="27" fillId="27" borderId="23" xfId="0" applyNumberFormat="1" applyFont="1" applyFill="1" applyBorder="1" applyAlignment="1">
      <alignment horizontal="center"/>
    </xf>
    <xf numFmtId="0" fontId="24" fillId="24" borderId="21" xfId="0" applyFont="1" applyFill="1" applyBorder="1" applyAlignment="1">
      <alignment horizontal="center" vertical="center" wrapText="1"/>
    </xf>
    <xf numFmtId="3" fontId="24" fillId="24" borderId="21" xfId="0" applyNumberFormat="1" applyFont="1" applyFill="1" applyBorder="1" applyAlignment="1">
      <alignment horizontal="center" vertical="center" wrapText="1"/>
    </xf>
    <xf numFmtId="3" fontId="24" fillId="24" borderId="27" xfId="0" applyNumberFormat="1" applyFont="1" applyFill="1" applyBorder="1" applyAlignment="1">
      <alignment horizontal="center" vertical="center" wrapText="1"/>
    </xf>
    <xf numFmtId="164" fontId="27" fillId="27" borderId="28" xfId="55" applyNumberFormat="1" applyFont="1" applyFill="1" applyBorder="1" applyAlignment="1">
      <alignment horizontal="center"/>
    </xf>
    <xf numFmtId="165" fontId="29" fillId="0" borderId="26" xfId="55" applyNumberFormat="1" applyFont="1" applyBorder="1" applyAlignment="1">
      <alignment wrapText="1"/>
    </xf>
    <xf numFmtId="164" fontId="27" fillId="27" borderId="16" xfId="55" applyNumberFormat="1" applyFont="1" applyFill="1" applyBorder="1" applyAlignment="1">
      <alignment horizontal="center"/>
    </xf>
    <xf numFmtId="0" fontId="29" fillId="0" borderId="28" xfId="0" applyFont="1" applyBorder="1" applyAlignment="1">
      <alignment horizontal="right" wrapText="1"/>
    </xf>
    <xf numFmtId="165" fontId="29" fillId="0" borderId="29" xfId="0" applyNumberFormat="1" applyFont="1" applyBorder="1"/>
    <xf numFmtId="165" fontId="29" fillId="0" borderId="20" xfId="0" applyNumberFormat="1" applyFont="1" applyBorder="1"/>
    <xf numFmtId="165" fontId="24" fillId="0" borderId="33" xfId="0" applyNumberFormat="1" applyFont="1" applyBorder="1" applyAlignment="1">
      <alignment horizontal="center" vertical="center"/>
    </xf>
    <xf numFmtId="165" fontId="24" fillId="0" borderId="31" xfId="0" applyNumberFormat="1" applyFont="1" applyBorder="1" applyAlignment="1">
      <alignment horizontal="center" vertical="center"/>
    </xf>
    <xf numFmtId="0" fontId="29" fillId="0" borderId="19" xfId="0" applyFont="1" applyBorder="1" applyAlignment="1">
      <alignment horizontal="right" wrapText="1"/>
    </xf>
    <xf numFmtId="0" fontId="24" fillId="0" borderId="34" xfId="0" applyFont="1" applyBorder="1" applyAlignment="1">
      <alignment horizontal="right" vertical="center"/>
    </xf>
    <xf numFmtId="164" fontId="26" fillId="27" borderId="12" xfId="0" applyNumberFormat="1" applyFont="1" applyFill="1" applyBorder="1" applyAlignment="1">
      <alignment horizontal="center"/>
    </xf>
    <xf numFmtId="164" fontId="26" fillId="24" borderId="12" xfId="0" applyNumberFormat="1" applyFont="1" applyFill="1" applyBorder="1" applyAlignment="1">
      <alignment horizontal="center"/>
    </xf>
    <xf numFmtId="165" fontId="29" fillId="25" borderId="32" xfId="0" applyNumberFormat="1" applyFont="1" applyFill="1" applyBorder="1"/>
    <xf numFmtId="165" fontId="27" fillId="27" borderId="26" xfId="0" applyNumberFormat="1" applyFont="1" applyFill="1" applyBorder="1" applyAlignment="1">
      <alignment horizontal="center"/>
    </xf>
    <xf numFmtId="165" fontId="27" fillId="24" borderId="18" xfId="0" applyNumberFormat="1" applyFont="1" applyFill="1" applyBorder="1" applyAlignment="1">
      <alignment horizontal="center"/>
    </xf>
    <xf numFmtId="165" fontId="27" fillId="27" borderId="18" xfId="0" applyNumberFormat="1" applyFont="1" applyFill="1" applyBorder="1" applyAlignment="1">
      <alignment horizontal="center"/>
    </xf>
    <xf numFmtId="165" fontId="27" fillId="27" borderId="30" xfId="55" applyNumberFormat="1" applyFont="1" applyFill="1" applyBorder="1" applyAlignment="1">
      <alignment horizontal="center"/>
    </xf>
    <xf numFmtId="165" fontId="27" fillId="27" borderId="24" xfId="0" applyNumberFormat="1" applyFont="1" applyFill="1" applyBorder="1" applyAlignment="1">
      <alignment horizontal="center"/>
    </xf>
    <xf numFmtId="165" fontId="27" fillId="24" borderId="17" xfId="0" applyNumberFormat="1" applyFont="1" applyFill="1" applyBorder="1" applyAlignment="1">
      <alignment horizontal="center"/>
    </xf>
    <xf numFmtId="165" fontId="27" fillId="27" borderId="17" xfId="0" applyNumberFormat="1" applyFont="1" applyFill="1" applyBorder="1" applyAlignment="1">
      <alignment horizontal="center"/>
    </xf>
    <xf numFmtId="165" fontId="27" fillId="27" borderId="17" xfId="55" applyNumberFormat="1" applyFont="1" applyFill="1" applyBorder="1" applyAlignment="1">
      <alignment horizontal="center"/>
    </xf>
    <xf numFmtId="0" fontId="23" fillId="25" borderId="34" xfId="0" applyFont="1" applyFill="1" applyBorder="1" applyAlignment="1">
      <alignment horizontal="center" vertical="center"/>
    </xf>
    <xf numFmtId="0" fontId="23" fillId="25" borderId="33" xfId="0" applyFont="1" applyFill="1" applyBorder="1" applyAlignment="1">
      <alignment horizontal="center" vertical="center"/>
    </xf>
    <xf numFmtId="0" fontId="23" fillId="25" borderId="31" xfId="0" applyFont="1" applyFill="1" applyBorder="1" applyAlignment="1">
      <alignment horizontal="center" vertical="center"/>
    </xf>
    <xf numFmtId="0" fontId="19" fillId="26" borderId="34" xfId="0" applyFont="1" applyFill="1" applyBorder="1" applyAlignment="1">
      <alignment horizontal="center" wrapText="1"/>
    </xf>
    <xf numFmtId="0" fontId="19" fillId="26" borderId="33" xfId="0" applyFont="1" applyFill="1" applyBorder="1" applyAlignment="1">
      <alignment horizontal="center" wrapText="1"/>
    </xf>
    <xf numFmtId="0" fontId="19" fillId="26" borderId="31" xfId="0" applyFont="1" applyFill="1" applyBorder="1" applyAlignment="1">
      <alignment horizontal="center" wrapText="1"/>
    </xf>
    <xf numFmtId="0" fontId="29" fillId="0" borderId="25" xfId="0" applyFont="1" applyBorder="1" applyAlignment="1">
      <alignment horizontal="right" wrapText="1"/>
    </xf>
    <xf numFmtId="0" fontId="21" fillId="25" borderId="15" xfId="0" applyFont="1" applyFill="1" applyBorder="1"/>
    <xf numFmtId="0" fontId="21" fillId="25" borderId="35" xfId="0" applyFont="1" applyFill="1" applyBorder="1"/>
    <xf numFmtId="0" fontId="30" fillId="25" borderId="14" xfId="0" applyFont="1" applyFill="1" applyBorder="1"/>
    <xf numFmtId="3" fontId="30" fillId="25" borderId="13" xfId="0" applyNumberFormat="1" applyFont="1" applyFill="1" applyBorder="1"/>
    <xf numFmtId="0" fontId="30" fillId="25" borderId="13" xfId="0" applyFont="1" applyFill="1" applyBorder="1"/>
    <xf numFmtId="3" fontId="30" fillId="25" borderId="36" xfId="0" applyNumberFormat="1" applyFont="1" applyFill="1" applyBorder="1"/>
  </cellXfs>
  <cellStyles count="87">
    <cellStyle name="20% - Accent1" xfId="1" builtinId="30" customBuiltin="1"/>
    <cellStyle name="20% - Accent1 2" xfId="2" xr:uid="{00000000-0005-0000-0000-000001000000}"/>
    <cellStyle name="20% - Accent2" xfId="3" builtinId="34" customBuiltin="1"/>
    <cellStyle name="20% - Accent2 2" xfId="4" xr:uid="{00000000-0005-0000-0000-000003000000}"/>
    <cellStyle name="20% - Accent3" xfId="5" builtinId="38" customBuiltin="1"/>
    <cellStyle name="20% - Accent3 2" xfId="6" xr:uid="{00000000-0005-0000-0000-000005000000}"/>
    <cellStyle name="20% - Accent4" xfId="7" builtinId="42" customBuiltin="1"/>
    <cellStyle name="20% - Accent4 2" xfId="8" xr:uid="{00000000-0005-0000-0000-000007000000}"/>
    <cellStyle name="20% - Accent5" xfId="9" builtinId="46" customBuiltin="1"/>
    <cellStyle name="20% - Accent5 2" xfId="10" xr:uid="{00000000-0005-0000-0000-000009000000}"/>
    <cellStyle name="20% - Accent6" xfId="11" builtinId="50" customBuiltin="1"/>
    <cellStyle name="20% - Accent6 2" xfId="12" xr:uid="{00000000-0005-0000-0000-00000B000000}"/>
    <cellStyle name="40% - Accent1" xfId="13" builtinId="31" customBuiltin="1"/>
    <cellStyle name="40% - Accent1 2" xfId="14" xr:uid="{00000000-0005-0000-0000-00000D000000}"/>
    <cellStyle name="40% - Accent2" xfId="15" builtinId="35" customBuiltin="1"/>
    <cellStyle name="40% - Accent2 2" xfId="16" xr:uid="{00000000-0005-0000-0000-00000F000000}"/>
    <cellStyle name="40% - Accent3" xfId="17" builtinId="39" customBuiltin="1"/>
    <cellStyle name="40% - Accent3 2" xfId="18" xr:uid="{00000000-0005-0000-0000-000011000000}"/>
    <cellStyle name="40% - Accent4" xfId="19" builtinId="43" customBuiltin="1"/>
    <cellStyle name="40% - Accent4 2" xfId="20" xr:uid="{00000000-0005-0000-0000-000013000000}"/>
    <cellStyle name="40% - Accent5" xfId="21" builtinId="47" customBuiltin="1"/>
    <cellStyle name="40% - Accent5 2" xfId="22" xr:uid="{00000000-0005-0000-0000-000015000000}"/>
    <cellStyle name="40% - Accent6" xfId="23" builtinId="51" customBuiltin="1"/>
    <cellStyle name="40% - Accent6 2" xfId="24" xr:uid="{00000000-0005-0000-0000-000017000000}"/>
    <cellStyle name="60% - Accent1" xfId="25" builtinId="32" customBuiltin="1"/>
    <cellStyle name="60% - Accent1 2" xfId="26" xr:uid="{00000000-0005-0000-0000-000019000000}"/>
    <cellStyle name="60% - Accent2" xfId="27" builtinId="36" customBuiltin="1"/>
    <cellStyle name="60% - Accent2 2" xfId="28" xr:uid="{00000000-0005-0000-0000-00001B000000}"/>
    <cellStyle name="60% - Accent3" xfId="29" builtinId="40" customBuiltin="1"/>
    <cellStyle name="60% - Accent3 2" xfId="30" xr:uid="{00000000-0005-0000-0000-00001D000000}"/>
    <cellStyle name="60% - Accent4" xfId="31" builtinId="44" customBuiltin="1"/>
    <cellStyle name="60% - Accent4 2" xfId="32" xr:uid="{00000000-0005-0000-0000-00001F000000}"/>
    <cellStyle name="60% - Accent5" xfId="33" builtinId="48" customBuiltin="1"/>
    <cellStyle name="60% - Accent5 2" xfId="34" xr:uid="{00000000-0005-0000-0000-000021000000}"/>
    <cellStyle name="60% - Accent6" xfId="35" builtinId="52" customBuiltin="1"/>
    <cellStyle name="60% - Accent6 2" xfId="36" xr:uid="{00000000-0005-0000-0000-000023000000}"/>
    <cellStyle name="Accent1" xfId="37" builtinId="29" customBuiltin="1"/>
    <cellStyle name="Accent1 2" xfId="38" xr:uid="{00000000-0005-0000-0000-000025000000}"/>
    <cellStyle name="Accent2" xfId="39" builtinId="33" customBuiltin="1"/>
    <cellStyle name="Accent2 2" xfId="40" xr:uid="{00000000-0005-0000-0000-000027000000}"/>
    <cellStyle name="Accent3" xfId="41" builtinId="37" customBuiltin="1"/>
    <cellStyle name="Accent3 2" xfId="42" xr:uid="{00000000-0005-0000-0000-000029000000}"/>
    <cellStyle name="Accent4" xfId="43" builtinId="41" customBuiltin="1"/>
    <cellStyle name="Accent4 2" xfId="44" xr:uid="{00000000-0005-0000-0000-00002B000000}"/>
    <cellStyle name="Accent5" xfId="45" builtinId="45" customBuiltin="1"/>
    <cellStyle name="Accent5 2" xfId="46" xr:uid="{00000000-0005-0000-0000-00002D000000}"/>
    <cellStyle name="Accent6" xfId="47" builtinId="49" customBuiltin="1"/>
    <cellStyle name="Accent6 2" xfId="48" xr:uid="{00000000-0005-0000-0000-00002F000000}"/>
    <cellStyle name="Bad" xfId="49" builtinId="27" customBuiltin="1"/>
    <cellStyle name="Bad 2" xfId="50" xr:uid="{00000000-0005-0000-0000-000031000000}"/>
    <cellStyle name="Calculation" xfId="51" builtinId="22" customBuiltin="1"/>
    <cellStyle name="Calculation 2" xfId="52" xr:uid="{00000000-0005-0000-0000-000033000000}"/>
    <cellStyle name="Check Cell" xfId="53" builtinId="23" customBuiltin="1"/>
    <cellStyle name="Check Cell 2" xfId="54" xr:uid="{00000000-0005-0000-0000-000035000000}"/>
    <cellStyle name="Currency" xfId="55" builtinId="4"/>
    <cellStyle name="Currency 2" xfId="56" xr:uid="{00000000-0005-0000-0000-000038000000}"/>
    <cellStyle name="Explanatory Text" xfId="57" builtinId="53" customBuiltin="1"/>
    <cellStyle name="Explanatory Text 2" xfId="58" xr:uid="{00000000-0005-0000-0000-00003A000000}"/>
    <cellStyle name="Good" xfId="59" builtinId="26" customBuiltin="1"/>
    <cellStyle name="Good 2" xfId="60" xr:uid="{00000000-0005-0000-0000-00003C000000}"/>
    <cellStyle name="Heading 1" xfId="61" builtinId="16" customBuiltin="1"/>
    <cellStyle name="Heading 1 2" xfId="62" xr:uid="{00000000-0005-0000-0000-00003E000000}"/>
    <cellStyle name="Heading 2" xfId="63" builtinId="17" customBuiltin="1"/>
    <cellStyle name="Heading 2 2" xfId="64" xr:uid="{00000000-0005-0000-0000-000040000000}"/>
    <cellStyle name="Heading 3" xfId="65" builtinId="18" customBuiltin="1"/>
    <cellStyle name="Heading 3 2" xfId="66" xr:uid="{00000000-0005-0000-0000-000042000000}"/>
    <cellStyle name="Heading 4" xfId="67" builtinId="19" customBuiltin="1"/>
    <cellStyle name="Heading 4 2" xfId="68" xr:uid="{00000000-0005-0000-0000-000044000000}"/>
    <cellStyle name="Input" xfId="69" builtinId="20" customBuiltin="1"/>
    <cellStyle name="Input 2" xfId="70" xr:uid="{00000000-0005-0000-0000-000046000000}"/>
    <cellStyle name="Linked Cell" xfId="71" builtinId="24" customBuiltin="1"/>
    <cellStyle name="Linked Cell 2" xfId="72" xr:uid="{00000000-0005-0000-0000-000048000000}"/>
    <cellStyle name="Neutral" xfId="73" builtinId="28" customBuiltin="1"/>
    <cellStyle name="Neutral 2" xfId="74" xr:uid="{00000000-0005-0000-0000-00004A000000}"/>
    <cellStyle name="Normal" xfId="0" builtinId="0"/>
    <cellStyle name="Normal 2" xfId="75" xr:uid="{00000000-0005-0000-0000-00004C000000}"/>
    <cellStyle name="Normal 3" xfId="76" xr:uid="{00000000-0005-0000-0000-00004D000000}"/>
    <cellStyle name="Note" xfId="77" builtinId="10" customBuiltin="1"/>
    <cellStyle name="Note 2" xfId="78" xr:uid="{00000000-0005-0000-0000-00004F000000}"/>
    <cellStyle name="Output" xfId="79" builtinId="21" customBuiltin="1"/>
    <cellStyle name="Output 2" xfId="80" xr:uid="{00000000-0005-0000-0000-000051000000}"/>
    <cellStyle name="Title" xfId="81" builtinId="15" customBuiltin="1"/>
    <cellStyle name="Title 2" xfId="82" xr:uid="{00000000-0005-0000-0000-000053000000}"/>
    <cellStyle name="Total" xfId="83" builtinId="25" customBuiltin="1"/>
    <cellStyle name="Total 2" xfId="84" xr:uid="{00000000-0005-0000-0000-000055000000}"/>
    <cellStyle name="Warning Text" xfId="85" builtinId="11" customBuiltin="1"/>
    <cellStyle name="Warning Text 2" xfId="86" xr:uid="{00000000-0005-0000-0000-00005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7E2B07-873B-46BD-9DC9-F4AF0FD859B4}">
  <dimension ref="A1:AS188"/>
  <sheetViews>
    <sheetView tabSelected="1"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N145" sqref="N145"/>
    </sheetView>
  </sheetViews>
  <sheetFormatPr defaultRowHeight="13" x14ac:dyDescent="0.3"/>
  <cols>
    <col min="1" max="1" width="9.1796875" style="8"/>
    <col min="2" max="2" width="13.26953125" customWidth="1"/>
    <col min="3" max="3" width="15.36328125" style="7" customWidth="1"/>
    <col min="4" max="4" width="16" customWidth="1"/>
    <col min="5" max="5" width="16" style="7" customWidth="1"/>
    <col min="6" max="6" width="16.1796875" bestFit="1" customWidth="1"/>
    <col min="7" max="7" width="16" style="7" customWidth="1"/>
    <col min="8" max="8" width="17.1796875" bestFit="1" customWidth="1"/>
    <col min="9" max="9" width="17.6328125" style="7" customWidth="1"/>
    <col min="10" max="10" width="15.26953125" bestFit="1" customWidth="1"/>
    <col min="11" max="11" width="16" style="7" customWidth="1"/>
    <col min="12" max="12" width="17.81640625" customWidth="1"/>
    <col min="13" max="13" width="16" style="7" customWidth="1"/>
    <col min="14" max="14" width="12.453125" customWidth="1"/>
  </cols>
  <sheetData>
    <row r="1" spans="1:14" ht="42.75" customHeight="1" thickTop="1" thickBot="1" x14ac:dyDescent="0.35">
      <c r="A1" s="39" t="s">
        <v>139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1"/>
    </row>
    <row r="2" spans="1:14" ht="18.75" customHeight="1" thickTop="1" thickBot="1" x14ac:dyDescent="0.45">
      <c r="A2" s="42" t="s">
        <v>160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4"/>
    </row>
    <row r="3" spans="1:14" s="1" customFormat="1" ht="42.75" customHeight="1" thickTop="1" thickBot="1" x14ac:dyDescent="0.35">
      <c r="A3" s="15" t="s">
        <v>0</v>
      </c>
      <c r="B3" s="15" t="s">
        <v>140</v>
      </c>
      <c r="C3" s="16" t="s">
        <v>158</v>
      </c>
      <c r="D3" s="15" t="s">
        <v>148</v>
      </c>
      <c r="E3" s="16" t="s">
        <v>149</v>
      </c>
      <c r="F3" s="15" t="s">
        <v>150</v>
      </c>
      <c r="G3" s="16" t="s">
        <v>151</v>
      </c>
      <c r="H3" s="15" t="s">
        <v>152</v>
      </c>
      <c r="I3" s="16" t="s">
        <v>153</v>
      </c>
      <c r="J3" s="15" t="s">
        <v>154</v>
      </c>
      <c r="K3" s="16" t="s">
        <v>155</v>
      </c>
      <c r="L3" s="15" t="s">
        <v>156</v>
      </c>
      <c r="M3" s="16" t="s">
        <v>157</v>
      </c>
      <c r="N3" s="17" t="s">
        <v>159</v>
      </c>
    </row>
    <row r="4" spans="1:14" s="2" customFormat="1" ht="14.25" customHeight="1" thickTop="1" thickBot="1" x14ac:dyDescent="0.35">
      <c r="A4" s="13" t="s">
        <v>1</v>
      </c>
      <c r="B4" s="14">
        <v>2050</v>
      </c>
      <c r="C4" s="31"/>
      <c r="D4" s="14">
        <v>2130</v>
      </c>
      <c r="E4" s="35"/>
      <c r="F4" s="14">
        <v>2500</v>
      </c>
      <c r="G4" s="35"/>
      <c r="H4" s="14">
        <v>3150</v>
      </c>
      <c r="I4" s="35"/>
      <c r="J4" s="14">
        <v>4000</v>
      </c>
      <c r="K4" s="35"/>
      <c r="L4" s="14">
        <v>4600</v>
      </c>
      <c r="M4" s="35"/>
      <c r="N4" s="28">
        <f>SUM(C4+E4+G4+I4+K4+M4)</f>
        <v>0</v>
      </c>
    </row>
    <row r="5" spans="1:14" s="2" customFormat="1" ht="14.5" thickBot="1" x14ac:dyDescent="0.35">
      <c r="A5" s="4" t="s">
        <v>2</v>
      </c>
      <c r="B5" s="9">
        <v>1650</v>
      </c>
      <c r="C5" s="32"/>
      <c r="D5" s="9">
        <v>1720</v>
      </c>
      <c r="E5" s="36"/>
      <c r="F5" s="9">
        <v>2010</v>
      </c>
      <c r="G5" s="36"/>
      <c r="H5" s="9">
        <v>2530</v>
      </c>
      <c r="I5" s="36"/>
      <c r="J5" s="9">
        <v>3220</v>
      </c>
      <c r="K5" s="36"/>
      <c r="L5" s="9">
        <v>3703</v>
      </c>
      <c r="M5" s="36"/>
      <c r="N5" s="29">
        <f>SUM(C5+E5+G5+I5+K5+M5)</f>
        <v>0</v>
      </c>
    </row>
    <row r="6" spans="1:14" s="2" customFormat="1" ht="14.5" thickBot="1" x14ac:dyDescent="0.35">
      <c r="A6" s="4" t="s">
        <v>3</v>
      </c>
      <c r="B6" s="10">
        <v>1630</v>
      </c>
      <c r="C6" s="33"/>
      <c r="D6" s="10">
        <v>1700</v>
      </c>
      <c r="E6" s="37"/>
      <c r="F6" s="10">
        <v>1990</v>
      </c>
      <c r="G6" s="37"/>
      <c r="H6" s="10">
        <v>2510</v>
      </c>
      <c r="I6" s="37"/>
      <c r="J6" s="10">
        <v>3190</v>
      </c>
      <c r="K6" s="37"/>
      <c r="L6" s="10">
        <v>3669</v>
      </c>
      <c r="M6" s="37"/>
      <c r="N6" s="28">
        <f>SUM(C6+E6+G6+I6+K6+M6)</f>
        <v>0</v>
      </c>
    </row>
    <row r="7" spans="1:14" s="2" customFormat="1" ht="14.5" thickBot="1" x14ac:dyDescent="0.35">
      <c r="A7" s="4" t="s">
        <v>4</v>
      </c>
      <c r="B7" s="9">
        <v>1560</v>
      </c>
      <c r="C7" s="32"/>
      <c r="D7" s="9">
        <v>1630</v>
      </c>
      <c r="E7" s="36"/>
      <c r="F7" s="9">
        <v>1910</v>
      </c>
      <c r="G7" s="36"/>
      <c r="H7" s="9">
        <v>2400</v>
      </c>
      <c r="I7" s="36"/>
      <c r="J7" s="9">
        <v>3050</v>
      </c>
      <c r="K7" s="36"/>
      <c r="L7" s="9">
        <v>3508</v>
      </c>
      <c r="M7" s="36"/>
      <c r="N7" s="29">
        <f>SUM(C7+E7+G7+I7+K7+M7)</f>
        <v>0</v>
      </c>
    </row>
    <row r="8" spans="1:14" s="2" customFormat="1" ht="14.5" thickBot="1" x14ac:dyDescent="0.35">
      <c r="A8" s="4" t="s">
        <v>5</v>
      </c>
      <c r="B8" s="10">
        <v>1510</v>
      </c>
      <c r="C8" s="33"/>
      <c r="D8" s="10">
        <v>1570</v>
      </c>
      <c r="E8" s="37"/>
      <c r="F8" s="10">
        <v>1840</v>
      </c>
      <c r="G8" s="37"/>
      <c r="H8" s="10">
        <v>2320</v>
      </c>
      <c r="I8" s="37"/>
      <c r="J8" s="10">
        <v>2950</v>
      </c>
      <c r="K8" s="37"/>
      <c r="L8" s="10">
        <v>3393</v>
      </c>
      <c r="M8" s="37"/>
      <c r="N8" s="28">
        <f>SUM(C8+E8+G8+I8+K8+M8)</f>
        <v>0</v>
      </c>
    </row>
    <row r="9" spans="1:14" s="2" customFormat="1" ht="14.5" thickBot="1" x14ac:dyDescent="0.35">
      <c r="A9" s="4" t="s">
        <v>6</v>
      </c>
      <c r="B9" s="9">
        <v>1510</v>
      </c>
      <c r="C9" s="32"/>
      <c r="D9" s="9">
        <v>1570</v>
      </c>
      <c r="E9" s="36"/>
      <c r="F9" s="9">
        <v>1840</v>
      </c>
      <c r="G9" s="36"/>
      <c r="H9" s="9">
        <v>2320</v>
      </c>
      <c r="I9" s="36"/>
      <c r="J9" s="9">
        <v>2950</v>
      </c>
      <c r="K9" s="36"/>
      <c r="L9" s="9">
        <v>3393</v>
      </c>
      <c r="M9" s="36"/>
      <c r="N9" s="29">
        <f>SUM(C9+E9+G9+I9+K9+M9)</f>
        <v>0</v>
      </c>
    </row>
    <row r="10" spans="1:14" s="2" customFormat="1" ht="14.5" thickBot="1" x14ac:dyDescent="0.35">
      <c r="A10" s="4" t="s">
        <v>7</v>
      </c>
      <c r="B10" s="10">
        <v>1510</v>
      </c>
      <c r="C10" s="33"/>
      <c r="D10" s="10">
        <v>1570</v>
      </c>
      <c r="E10" s="37"/>
      <c r="F10" s="10">
        <v>1840</v>
      </c>
      <c r="G10" s="37"/>
      <c r="H10" s="10">
        <v>2320</v>
      </c>
      <c r="I10" s="37"/>
      <c r="J10" s="10">
        <v>2950</v>
      </c>
      <c r="K10" s="37"/>
      <c r="L10" s="10">
        <v>3393</v>
      </c>
      <c r="M10" s="37"/>
      <c r="N10" s="28">
        <f>SUM(C10+E10+G10+I10+K10+M10)</f>
        <v>0</v>
      </c>
    </row>
    <row r="11" spans="1:14" s="2" customFormat="1" ht="14.5" thickBot="1" x14ac:dyDescent="0.35">
      <c r="A11" s="4" t="s">
        <v>8</v>
      </c>
      <c r="B11" s="9">
        <v>1510</v>
      </c>
      <c r="C11" s="32"/>
      <c r="D11" s="9">
        <v>1570</v>
      </c>
      <c r="E11" s="36"/>
      <c r="F11" s="9">
        <v>1840</v>
      </c>
      <c r="G11" s="36"/>
      <c r="H11" s="9">
        <v>2320</v>
      </c>
      <c r="I11" s="36"/>
      <c r="J11" s="9">
        <v>2950</v>
      </c>
      <c r="K11" s="36"/>
      <c r="L11" s="9">
        <v>3393</v>
      </c>
      <c r="M11" s="36"/>
      <c r="N11" s="29">
        <f>SUM(C11+E11+G11+I11+K11+M11)</f>
        <v>0</v>
      </c>
    </row>
    <row r="12" spans="1:14" s="2" customFormat="1" ht="14.5" thickBot="1" x14ac:dyDescent="0.35">
      <c r="A12" s="4" t="s">
        <v>9</v>
      </c>
      <c r="B12" s="10">
        <v>1840</v>
      </c>
      <c r="C12" s="33"/>
      <c r="D12" s="10">
        <v>1910</v>
      </c>
      <c r="E12" s="37"/>
      <c r="F12" s="10">
        <v>2240</v>
      </c>
      <c r="G12" s="37"/>
      <c r="H12" s="10">
        <v>2820</v>
      </c>
      <c r="I12" s="37"/>
      <c r="J12" s="10">
        <v>3590</v>
      </c>
      <c r="K12" s="37"/>
      <c r="L12" s="10">
        <v>4129</v>
      </c>
      <c r="M12" s="37"/>
      <c r="N12" s="28">
        <f>SUM(C12+E12+G12+I12+K12+M12)</f>
        <v>0</v>
      </c>
    </row>
    <row r="13" spans="1:14" s="2" customFormat="1" ht="14.5" thickBot="1" x14ac:dyDescent="0.35">
      <c r="A13" s="4" t="s">
        <v>10</v>
      </c>
      <c r="B13" s="9">
        <v>1510</v>
      </c>
      <c r="C13" s="32"/>
      <c r="D13" s="9">
        <v>1570</v>
      </c>
      <c r="E13" s="36"/>
      <c r="F13" s="9">
        <v>1840</v>
      </c>
      <c r="G13" s="36"/>
      <c r="H13" s="9">
        <v>2320</v>
      </c>
      <c r="I13" s="36"/>
      <c r="J13" s="9">
        <v>2950</v>
      </c>
      <c r="K13" s="36"/>
      <c r="L13" s="9">
        <v>3393</v>
      </c>
      <c r="M13" s="36"/>
      <c r="N13" s="29">
        <f>SUM(C13+E13+G13+I13+K13+M13)</f>
        <v>0</v>
      </c>
    </row>
    <row r="14" spans="1:14" s="2" customFormat="1" ht="14.5" thickBot="1" x14ac:dyDescent="0.35">
      <c r="A14" s="4" t="s">
        <v>11</v>
      </c>
      <c r="B14" s="10">
        <v>1710</v>
      </c>
      <c r="C14" s="33"/>
      <c r="D14" s="10">
        <v>1780</v>
      </c>
      <c r="E14" s="37"/>
      <c r="F14" s="10">
        <v>2090</v>
      </c>
      <c r="G14" s="37"/>
      <c r="H14" s="10">
        <v>2630</v>
      </c>
      <c r="I14" s="37"/>
      <c r="J14" s="10">
        <v>3350</v>
      </c>
      <c r="K14" s="37"/>
      <c r="L14" s="10">
        <v>3853</v>
      </c>
      <c r="M14" s="37"/>
      <c r="N14" s="28">
        <f>SUM(C14+E14+G14+I14+K14+M14)</f>
        <v>0</v>
      </c>
    </row>
    <row r="15" spans="1:14" s="2" customFormat="1" ht="14.5" thickBot="1" x14ac:dyDescent="0.35">
      <c r="A15" s="4" t="s">
        <v>12</v>
      </c>
      <c r="B15" s="9">
        <v>2230</v>
      </c>
      <c r="C15" s="32"/>
      <c r="D15" s="9">
        <v>2320</v>
      </c>
      <c r="E15" s="36"/>
      <c r="F15" s="9">
        <v>2720</v>
      </c>
      <c r="G15" s="36"/>
      <c r="H15" s="9">
        <v>3420</v>
      </c>
      <c r="I15" s="36"/>
      <c r="J15" s="9">
        <v>4350</v>
      </c>
      <c r="K15" s="36"/>
      <c r="L15" s="9">
        <v>5003</v>
      </c>
      <c r="M15" s="36"/>
      <c r="N15" s="29">
        <f>SUM(C15+E15+G15+I15+K15+M15)</f>
        <v>0</v>
      </c>
    </row>
    <row r="16" spans="1:14" s="2" customFormat="1" ht="14.5" thickBot="1" x14ac:dyDescent="0.35">
      <c r="A16" s="4" t="s">
        <v>13</v>
      </c>
      <c r="B16" s="10">
        <v>1580</v>
      </c>
      <c r="C16" s="33"/>
      <c r="D16" s="10">
        <v>1650</v>
      </c>
      <c r="E16" s="37"/>
      <c r="F16" s="10">
        <v>1930</v>
      </c>
      <c r="G16" s="37"/>
      <c r="H16" s="10">
        <v>2430</v>
      </c>
      <c r="I16" s="37"/>
      <c r="J16" s="10">
        <v>3090</v>
      </c>
      <c r="K16" s="37"/>
      <c r="L16" s="10">
        <v>3554</v>
      </c>
      <c r="M16" s="37"/>
      <c r="N16" s="28">
        <f>SUM(C16+E16+G16+I16+K16+M16)</f>
        <v>0</v>
      </c>
    </row>
    <row r="17" spans="1:45" s="2" customFormat="1" ht="14.5" thickBot="1" x14ac:dyDescent="0.35">
      <c r="A17" s="4" t="s">
        <v>14</v>
      </c>
      <c r="B17" s="9">
        <v>1380</v>
      </c>
      <c r="C17" s="32"/>
      <c r="D17" s="9">
        <v>1430</v>
      </c>
      <c r="E17" s="36"/>
      <c r="F17" s="9">
        <v>1680</v>
      </c>
      <c r="G17" s="36"/>
      <c r="H17" s="9">
        <v>2120</v>
      </c>
      <c r="I17" s="36"/>
      <c r="J17" s="9">
        <v>2690</v>
      </c>
      <c r="K17" s="36"/>
      <c r="L17" s="9">
        <v>3094</v>
      </c>
      <c r="M17" s="36"/>
      <c r="N17" s="29">
        <f>SUM(C17+E17+G17+I17+K17+M17)</f>
        <v>0</v>
      </c>
    </row>
    <row r="18" spans="1:45" s="2" customFormat="1" ht="14.5" thickBot="1" x14ac:dyDescent="0.35">
      <c r="A18" s="4" t="s">
        <v>15</v>
      </c>
      <c r="B18" s="10">
        <v>1350</v>
      </c>
      <c r="C18" s="33"/>
      <c r="D18" s="10">
        <v>1410</v>
      </c>
      <c r="E18" s="37"/>
      <c r="F18" s="10">
        <v>1650</v>
      </c>
      <c r="G18" s="37"/>
      <c r="H18" s="10">
        <v>2080</v>
      </c>
      <c r="I18" s="37"/>
      <c r="J18" s="10">
        <v>2640</v>
      </c>
      <c r="K18" s="37"/>
      <c r="L18" s="10">
        <v>3036</v>
      </c>
      <c r="M18" s="37"/>
      <c r="N18" s="28">
        <f>SUM(C18+E18+G18+I18+K18+M18)</f>
        <v>0</v>
      </c>
    </row>
    <row r="19" spans="1:45" s="2" customFormat="1" ht="14.5" thickBot="1" x14ac:dyDescent="0.35">
      <c r="A19" s="4" t="s">
        <v>16</v>
      </c>
      <c r="B19" s="9">
        <v>1540</v>
      </c>
      <c r="C19" s="32"/>
      <c r="D19" s="9">
        <v>1600</v>
      </c>
      <c r="E19" s="36"/>
      <c r="F19" s="9">
        <v>1880</v>
      </c>
      <c r="G19" s="36"/>
      <c r="H19" s="9">
        <v>2370</v>
      </c>
      <c r="I19" s="36"/>
      <c r="J19" s="9">
        <v>3010</v>
      </c>
      <c r="K19" s="36"/>
      <c r="L19" s="9">
        <v>3462</v>
      </c>
      <c r="M19" s="36"/>
      <c r="N19" s="29">
        <f>SUM(C19+E19+G19+I19+K19+M19)</f>
        <v>0</v>
      </c>
    </row>
    <row r="20" spans="1:45" s="2" customFormat="1" ht="14.5" thickBot="1" x14ac:dyDescent="0.35">
      <c r="A20" s="4" t="s">
        <v>17</v>
      </c>
      <c r="B20" s="10">
        <v>1750</v>
      </c>
      <c r="C20" s="33"/>
      <c r="D20" s="10">
        <v>1820</v>
      </c>
      <c r="E20" s="37"/>
      <c r="F20" s="10">
        <v>2130</v>
      </c>
      <c r="G20" s="37"/>
      <c r="H20" s="10">
        <v>2680</v>
      </c>
      <c r="I20" s="37"/>
      <c r="J20" s="10">
        <v>3410</v>
      </c>
      <c r="K20" s="37"/>
      <c r="L20" s="10">
        <v>3922</v>
      </c>
      <c r="M20" s="37"/>
      <c r="N20" s="28">
        <f>SUM(C20+E20+G20+I20+K20+M20)</f>
        <v>0</v>
      </c>
    </row>
    <row r="21" spans="1:45" s="2" customFormat="1" ht="14.5" thickBot="1" x14ac:dyDescent="0.35">
      <c r="A21" s="4" t="s">
        <v>18</v>
      </c>
      <c r="B21" s="9">
        <v>1510</v>
      </c>
      <c r="C21" s="32"/>
      <c r="D21" s="9">
        <v>1570</v>
      </c>
      <c r="E21" s="36"/>
      <c r="F21" s="9">
        <v>1840</v>
      </c>
      <c r="G21" s="36"/>
      <c r="H21" s="9">
        <v>2320</v>
      </c>
      <c r="I21" s="36"/>
      <c r="J21" s="9">
        <v>2950</v>
      </c>
      <c r="K21" s="36"/>
      <c r="L21" s="9">
        <v>3393</v>
      </c>
      <c r="M21" s="36"/>
      <c r="N21" s="29">
        <f>SUM(C21+E21+G21+I21+K21+M21)</f>
        <v>0</v>
      </c>
    </row>
    <row r="22" spans="1:45" s="2" customFormat="1" ht="14.5" thickBot="1" x14ac:dyDescent="0.35">
      <c r="A22" s="4" t="s">
        <v>19</v>
      </c>
      <c r="B22" s="10">
        <v>1510</v>
      </c>
      <c r="C22" s="33"/>
      <c r="D22" s="10">
        <v>1570</v>
      </c>
      <c r="E22" s="37"/>
      <c r="F22" s="10">
        <v>1840</v>
      </c>
      <c r="G22" s="37"/>
      <c r="H22" s="10">
        <v>2320</v>
      </c>
      <c r="I22" s="37"/>
      <c r="J22" s="10">
        <v>2950</v>
      </c>
      <c r="K22" s="37"/>
      <c r="L22" s="10">
        <v>3393</v>
      </c>
      <c r="M22" s="37"/>
      <c r="N22" s="28">
        <f>SUM(C22+E22+G22+I22+K22+M22)</f>
        <v>0</v>
      </c>
    </row>
    <row r="23" spans="1:45" s="2" customFormat="1" ht="14.5" thickBot="1" x14ac:dyDescent="0.35">
      <c r="A23" s="4" t="s">
        <v>20</v>
      </c>
      <c r="B23" s="9">
        <v>1510</v>
      </c>
      <c r="C23" s="32"/>
      <c r="D23" s="9">
        <v>1570</v>
      </c>
      <c r="E23" s="36"/>
      <c r="F23" s="9">
        <v>1840</v>
      </c>
      <c r="G23" s="36"/>
      <c r="H23" s="9">
        <v>2320</v>
      </c>
      <c r="I23" s="36"/>
      <c r="J23" s="9">
        <v>2950</v>
      </c>
      <c r="K23" s="36"/>
      <c r="L23" s="9">
        <v>3393</v>
      </c>
      <c r="M23" s="36"/>
      <c r="N23" s="29">
        <f>SUM(C23+E23+G23+I23+K23+M23)</f>
        <v>0</v>
      </c>
      <c r="AS23" s="12"/>
    </row>
    <row r="24" spans="1:45" s="2" customFormat="1" ht="14.5" thickBot="1" x14ac:dyDescent="0.35">
      <c r="A24" s="4" t="s">
        <v>21</v>
      </c>
      <c r="B24" s="10">
        <v>1910</v>
      </c>
      <c r="C24" s="33"/>
      <c r="D24" s="10">
        <v>1990</v>
      </c>
      <c r="E24" s="37"/>
      <c r="F24" s="10">
        <v>2330</v>
      </c>
      <c r="G24" s="37"/>
      <c r="H24" s="10">
        <v>2930</v>
      </c>
      <c r="I24" s="37"/>
      <c r="J24" s="10">
        <v>3730</v>
      </c>
      <c r="K24" s="37"/>
      <c r="L24" s="10">
        <v>4290</v>
      </c>
      <c r="M24" s="37"/>
      <c r="N24" s="28">
        <f>SUM(C24+E24+G24+I24+K24+M24)</f>
        <v>0</v>
      </c>
    </row>
    <row r="25" spans="1:45" s="2" customFormat="1" ht="14.5" thickBot="1" x14ac:dyDescent="0.35">
      <c r="A25" s="4" t="s">
        <v>22</v>
      </c>
      <c r="B25" s="9">
        <v>1510</v>
      </c>
      <c r="C25" s="32"/>
      <c r="D25" s="9">
        <v>1570</v>
      </c>
      <c r="E25" s="36"/>
      <c r="F25" s="9">
        <v>1840</v>
      </c>
      <c r="G25" s="36"/>
      <c r="H25" s="9">
        <v>2320</v>
      </c>
      <c r="I25" s="36"/>
      <c r="J25" s="9">
        <v>2950</v>
      </c>
      <c r="K25" s="36"/>
      <c r="L25" s="9">
        <v>3393</v>
      </c>
      <c r="M25" s="36"/>
      <c r="N25" s="29">
        <f>SUM(C25+E25+G25+I25+K25+M25)</f>
        <v>0</v>
      </c>
    </row>
    <row r="26" spans="1:45" s="2" customFormat="1" ht="14.5" thickBot="1" x14ac:dyDescent="0.35">
      <c r="A26" s="4" t="s">
        <v>23</v>
      </c>
      <c r="B26" s="10">
        <v>1510</v>
      </c>
      <c r="C26" s="33"/>
      <c r="D26" s="10">
        <v>1570</v>
      </c>
      <c r="E26" s="37"/>
      <c r="F26" s="10">
        <v>1840</v>
      </c>
      <c r="G26" s="37"/>
      <c r="H26" s="10">
        <v>2340</v>
      </c>
      <c r="I26" s="37"/>
      <c r="J26" s="10">
        <v>2960</v>
      </c>
      <c r="K26" s="37"/>
      <c r="L26" s="10">
        <v>3404</v>
      </c>
      <c r="M26" s="37"/>
      <c r="N26" s="28">
        <f>SUM(C26+E26+G26+I26+K26+M26)</f>
        <v>0</v>
      </c>
    </row>
    <row r="27" spans="1:45" s="2" customFormat="1" ht="14.5" thickBot="1" x14ac:dyDescent="0.35">
      <c r="A27" s="4" t="s">
        <v>24</v>
      </c>
      <c r="B27" s="9">
        <v>1250</v>
      </c>
      <c r="C27" s="32"/>
      <c r="D27" s="9">
        <v>1300</v>
      </c>
      <c r="E27" s="36"/>
      <c r="F27" s="9">
        <v>1530</v>
      </c>
      <c r="G27" s="36"/>
      <c r="H27" s="9">
        <v>1930</v>
      </c>
      <c r="I27" s="36"/>
      <c r="J27" s="9">
        <v>2450</v>
      </c>
      <c r="K27" s="36"/>
      <c r="L27" s="9">
        <v>2818</v>
      </c>
      <c r="M27" s="36"/>
      <c r="N27" s="29">
        <f>SUM(C27+E27+G27+I27+K27+M27)</f>
        <v>0</v>
      </c>
    </row>
    <row r="28" spans="1:45" s="2" customFormat="1" ht="14.5" thickBot="1" x14ac:dyDescent="0.35">
      <c r="A28" s="4" t="s">
        <v>25</v>
      </c>
      <c r="B28" s="10">
        <v>1730</v>
      </c>
      <c r="C28" s="33"/>
      <c r="D28" s="10">
        <v>1800</v>
      </c>
      <c r="E28" s="37"/>
      <c r="F28" s="10">
        <v>2100</v>
      </c>
      <c r="G28" s="37"/>
      <c r="H28" s="10">
        <v>2700</v>
      </c>
      <c r="I28" s="37"/>
      <c r="J28" s="10">
        <v>3400</v>
      </c>
      <c r="K28" s="37"/>
      <c r="L28" s="10">
        <v>3910</v>
      </c>
      <c r="M28" s="37"/>
      <c r="N28" s="28">
        <f>SUM(C28+E28+G28+I28+K28+M28)</f>
        <v>0</v>
      </c>
    </row>
    <row r="29" spans="1:45" s="2" customFormat="1" ht="14.5" thickBot="1" x14ac:dyDescent="0.35">
      <c r="A29" s="4" t="s">
        <v>26</v>
      </c>
      <c r="B29" s="9">
        <v>1480</v>
      </c>
      <c r="C29" s="32"/>
      <c r="D29" s="9">
        <v>1540</v>
      </c>
      <c r="E29" s="36"/>
      <c r="F29" s="9">
        <v>1800</v>
      </c>
      <c r="G29" s="36"/>
      <c r="H29" s="9">
        <v>2310</v>
      </c>
      <c r="I29" s="36"/>
      <c r="J29" s="9">
        <v>2910</v>
      </c>
      <c r="K29" s="36"/>
      <c r="L29" s="9">
        <v>3347</v>
      </c>
      <c r="M29" s="36"/>
      <c r="N29" s="29">
        <f>SUM(C29+E29+G29+I29+K29+M29)</f>
        <v>0</v>
      </c>
    </row>
    <row r="30" spans="1:45" s="2" customFormat="1" ht="14.5" thickBot="1" x14ac:dyDescent="0.35">
      <c r="A30" s="4" t="s">
        <v>27</v>
      </c>
      <c r="B30" s="10">
        <v>2070</v>
      </c>
      <c r="C30" s="33"/>
      <c r="D30" s="10">
        <v>2140</v>
      </c>
      <c r="E30" s="37"/>
      <c r="F30" s="10">
        <v>2500</v>
      </c>
      <c r="G30" s="37"/>
      <c r="H30" s="10">
        <v>3300</v>
      </c>
      <c r="I30" s="37"/>
      <c r="J30" s="10">
        <v>4090</v>
      </c>
      <c r="K30" s="37"/>
      <c r="L30" s="10">
        <v>4704</v>
      </c>
      <c r="M30" s="37"/>
      <c r="N30" s="28">
        <f>SUM(C30+E30+G30+I30+K30+M30)</f>
        <v>0</v>
      </c>
    </row>
    <row r="31" spans="1:45" s="2" customFormat="1" ht="14.5" thickBot="1" x14ac:dyDescent="0.35">
      <c r="A31" s="4" t="s">
        <v>28</v>
      </c>
      <c r="B31" s="9">
        <v>1430</v>
      </c>
      <c r="C31" s="32"/>
      <c r="D31" s="9">
        <v>1490</v>
      </c>
      <c r="E31" s="36"/>
      <c r="F31" s="9">
        <v>1750</v>
      </c>
      <c r="G31" s="36"/>
      <c r="H31" s="9">
        <v>2200</v>
      </c>
      <c r="I31" s="36"/>
      <c r="J31" s="9">
        <v>2800</v>
      </c>
      <c r="K31" s="36"/>
      <c r="L31" s="9">
        <v>3220</v>
      </c>
      <c r="M31" s="36"/>
      <c r="N31" s="29">
        <f>SUM(C31+E31+G31+I31+K31+M31)</f>
        <v>0</v>
      </c>
    </row>
    <row r="32" spans="1:45" s="2" customFormat="1" ht="14.5" thickBot="1" x14ac:dyDescent="0.35">
      <c r="A32" s="4" t="s">
        <v>29</v>
      </c>
      <c r="B32" s="10">
        <v>1410</v>
      </c>
      <c r="C32" s="33"/>
      <c r="D32" s="10">
        <v>1470</v>
      </c>
      <c r="E32" s="37"/>
      <c r="F32" s="10">
        <v>1720</v>
      </c>
      <c r="G32" s="37"/>
      <c r="H32" s="10">
        <v>2170</v>
      </c>
      <c r="I32" s="37"/>
      <c r="J32" s="10">
        <v>2750</v>
      </c>
      <c r="K32" s="37"/>
      <c r="L32" s="10">
        <v>3163</v>
      </c>
      <c r="M32" s="37"/>
      <c r="N32" s="28">
        <f>SUM(C32+E32+G32+I32+K32+M32)</f>
        <v>0</v>
      </c>
    </row>
    <row r="33" spans="1:14" s="2" customFormat="1" ht="14.5" thickBot="1" x14ac:dyDescent="0.35">
      <c r="A33" s="4" t="s">
        <v>30</v>
      </c>
      <c r="B33" s="9">
        <v>1490</v>
      </c>
      <c r="C33" s="32"/>
      <c r="D33" s="9">
        <v>1550</v>
      </c>
      <c r="E33" s="36"/>
      <c r="F33" s="9">
        <v>1820</v>
      </c>
      <c r="G33" s="36"/>
      <c r="H33" s="9">
        <v>2290</v>
      </c>
      <c r="I33" s="36"/>
      <c r="J33" s="9">
        <v>2910</v>
      </c>
      <c r="K33" s="36"/>
      <c r="L33" s="9">
        <v>3347</v>
      </c>
      <c r="M33" s="36"/>
      <c r="N33" s="29">
        <f>SUM(C33+E33+G33+I33+K33+M33)</f>
        <v>0</v>
      </c>
    </row>
    <row r="34" spans="1:14" s="2" customFormat="1" ht="14.5" thickBot="1" x14ac:dyDescent="0.35">
      <c r="A34" s="4" t="s">
        <v>31</v>
      </c>
      <c r="B34" s="10">
        <v>1890</v>
      </c>
      <c r="C34" s="33"/>
      <c r="D34" s="10">
        <v>1970</v>
      </c>
      <c r="E34" s="37"/>
      <c r="F34" s="10">
        <v>2310</v>
      </c>
      <c r="G34" s="37"/>
      <c r="H34" s="10">
        <v>2910</v>
      </c>
      <c r="I34" s="37"/>
      <c r="J34" s="10">
        <v>3700</v>
      </c>
      <c r="K34" s="37"/>
      <c r="L34" s="10">
        <v>4255</v>
      </c>
      <c r="M34" s="37"/>
      <c r="N34" s="28">
        <f>SUM(C34+E34+G34+I34+K34+M34)</f>
        <v>0</v>
      </c>
    </row>
    <row r="35" spans="1:14" s="2" customFormat="1" ht="14.5" thickBot="1" x14ac:dyDescent="0.35">
      <c r="A35" s="4" t="s">
        <v>32</v>
      </c>
      <c r="B35" s="9">
        <v>1700</v>
      </c>
      <c r="C35" s="32"/>
      <c r="D35" s="9">
        <v>1770</v>
      </c>
      <c r="E35" s="36"/>
      <c r="F35" s="9">
        <v>2070</v>
      </c>
      <c r="G35" s="36"/>
      <c r="H35" s="9">
        <v>2610</v>
      </c>
      <c r="I35" s="36"/>
      <c r="J35" s="9">
        <v>3310</v>
      </c>
      <c r="K35" s="36"/>
      <c r="L35" s="9">
        <v>3807</v>
      </c>
      <c r="M35" s="36"/>
      <c r="N35" s="29">
        <f>SUM(C35+E35+G35+I35+K35+M35)</f>
        <v>0</v>
      </c>
    </row>
    <row r="36" spans="1:14" s="2" customFormat="1" ht="14.5" thickBot="1" x14ac:dyDescent="0.35">
      <c r="A36" s="4" t="s">
        <v>33</v>
      </c>
      <c r="B36" s="10">
        <v>1770</v>
      </c>
      <c r="C36" s="33"/>
      <c r="D36" s="10">
        <v>1840</v>
      </c>
      <c r="E36" s="37"/>
      <c r="F36" s="10">
        <v>2160</v>
      </c>
      <c r="G36" s="37"/>
      <c r="H36" s="10">
        <v>2720</v>
      </c>
      <c r="I36" s="37"/>
      <c r="J36" s="10">
        <v>3460</v>
      </c>
      <c r="K36" s="37"/>
      <c r="L36" s="10">
        <v>3979</v>
      </c>
      <c r="M36" s="37"/>
      <c r="N36" s="28">
        <f>SUM(C36+E36+G36+I36+K36+M36)</f>
        <v>0</v>
      </c>
    </row>
    <row r="37" spans="1:14" s="2" customFormat="1" ht="14.5" thickBot="1" x14ac:dyDescent="0.35">
      <c r="A37" s="4" t="s">
        <v>34</v>
      </c>
      <c r="B37" s="9">
        <v>1800</v>
      </c>
      <c r="C37" s="32"/>
      <c r="D37" s="9">
        <v>1880</v>
      </c>
      <c r="E37" s="36"/>
      <c r="F37" s="9">
        <v>2200</v>
      </c>
      <c r="G37" s="36"/>
      <c r="H37" s="9">
        <v>2770</v>
      </c>
      <c r="I37" s="36"/>
      <c r="J37" s="9">
        <v>3520</v>
      </c>
      <c r="K37" s="36"/>
      <c r="L37" s="9">
        <v>4048</v>
      </c>
      <c r="M37" s="36"/>
      <c r="N37" s="29">
        <f>SUM(C37+E37+G37+I37+K37+M37)</f>
        <v>0</v>
      </c>
    </row>
    <row r="38" spans="1:14" s="2" customFormat="1" ht="14.5" thickBot="1" x14ac:dyDescent="0.35">
      <c r="A38" s="4" t="s">
        <v>35</v>
      </c>
      <c r="B38" s="10">
        <v>2020</v>
      </c>
      <c r="C38" s="33"/>
      <c r="D38" s="10">
        <v>2100</v>
      </c>
      <c r="E38" s="37"/>
      <c r="F38" s="10">
        <v>2460</v>
      </c>
      <c r="G38" s="37"/>
      <c r="H38" s="10">
        <v>3100</v>
      </c>
      <c r="I38" s="37"/>
      <c r="J38" s="10">
        <v>3940</v>
      </c>
      <c r="K38" s="37"/>
      <c r="L38" s="10">
        <v>4531</v>
      </c>
      <c r="M38" s="37"/>
      <c r="N38" s="28">
        <f>SUM(C38+E38+G38+I38+K38+M38)</f>
        <v>0</v>
      </c>
    </row>
    <row r="39" spans="1:14" s="2" customFormat="1" ht="14.5" thickBot="1" x14ac:dyDescent="0.35">
      <c r="A39" s="4" t="s">
        <v>36</v>
      </c>
      <c r="B39" s="9">
        <v>1510</v>
      </c>
      <c r="C39" s="32"/>
      <c r="D39" s="9">
        <v>1570</v>
      </c>
      <c r="E39" s="36"/>
      <c r="F39" s="9">
        <v>1840</v>
      </c>
      <c r="G39" s="36"/>
      <c r="H39" s="9">
        <v>2320</v>
      </c>
      <c r="I39" s="36"/>
      <c r="J39" s="9">
        <v>2950</v>
      </c>
      <c r="K39" s="36"/>
      <c r="L39" s="9">
        <v>3393</v>
      </c>
      <c r="M39" s="36"/>
      <c r="N39" s="29">
        <f>SUM(C39+E39+G39+I39+K39+M39)</f>
        <v>0</v>
      </c>
    </row>
    <row r="40" spans="1:14" s="2" customFormat="1" ht="14.5" thickBot="1" x14ac:dyDescent="0.35">
      <c r="A40" s="4" t="s">
        <v>37</v>
      </c>
      <c r="B40" s="10">
        <v>1510</v>
      </c>
      <c r="C40" s="33"/>
      <c r="D40" s="10">
        <v>1570</v>
      </c>
      <c r="E40" s="37"/>
      <c r="F40" s="10">
        <v>1840</v>
      </c>
      <c r="G40" s="37"/>
      <c r="H40" s="10">
        <v>2320</v>
      </c>
      <c r="I40" s="37"/>
      <c r="J40" s="10">
        <v>2950</v>
      </c>
      <c r="K40" s="37"/>
      <c r="L40" s="10">
        <v>3393</v>
      </c>
      <c r="M40" s="37"/>
      <c r="N40" s="28">
        <f>SUM(C40+E40+G40+I40+K40+M40)</f>
        <v>0</v>
      </c>
    </row>
    <row r="41" spans="1:14" s="2" customFormat="1" ht="14.5" thickBot="1" x14ac:dyDescent="0.35">
      <c r="A41" s="4" t="s">
        <v>38</v>
      </c>
      <c r="B41" s="9">
        <v>2020</v>
      </c>
      <c r="C41" s="32"/>
      <c r="D41" s="9">
        <v>2110</v>
      </c>
      <c r="E41" s="36"/>
      <c r="F41" s="9">
        <v>2470</v>
      </c>
      <c r="G41" s="36"/>
      <c r="H41" s="9">
        <v>3110</v>
      </c>
      <c r="I41" s="36"/>
      <c r="J41" s="9">
        <v>3950</v>
      </c>
      <c r="K41" s="36"/>
      <c r="L41" s="9">
        <v>4543</v>
      </c>
      <c r="M41" s="36"/>
      <c r="N41" s="29">
        <f>SUM(C41+E41+G41+I41+K41+M41)</f>
        <v>0</v>
      </c>
    </row>
    <row r="42" spans="1:14" s="2" customFormat="1" ht="14.5" thickBot="1" x14ac:dyDescent="0.35">
      <c r="A42" s="4" t="s">
        <v>39</v>
      </c>
      <c r="B42" s="10">
        <v>2000</v>
      </c>
      <c r="C42" s="33"/>
      <c r="D42" s="10">
        <v>2080</v>
      </c>
      <c r="E42" s="37"/>
      <c r="F42" s="10">
        <v>2440</v>
      </c>
      <c r="G42" s="37"/>
      <c r="H42" s="10">
        <v>3070</v>
      </c>
      <c r="I42" s="37"/>
      <c r="J42" s="10">
        <v>3910</v>
      </c>
      <c r="K42" s="37"/>
      <c r="L42" s="10">
        <v>4497</v>
      </c>
      <c r="M42" s="37"/>
      <c r="N42" s="28">
        <f>SUM(C42+E42+G42+I42+K42+M42)</f>
        <v>0</v>
      </c>
    </row>
    <row r="43" spans="1:14" s="2" customFormat="1" ht="14.5" thickBot="1" x14ac:dyDescent="0.35">
      <c r="A43" s="4" t="s">
        <v>40</v>
      </c>
      <c r="B43" s="9">
        <v>2040</v>
      </c>
      <c r="C43" s="32"/>
      <c r="D43" s="9">
        <v>2130</v>
      </c>
      <c r="E43" s="36"/>
      <c r="F43" s="9">
        <v>2490</v>
      </c>
      <c r="G43" s="36"/>
      <c r="H43" s="9">
        <v>3140</v>
      </c>
      <c r="I43" s="36"/>
      <c r="J43" s="9">
        <v>3990</v>
      </c>
      <c r="K43" s="36"/>
      <c r="L43" s="9">
        <v>4589</v>
      </c>
      <c r="M43" s="36"/>
      <c r="N43" s="29">
        <f>SUM(C43+E43+G43+I43+K43+M43)</f>
        <v>0</v>
      </c>
    </row>
    <row r="44" spans="1:14" s="2" customFormat="1" ht="14.5" thickBot="1" x14ac:dyDescent="0.35">
      <c r="A44" s="4" t="s">
        <v>41</v>
      </c>
      <c r="B44" s="10">
        <v>1510</v>
      </c>
      <c r="C44" s="33"/>
      <c r="D44" s="10">
        <v>1570</v>
      </c>
      <c r="E44" s="37"/>
      <c r="F44" s="10">
        <v>1840</v>
      </c>
      <c r="G44" s="37"/>
      <c r="H44" s="10">
        <v>2320</v>
      </c>
      <c r="I44" s="37"/>
      <c r="J44" s="10">
        <v>2950</v>
      </c>
      <c r="K44" s="37"/>
      <c r="L44" s="10">
        <v>3393</v>
      </c>
      <c r="M44" s="37"/>
      <c r="N44" s="28">
        <f>SUM(C44+E44+G44+I44+K44+M44)</f>
        <v>0</v>
      </c>
    </row>
    <row r="45" spans="1:14" s="2" customFormat="1" ht="14.5" thickBot="1" x14ac:dyDescent="0.35">
      <c r="A45" s="4" t="s">
        <v>42</v>
      </c>
      <c r="B45" s="9">
        <v>1910</v>
      </c>
      <c r="C45" s="32"/>
      <c r="D45" s="9">
        <v>1990</v>
      </c>
      <c r="E45" s="36"/>
      <c r="F45" s="9">
        <v>2330</v>
      </c>
      <c r="G45" s="36"/>
      <c r="H45" s="9">
        <v>2930</v>
      </c>
      <c r="I45" s="36"/>
      <c r="J45" s="9">
        <v>3730</v>
      </c>
      <c r="K45" s="36"/>
      <c r="L45" s="11">
        <v>4290</v>
      </c>
      <c r="M45" s="36"/>
      <c r="N45" s="29">
        <f>SUM(C45+E45+G45+I45+K45+M45)</f>
        <v>0</v>
      </c>
    </row>
    <row r="46" spans="1:14" s="2" customFormat="1" ht="14.5" thickBot="1" x14ac:dyDescent="0.35">
      <c r="A46" s="4">
        <v>75106</v>
      </c>
      <c r="B46" s="10">
        <v>1510</v>
      </c>
      <c r="C46" s="33"/>
      <c r="D46" s="10">
        <v>1570</v>
      </c>
      <c r="E46" s="37"/>
      <c r="F46" s="10">
        <v>1840</v>
      </c>
      <c r="G46" s="37"/>
      <c r="H46" s="10">
        <v>2320</v>
      </c>
      <c r="I46" s="37"/>
      <c r="J46" s="10">
        <v>2950</v>
      </c>
      <c r="K46" s="37"/>
      <c r="L46" s="10">
        <v>3393</v>
      </c>
      <c r="M46" s="37"/>
      <c r="N46" s="28">
        <f>SUM(C46+E46+G46+I46+K46+M46)</f>
        <v>0</v>
      </c>
    </row>
    <row r="47" spans="1:14" s="2" customFormat="1" ht="14.5" thickBot="1" x14ac:dyDescent="0.35">
      <c r="A47" s="4" t="s">
        <v>43</v>
      </c>
      <c r="B47" s="9">
        <v>1560</v>
      </c>
      <c r="C47" s="32"/>
      <c r="D47" s="9">
        <v>1620</v>
      </c>
      <c r="E47" s="36"/>
      <c r="F47" s="9">
        <v>1900</v>
      </c>
      <c r="G47" s="36"/>
      <c r="H47" s="9">
        <v>2390</v>
      </c>
      <c r="I47" s="36"/>
      <c r="J47" s="9">
        <v>3040</v>
      </c>
      <c r="K47" s="36"/>
      <c r="L47" s="9">
        <v>3496</v>
      </c>
      <c r="M47" s="36"/>
      <c r="N47" s="29">
        <f>SUM(C47+E47+G47+I47+K47+M47)</f>
        <v>0</v>
      </c>
    </row>
    <row r="48" spans="1:14" s="2" customFormat="1" ht="14.5" thickBot="1" x14ac:dyDescent="0.35">
      <c r="A48" s="4" t="s">
        <v>44</v>
      </c>
      <c r="B48" s="10">
        <v>1500</v>
      </c>
      <c r="C48" s="33"/>
      <c r="D48" s="10">
        <v>1560</v>
      </c>
      <c r="E48" s="37"/>
      <c r="F48" s="10">
        <v>1830</v>
      </c>
      <c r="G48" s="37"/>
      <c r="H48" s="10">
        <v>2300</v>
      </c>
      <c r="I48" s="37"/>
      <c r="J48" s="10">
        <v>2930</v>
      </c>
      <c r="K48" s="37"/>
      <c r="L48" s="10">
        <v>3370</v>
      </c>
      <c r="M48" s="37"/>
      <c r="N48" s="28">
        <f>SUM(C48+E48+G48+I48+K48+M48)</f>
        <v>0</v>
      </c>
    </row>
    <row r="49" spans="1:14" s="2" customFormat="1" ht="14.5" thickBot="1" x14ac:dyDescent="0.35">
      <c r="A49" s="4" t="s">
        <v>45</v>
      </c>
      <c r="B49" s="9">
        <v>1510</v>
      </c>
      <c r="C49" s="32"/>
      <c r="D49" s="9">
        <v>1570</v>
      </c>
      <c r="E49" s="36"/>
      <c r="F49" s="9">
        <v>1840</v>
      </c>
      <c r="G49" s="36"/>
      <c r="H49" s="9">
        <v>2320</v>
      </c>
      <c r="I49" s="36"/>
      <c r="J49" s="9">
        <v>2950</v>
      </c>
      <c r="K49" s="36"/>
      <c r="L49" s="9">
        <v>3393</v>
      </c>
      <c r="M49" s="36"/>
      <c r="N49" s="29">
        <f>SUM(C49+E49+G49+I49+K49+M49)</f>
        <v>0</v>
      </c>
    </row>
    <row r="50" spans="1:14" s="2" customFormat="1" ht="14.5" thickBot="1" x14ac:dyDescent="0.35">
      <c r="A50" s="4" t="s">
        <v>46</v>
      </c>
      <c r="B50" s="10">
        <v>1210</v>
      </c>
      <c r="C50" s="33"/>
      <c r="D50" s="10">
        <v>1260</v>
      </c>
      <c r="E50" s="37"/>
      <c r="F50" s="10">
        <v>1480</v>
      </c>
      <c r="G50" s="37"/>
      <c r="H50" s="10">
        <v>1860</v>
      </c>
      <c r="I50" s="37"/>
      <c r="J50" s="10">
        <v>2370</v>
      </c>
      <c r="K50" s="37"/>
      <c r="L50" s="10">
        <v>2726</v>
      </c>
      <c r="M50" s="37"/>
      <c r="N50" s="28">
        <f>SUM(C50+E50+G50+I50+K50+M50)</f>
        <v>0</v>
      </c>
    </row>
    <row r="51" spans="1:14" s="2" customFormat="1" ht="14.5" thickBot="1" x14ac:dyDescent="0.35">
      <c r="A51" s="4" t="s">
        <v>47</v>
      </c>
      <c r="B51" s="9">
        <v>1690</v>
      </c>
      <c r="C51" s="32"/>
      <c r="D51" s="9">
        <v>1760</v>
      </c>
      <c r="E51" s="36"/>
      <c r="F51" s="9">
        <v>2060</v>
      </c>
      <c r="G51" s="36"/>
      <c r="H51" s="9">
        <v>2590</v>
      </c>
      <c r="I51" s="36"/>
      <c r="J51" s="9">
        <v>3300</v>
      </c>
      <c r="K51" s="36"/>
      <c r="L51" s="9">
        <v>3795</v>
      </c>
      <c r="M51" s="36"/>
      <c r="N51" s="29">
        <f>SUM(C51+E51+G51+I51+K51+M51)</f>
        <v>0</v>
      </c>
    </row>
    <row r="52" spans="1:14" s="2" customFormat="1" ht="14.5" thickBot="1" x14ac:dyDescent="0.35">
      <c r="A52" s="4" t="s">
        <v>48</v>
      </c>
      <c r="B52" s="10">
        <v>1830</v>
      </c>
      <c r="C52" s="33"/>
      <c r="D52" s="10">
        <v>1900</v>
      </c>
      <c r="E52" s="37"/>
      <c r="F52" s="10">
        <v>2230</v>
      </c>
      <c r="G52" s="37"/>
      <c r="H52" s="10">
        <v>2810</v>
      </c>
      <c r="I52" s="37"/>
      <c r="J52" s="10">
        <v>3570</v>
      </c>
      <c r="K52" s="37"/>
      <c r="L52" s="10">
        <v>4106</v>
      </c>
      <c r="M52" s="37"/>
      <c r="N52" s="28">
        <f>SUM(C52+E52+G52+I52+K52+M52)</f>
        <v>0</v>
      </c>
    </row>
    <row r="53" spans="1:14" s="2" customFormat="1" ht="14.5" thickBot="1" x14ac:dyDescent="0.35">
      <c r="A53" s="4" t="s">
        <v>49</v>
      </c>
      <c r="B53" s="9">
        <v>1510</v>
      </c>
      <c r="C53" s="32"/>
      <c r="D53" s="9">
        <v>1570</v>
      </c>
      <c r="E53" s="36"/>
      <c r="F53" s="9">
        <v>1840</v>
      </c>
      <c r="G53" s="36"/>
      <c r="H53" s="9">
        <v>2320</v>
      </c>
      <c r="I53" s="36"/>
      <c r="J53" s="9">
        <v>2950</v>
      </c>
      <c r="K53" s="36"/>
      <c r="L53" s="9">
        <v>3393</v>
      </c>
      <c r="M53" s="36"/>
      <c r="N53" s="29">
        <f>SUM(C53+E53+G53+I53+K53+M53)</f>
        <v>0</v>
      </c>
    </row>
    <row r="54" spans="1:14" s="2" customFormat="1" ht="14.5" thickBot="1" x14ac:dyDescent="0.35">
      <c r="A54" s="4" t="s">
        <v>50</v>
      </c>
      <c r="B54" s="10">
        <v>1570</v>
      </c>
      <c r="C54" s="33"/>
      <c r="D54" s="10">
        <v>1630</v>
      </c>
      <c r="E54" s="37"/>
      <c r="F54" s="10">
        <v>1910</v>
      </c>
      <c r="G54" s="37"/>
      <c r="H54" s="10">
        <v>2400</v>
      </c>
      <c r="I54" s="37"/>
      <c r="J54" s="10">
        <v>3060</v>
      </c>
      <c r="K54" s="37"/>
      <c r="L54" s="10">
        <v>3519</v>
      </c>
      <c r="M54" s="37"/>
      <c r="N54" s="28">
        <f>SUM(C54+E54+G54+I54+K54+M54)</f>
        <v>0</v>
      </c>
    </row>
    <row r="55" spans="1:14" s="2" customFormat="1" ht="14.5" thickBot="1" x14ac:dyDescent="0.35">
      <c r="A55" s="4" t="s">
        <v>51</v>
      </c>
      <c r="B55" s="9">
        <v>1580</v>
      </c>
      <c r="C55" s="32"/>
      <c r="D55" s="9">
        <v>1650</v>
      </c>
      <c r="E55" s="36"/>
      <c r="F55" s="9">
        <v>1930</v>
      </c>
      <c r="G55" s="36"/>
      <c r="H55" s="9">
        <v>2430</v>
      </c>
      <c r="I55" s="36"/>
      <c r="J55" s="9">
        <v>3090</v>
      </c>
      <c r="K55" s="36"/>
      <c r="L55" s="9">
        <v>3554</v>
      </c>
      <c r="M55" s="36"/>
      <c r="N55" s="29">
        <f>SUM(C55+E55+G55+I55+K55+M55)</f>
        <v>0</v>
      </c>
    </row>
    <row r="56" spans="1:14" s="2" customFormat="1" ht="14.5" thickBot="1" x14ac:dyDescent="0.35">
      <c r="A56" s="4" t="s">
        <v>52</v>
      </c>
      <c r="B56" s="10">
        <v>1450</v>
      </c>
      <c r="C56" s="33"/>
      <c r="D56" s="10">
        <v>1510</v>
      </c>
      <c r="E56" s="37"/>
      <c r="F56" s="10">
        <v>1770</v>
      </c>
      <c r="G56" s="37"/>
      <c r="H56" s="10">
        <v>2230</v>
      </c>
      <c r="I56" s="37"/>
      <c r="J56" s="10">
        <v>2830</v>
      </c>
      <c r="K56" s="37"/>
      <c r="L56" s="10">
        <v>3255</v>
      </c>
      <c r="M56" s="37"/>
      <c r="N56" s="28">
        <f>SUM(C56+E56+G56+I56+K56+M56)</f>
        <v>0</v>
      </c>
    </row>
    <row r="57" spans="1:14" s="2" customFormat="1" ht="14.5" thickBot="1" x14ac:dyDescent="0.35">
      <c r="A57" s="4" t="s">
        <v>53</v>
      </c>
      <c r="B57" s="9">
        <v>1500</v>
      </c>
      <c r="C57" s="32"/>
      <c r="D57" s="9">
        <v>1560</v>
      </c>
      <c r="E57" s="36"/>
      <c r="F57" s="9">
        <v>1830</v>
      </c>
      <c r="G57" s="36"/>
      <c r="H57" s="9">
        <v>2300</v>
      </c>
      <c r="I57" s="36"/>
      <c r="J57" s="9">
        <v>2930</v>
      </c>
      <c r="K57" s="36"/>
      <c r="L57" s="9">
        <v>3370</v>
      </c>
      <c r="M57" s="36"/>
      <c r="N57" s="29">
        <f>SUM(C57+E57+G57+I57+K57+M57)</f>
        <v>0</v>
      </c>
    </row>
    <row r="58" spans="1:14" s="2" customFormat="1" ht="14.5" thickBot="1" x14ac:dyDescent="0.35">
      <c r="A58" s="4" t="s">
        <v>54</v>
      </c>
      <c r="B58" s="10">
        <v>1520</v>
      </c>
      <c r="C58" s="33"/>
      <c r="D58" s="10">
        <v>1590</v>
      </c>
      <c r="E58" s="37"/>
      <c r="F58" s="10">
        <v>1860</v>
      </c>
      <c r="G58" s="37"/>
      <c r="H58" s="10">
        <v>2340</v>
      </c>
      <c r="I58" s="37"/>
      <c r="J58" s="10">
        <v>2980</v>
      </c>
      <c r="K58" s="37"/>
      <c r="L58" s="10">
        <v>3427</v>
      </c>
      <c r="M58" s="37"/>
      <c r="N58" s="28">
        <f>SUM(C58+E58+G58+I58+K58+M58)</f>
        <v>0</v>
      </c>
    </row>
    <row r="59" spans="1:14" s="2" customFormat="1" ht="14.5" thickBot="1" x14ac:dyDescent="0.35">
      <c r="A59" s="4" t="s">
        <v>55</v>
      </c>
      <c r="B59" s="9">
        <v>1390</v>
      </c>
      <c r="C59" s="32"/>
      <c r="D59" s="9">
        <v>1450</v>
      </c>
      <c r="E59" s="36"/>
      <c r="F59" s="9">
        <v>1700</v>
      </c>
      <c r="G59" s="36"/>
      <c r="H59" s="9">
        <v>2140</v>
      </c>
      <c r="I59" s="36"/>
      <c r="J59" s="9">
        <v>2720</v>
      </c>
      <c r="K59" s="36"/>
      <c r="L59" s="9">
        <v>3128</v>
      </c>
      <c r="M59" s="36"/>
      <c r="N59" s="29">
        <f>SUM(C59+E59+G59+I59+K59+M59)</f>
        <v>0</v>
      </c>
    </row>
    <row r="60" spans="1:14" s="2" customFormat="1" ht="14.5" thickBot="1" x14ac:dyDescent="0.35">
      <c r="A60" s="4" t="s">
        <v>56</v>
      </c>
      <c r="B60" s="10">
        <v>1270</v>
      </c>
      <c r="C60" s="33"/>
      <c r="D60" s="10">
        <v>1320</v>
      </c>
      <c r="E60" s="37"/>
      <c r="F60" s="10">
        <v>1550</v>
      </c>
      <c r="G60" s="37"/>
      <c r="H60" s="10">
        <v>1950</v>
      </c>
      <c r="I60" s="37"/>
      <c r="J60" s="10">
        <v>2480</v>
      </c>
      <c r="K60" s="37"/>
      <c r="L60" s="10">
        <v>2852</v>
      </c>
      <c r="M60" s="37"/>
      <c r="N60" s="28">
        <f>SUM(C60+E60+G60+I60+K60+M60)</f>
        <v>0</v>
      </c>
    </row>
    <row r="61" spans="1:14" s="2" customFormat="1" ht="14.5" thickBot="1" x14ac:dyDescent="0.35">
      <c r="A61" s="4" t="s">
        <v>57</v>
      </c>
      <c r="B61" s="9">
        <v>1320</v>
      </c>
      <c r="C61" s="32"/>
      <c r="D61" s="9">
        <v>1370</v>
      </c>
      <c r="E61" s="36"/>
      <c r="F61" s="9">
        <v>1610</v>
      </c>
      <c r="G61" s="36"/>
      <c r="H61" s="9">
        <v>2030</v>
      </c>
      <c r="I61" s="36"/>
      <c r="J61" s="9">
        <v>2580</v>
      </c>
      <c r="K61" s="36"/>
      <c r="L61" s="9">
        <v>2967</v>
      </c>
      <c r="M61" s="36"/>
      <c r="N61" s="29">
        <f>SUM(C61+E61+G61+I61+K61+M61)</f>
        <v>0</v>
      </c>
    </row>
    <row r="62" spans="1:14" s="2" customFormat="1" ht="14.5" thickBot="1" x14ac:dyDescent="0.35">
      <c r="A62" s="4" t="s">
        <v>58</v>
      </c>
      <c r="B62" s="10">
        <v>2030</v>
      </c>
      <c r="C62" s="33"/>
      <c r="D62" s="10">
        <v>2120</v>
      </c>
      <c r="E62" s="37"/>
      <c r="F62" s="10">
        <v>2480</v>
      </c>
      <c r="G62" s="37"/>
      <c r="H62" s="10">
        <v>3120</v>
      </c>
      <c r="I62" s="37"/>
      <c r="J62" s="10">
        <v>3970</v>
      </c>
      <c r="K62" s="37"/>
      <c r="L62" s="10">
        <v>4566</v>
      </c>
      <c r="M62" s="37"/>
      <c r="N62" s="28">
        <f>SUM(C62+E62+G62+I62+K62+M62)</f>
        <v>0</v>
      </c>
    </row>
    <row r="63" spans="1:14" s="2" customFormat="1" ht="14.5" thickBot="1" x14ac:dyDescent="0.35">
      <c r="A63" s="4" t="s">
        <v>59</v>
      </c>
      <c r="B63" s="9">
        <v>1520</v>
      </c>
      <c r="C63" s="32"/>
      <c r="D63" s="9">
        <v>1590</v>
      </c>
      <c r="E63" s="36"/>
      <c r="F63" s="9">
        <v>1870</v>
      </c>
      <c r="G63" s="36"/>
      <c r="H63" s="9">
        <v>2340</v>
      </c>
      <c r="I63" s="36"/>
      <c r="J63" s="9">
        <v>2990</v>
      </c>
      <c r="K63" s="36"/>
      <c r="L63" s="9">
        <v>3439</v>
      </c>
      <c r="M63" s="36"/>
      <c r="N63" s="29">
        <f>SUM(C63+E63+G63+I63+K63+M63)</f>
        <v>0</v>
      </c>
    </row>
    <row r="64" spans="1:14" s="2" customFormat="1" ht="14.5" thickBot="1" x14ac:dyDescent="0.35">
      <c r="A64" s="4" t="s">
        <v>60</v>
      </c>
      <c r="B64" s="10">
        <v>1510</v>
      </c>
      <c r="C64" s="33"/>
      <c r="D64" s="10">
        <v>1570</v>
      </c>
      <c r="E64" s="37"/>
      <c r="F64" s="10">
        <v>1840</v>
      </c>
      <c r="G64" s="37"/>
      <c r="H64" s="10">
        <v>2320</v>
      </c>
      <c r="I64" s="37"/>
      <c r="J64" s="10">
        <v>2950</v>
      </c>
      <c r="K64" s="37"/>
      <c r="L64" s="10">
        <v>3393</v>
      </c>
      <c r="M64" s="37"/>
      <c r="N64" s="28">
        <f>SUM(C64+E64+G64+I64+K64+M64)</f>
        <v>0</v>
      </c>
    </row>
    <row r="65" spans="1:14" s="2" customFormat="1" ht="14.5" thickBot="1" x14ac:dyDescent="0.35">
      <c r="A65" s="4" t="s">
        <v>61</v>
      </c>
      <c r="B65" s="9">
        <v>1510</v>
      </c>
      <c r="C65" s="32"/>
      <c r="D65" s="9">
        <v>1570</v>
      </c>
      <c r="E65" s="36"/>
      <c r="F65" s="9">
        <v>1840</v>
      </c>
      <c r="G65" s="36"/>
      <c r="H65" s="9">
        <v>2320</v>
      </c>
      <c r="I65" s="36"/>
      <c r="J65" s="9">
        <v>2950</v>
      </c>
      <c r="K65" s="36"/>
      <c r="L65" s="9">
        <v>3393</v>
      </c>
      <c r="M65" s="36"/>
      <c r="N65" s="29">
        <f>SUM(C65+E65+G65+I65+K65+M65)</f>
        <v>0</v>
      </c>
    </row>
    <row r="66" spans="1:14" s="2" customFormat="1" ht="14.5" thickBot="1" x14ac:dyDescent="0.35">
      <c r="A66" s="4" t="s">
        <v>62</v>
      </c>
      <c r="B66" s="10">
        <v>2380</v>
      </c>
      <c r="C66" s="33"/>
      <c r="D66" s="10">
        <v>2470</v>
      </c>
      <c r="E66" s="37"/>
      <c r="F66" s="10">
        <v>2900</v>
      </c>
      <c r="G66" s="37"/>
      <c r="H66" s="10">
        <v>3650</v>
      </c>
      <c r="I66" s="37"/>
      <c r="J66" s="10">
        <v>4640</v>
      </c>
      <c r="K66" s="37"/>
      <c r="L66" s="10">
        <v>5336</v>
      </c>
      <c r="M66" s="37"/>
      <c r="N66" s="28">
        <f>SUM(C66+E66+G66+I66+K66+M66)</f>
        <v>0</v>
      </c>
    </row>
    <row r="67" spans="1:14" s="2" customFormat="1" ht="14.5" thickBot="1" x14ac:dyDescent="0.35">
      <c r="A67" s="4" t="s">
        <v>63</v>
      </c>
      <c r="B67" s="9">
        <v>2110</v>
      </c>
      <c r="C67" s="32"/>
      <c r="D67" s="9">
        <v>2200</v>
      </c>
      <c r="E67" s="36"/>
      <c r="F67" s="9">
        <v>2580</v>
      </c>
      <c r="G67" s="36"/>
      <c r="H67" s="9">
        <v>3250</v>
      </c>
      <c r="I67" s="36"/>
      <c r="J67" s="9">
        <v>4130</v>
      </c>
      <c r="K67" s="36"/>
      <c r="L67" s="9">
        <v>4750</v>
      </c>
      <c r="M67" s="36"/>
      <c r="N67" s="29">
        <f>SUM(C67+E67+G67+I67+K67+M67)</f>
        <v>0</v>
      </c>
    </row>
    <row r="68" spans="1:14" s="2" customFormat="1" ht="14.5" thickBot="1" x14ac:dyDescent="0.35">
      <c r="A68" s="4" t="s">
        <v>64</v>
      </c>
      <c r="B68" s="10">
        <v>1200</v>
      </c>
      <c r="C68" s="33"/>
      <c r="D68" s="10">
        <v>1250</v>
      </c>
      <c r="E68" s="37"/>
      <c r="F68" s="10">
        <v>1460</v>
      </c>
      <c r="G68" s="37"/>
      <c r="H68" s="10">
        <v>1840</v>
      </c>
      <c r="I68" s="37"/>
      <c r="J68" s="10">
        <v>2340</v>
      </c>
      <c r="K68" s="37"/>
      <c r="L68" s="10">
        <v>2691</v>
      </c>
      <c r="M68" s="37"/>
      <c r="N68" s="28">
        <f>SUM(C68+E68+G68+I68+K68+M68)</f>
        <v>0</v>
      </c>
    </row>
    <row r="69" spans="1:14" s="2" customFormat="1" ht="14.5" thickBot="1" x14ac:dyDescent="0.35">
      <c r="A69" s="4" t="s">
        <v>65</v>
      </c>
      <c r="B69" s="9">
        <v>2270</v>
      </c>
      <c r="C69" s="32"/>
      <c r="D69" s="9">
        <v>2360</v>
      </c>
      <c r="E69" s="36"/>
      <c r="F69" s="9">
        <v>2770</v>
      </c>
      <c r="G69" s="36"/>
      <c r="H69" s="9">
        <v>3490</v>
      </c>
      <c r="I69" s="36"/>
      <c r="J69" s="9">
        <v>4430</v>
      </c>
      <c r="K69" s="36"/>
      <c r="L69" s="9">
        <v>5095</v>
      </c>
      <c r="M69" s="36"/>
      <c r="N69" s="29">
        <f>SUM(C69+E69+G69+I69+K69+M69)</f>
        <v>0</v>
      </c>
    </row>
    <row r="70" spans="1:14" s="2" customFormat="1" ht="14.5" thickBot="1" x14ac:dyDescent="0.35">
      <c r="A70" s="4" t="s">
        <v>66</v>
      </c>
      <c r="B70" s="10">
        <v>2360</v>
      </c>
      <c r="C70" s="33"/>
      <c r="D70" s="10">
        <v>2460</v>
      </c>
      <c r="E70" s="37"/>
      <c r="F70" s="10">
        <v>2880</v>
      </c>
      <c r="G70" s="37"/>
      <c r="H70" s="10">
        <v>3630</v>
      </c>
      <c r="I70" s="37"/>
      <c r="J70" s="10">
        <v>4610</v>
      </c>
      <c r="K70" s="37"/>
      <c r="L70" s="10">
        <v>5302</v>
      </c>
      <c r="M70" s="37"/>
      <c r="N70" s="28">
        <f>SUM(C70+E70+G70+I70+K70+M70)</f>
        <v>0</v>
      </c>
    </row>
    <row r="71" spans="1:14" s="2" customFormat="1" ht="14.5" thickBot="1" x14ac:dyDescent="0.35">
      <c r="A71" s="4" t="s">
        <v>67</v>
      </c>
      <c r="B71" s="9">
        <v>1980</v>
      </c>
      <c r="C71" s="32"/>
      <c r="D71" s="9">
        <v>2070</v>
      </c>
      <c r="E71" s="36"/>
      <c r="F71" s="9">
        <v>2420</v>
      </c>
      <c r="G71" s="36"/>
      <c r="H71" s="9">
        <v>3050</v>
      </c>
      <c r="I71" s="36"/>
      <c r="J71" s="9">
        <v>3870</v>
      </c>
      <c r="K71" s="36"/>
      <c r="L71" s="9">
        <v>4451</v>
      </c>
      <c r="M71" s="36"/>
      <c r="N71" s="29">
        <f>SUM(C71+E71+G71+I71+K71+M71)</f>
        <v>0</v>
      </c>
    </row>
    <row r="72" spans="1:14" s="2" customFormat="1" ht="14.5" thickBot="1" x14ac:dyDescent="0.35">
      <c r="A72" s="4" t="s">
        <v>68</v>
      </c>
      <c r="B72" s="10">
        <v>1940</v>
      </c>
      <c r="C72" s="33"/>
      <c r="D72" s="10">
        <v>2020</v>
      </c>
      <c r="E72" s="37"/>
      <c r="F72" s="10">
        <v>2370</v>
      </c>
      <c r="G72" s="37"/>
      <c r="H72" s="10">
        <v>2980</v>
      </c>
      <c r="I72" s="37"/>
      <c r="J72" s="10">
        <v>3790</v>
      </c>
      <c r="K72" s="37"/>
      <c r="L72" s="10">
        <v>4359</v>
      </c>
      <c r="M72" s="37"/>
      <c r="N72" s="28">
        <f>SUM(C72+E72+G72+I72+K72+M72)</f>
        <v>0</v>
      </c>
    </row>
    <row r="73" spans="1:14" s="2" customFormat="1" ht="14.5" thickBot="1" x14ac:dyDescent="0.35">
      <c r="A73" s="4" t="s">
        <v>69</v>
      </c>
      <c r="B73" s="9">
        <v>1610</v>
      </c>
      <c r="C73" s="32"/>
      <c r="D73" s="9">
        <v>1680</v>
      </c>
      <c r="E73" s="36"/>
      <c r="F73" s="9">
        <v>1970</v>
      </c>
      <c r="G73" s="36"/>
      <c r="H73" s="9">
        <v>2480</v>
      </c>
      <c r="I73" s="36"/>
      <c r="J73" s="9">
        <v>3150</v>
      </c>
      <c r="K73" s="36"/>
      <c r="L73" s="9">
        <v>3623</v>
      </c>
      <c r="M73" s="36"/>
      <c r="N73" s="29">
        <f>SUM(C73+E73+G73+I73+K73+M73)</f>
        <v>0</v>
      </c>
    </row>
    <row r="74" spans="1:14" s="2" customFormat="1" ht="14.5" thickBot="1" x14ac:dyDescent="0.35">
      <c r="A74" s="4" t="s">
        <v>70</v>
      </c>
      <c r="B74" s="10">
        <v>1850</v>
      </c>
      <c r="C74" s="33"/>
      <c r="D74" s="10">
        <v>1930</v>
      </c>
      <c r="E74" s="37"/>
      <c r="F74" s="10">
        <v>2260</v>
      </c>
      <c r="G74" s="37"/>
      <c r="H74" s="10">
        <v>2850</v>
      </c>
      <c r="I74" s="37"/>
      <c r="J74" s="10">
        <v>3620</v>
      </c>
      <c r="K74" s="37"/>
      <c r="L74" s="10">
        <v>4163</v>
      </c>
      <c r="M74" s="37"/>
      <c r="N74" s="28">
        <f>SUM(C74+E74+G74+I74+K74+M74)</f>
        <v>0</v>
      </c>
    </row>
    <row r="75" spans="1:14" s="2" customFormat="1" ht="14.5" thickBot="1" x14ac:dyDescent="0.35">
      <c r="A75" s="4" t="s">
        <v>71</v>
      </c>
      <c r="B75" s="9">
        <v>1000</v>
      </c>
      <c r="C75" s="32"/>
      <c r="D75" s="9">
        <v>1040</v>
      </c>
      <c r="E75" s="36"/>
      <c r="F75" s="9">
        <v>1220</v>
      </c>
      <c r="G75" s="36"/>
      <c r="H75" s="9">
        <v>1540</v>
      </c>
      <c r="I75" s="36"/>
      <c r="J75" s="9">
        <v>1950</v>
      </c>
      <c r="K75" s="36"/>
      <c r="L75" s="9">
        <v>2243</v>
      </c>
      <c r="M75" s="36"/>
      <c r="N75" s="29">
        <f>SUM(C75+E75+G75+I75+K75+M75)</f>
        <v>0</v>
      </c>
    </row>
    <row r="76" spans="1:14" s="2" customFormat="1" ht="14.5" thickBot="1" x14ac:dyDescent="0.35">
      <c r="A76" s="4">
        <v>75211</v>
      </c>
      <c r="B76" s="10">
        <v>1250</v>
      </c>
      <c r="C76" s="33"/>
      <c r="D76" s="10">
        <v>1310</v>
      </c>
      <c r="E76" s="37"/>
      <c r="F76" s="10">
        <v>1530</v>
      </c>
      <c r="G76" s="37"/>
      <c r="H76" s="10">
        <v>1930</v>
      </c>
      <c r="I76" s="37"/>
      <c r="J76" s="10">
        <v>2450</v>
      </c>
      <c r="K76" s="37"/>
      <c r="L76" s="10">
        <v>2818</v>
      </c>
      <c r="M76" s="37"/>
      <c r="N76" s="28">
        <f>SUM(C76+E76+G76+I76+K76+M76)</f>
        <v>0</v>
      </c>
    </row>
    <row r="77" spans="1:14" s="2" customFormat="1" ht="14.5" thickBot="1" x14ac:dyDescent="0.35">
      <c r="A77" s="4" t="s">
        <v>72</v>
      </c>
      <c r="B77" s="9">
        <v>1250</v>
      </c>
      <c r="C77" s="32"/>
      <c r="D77" s="9">
        <v>1310</v>
      </c>
      <c r="E77" s="36"/>
      <c r="F77" s="9">
        <v>1530</v>
      </c>
      <c r="G77" s="36"/>
      <c r="H77" s="9">
        <v>1930</v>
      </c>
      <c r="I77" s="36"/>
      <c r="J77" s="9">
        <v>2450</v>
      </c>
      <c r="K77" s="36"/>
      <c r="L77" s="9">
        <v>2818</v>
      </c>
      <c r="M77" s="36"/>
      <c r="N77" s="29">
        <f>SUM(C77+E77+G77+I77+K77+M77)</f>
        <v>0</v>
      </c>
    </row>
    <row r="78" spans="1:14" s="2" customFormat="1" ht="14.5" thickBot="1" x14ac:dyDescent="0.35">
      <c r="A78" s="4" t="s">
        <v>73</v>
      </c>
      <c r="B78" s="10">
        <v>1780</v>
      </c>
      <c r="C78" s="33"/>
      <c r="D78" s="10">
        <v>1850</v>
      </c>
      <c r="E78" s="37"/>
      <c r="F78" s="10">
        <v>2170</v>
      </c>
      <c r="G78" s="37"/>
      <c r="H78" s="10">
        <v>2730</v>
      </c>
      <c r="I78" s="37"/>
      <c r="J78" s="10">
        <v>3470</v>
      </c>
      <c r="K78" s="37"/>
      <c r="L78" s="10">
        <v>3991</v>
      </c>
      <c r="M78" s="37"/>
      <c r="N78" s="28">
        <f>SUM(C78+E78+G78+I78+K78+M78)</f>
        <v>0</v>
      </c>
    </row>
    <row r="79" spans="1:14" s="2" customFormat="1" ht="14.5" thickBot="1" x14ac:dyDescent="0.35">
      <c r="A79" s="4" t="s">
        <v>74</v>
      </c>
      <c r="B79" s="9">
        <v>1260</v>
      </c>
      <c r="C79" s="32"/>
      <c r="D79" s="9">
        <v>1310</v>
      </c>
      <c r="E79" s="36"/>
      <c r="F79" s="9">
        <v>1540</v>
      </c>
      <c r="G79" s="36"/>
      <c r="H79" s="9">
        <v>1940</v>
      </c>
      <c r="I79" s="36"/>
      <c r="J79" s="9">
        <v>2470</v>
      </c>
      <c r="K79" s="36"/>
      <c r="L79" s="9">
        <v>2841</v>
      </c>
      <c r="M79" s="36"/>
      <c r="N79" s="29">
        <f>SUM(C79+E79+G79+I79+K79+M79)</f>
        <v>0</v>
      </c>
    </row>
    <row r="80" spans="1:14" s="2" customFormat="1" ht="14.5" thickBot="1" x14ac:dyDescent="0.35">
      <c r="A80" s="4" t="s">
        <v>75</v>
      </c>
      <c r="B80" s="10">
        <v>1120</v>
      </c>
      <c r="C80" s="33"/>
      <c r="D80" s="10">
        <v>1170</v>
      </c>
      <c r="E80" s="37"/>
      <c r="F80" s="10">
        <v>1370</v>
      </c>
      <c r="G80" s="37"/>
      <c r="H80" s="10">
        <v>1720</v>
      </c>
      <c r="I80" s="37"/>
      <c r="J80" s="10">
        <v>2190</v>
      </c>
      <c r="K80" s="37"/>
      <c r="L80" s="10">
        <v>2519</v>
      </c>
      <c r="M80" s="37"/>
      <c r="N80" s="28">
        <f>SUM(C80+E80+G80+I80+K80+M80)</f>
        <v>0</v>
      </c>
    </row>
    <row r="81" spans="1:14" s="2" customFormat="1" ht="14.5" thickBot="1" x14ac:dyDescent="0.35">
      <c r="A81" s="4" t="s">
        <v>76</v>
      </c>
      <c r="B81" s="9">
        <v>1160</v>
      </c>
      <c r="C81" s="32"/>
      <c r="D81" s="9">
        <v>1200</v>
      </c>
      <c r="E81" s="36"/>
      <c r="F81" s="9">
        <v>1410</v>
      </c>
      <c r="G81" s="36"/>
      <c r="H81" s="9">
        <v>1780</v>
      </c>
      <c r="I81" s="36"/>
      <c r="J81" s="9">
        <v>2260</v>
      </c>
      <c r="K81" s="36"/>
      <c r="L81" s="9">
        <v>2599</v>
      </c>
      <c r="M81" s="36"/>
      <c r="N81" s="29">
        <f>SUM(C81+E81+G81+I81+K81+M81)</f>
        <v>0</v>
      </c>
    </row>
    <row r="82" spans="1:14" s="2" customFormat="1" ht="14.5" thickBot="1" x14ac:dyDescent="0.35">
      <c r="A82" s="4" t="s">
        <v>77</v>
      </c>
      <c r="B82" s="10">
        <v>1710</v>
      </c>
      <c r="C82" s="33"/>
      <c r="D82" s="10">
        <v>1780</v>
      </c>
      <c r="E82" s="37"/>
      <c r="F82" s="10">
        <v>2090</v>
      </c>
      <c r="G82" s="37"/>
      <c r="H82" s="10">
        <v>2630</v>
      </c>
      <c r="I82" s="37"/>
      <c r="J82" s="10">
        <v>3350</v>
      </c>
      <c r="K82" s="37"/>
      <c r="L82" s="10">
        <v>3853</v>
      </c>
      <c r="M82" s="37"/>
      <c r="N82" s="28">
        <f>SUM(C82+E82+G82+I82+K82+M82)</f>
        <v>0</v>
      </c>
    </row>
    <row r="83" spans="1:14" s="2" customFormat="1" ht="14.5" thickBot="1" x14ac:dyDescent="0.35">
      <c r="A83" s="4" t="s">
        <v>78</v>
      </c>
      <c r="B83" s="9">
        <v>1960</v>
      </c>
      <c r="C83" s="32"/>
      <c r="D83" s="9">
        <v>2040</v>
      </c>
      <c r="E83" s="36"/>
      <c r="F83" s="9">
        <v>2390</v>
      </c>
      <c r="G83" s="36"/>
      <c r="H83" s="9">
        <v>3010</v>
      </c>
      <c r="I83" s="36"/>
      <c r="J83" s="9">
        <v>3830</v>
      </c>
      <c r="K83" s="36"/>
      <c r="L83" s="9">
        <v>4405</v>
      </c>
      <c r="M83" s="36"/>
      <c r="N83" s="29">
        <f>SUM(C83+E83+G83+I83+K83+M83)</f>
        <v>0</v>
      </c>
    </row>
    <row r="84" spans="1:14" s="2" customFormat="1" ht="14.5" thickBot="1" x14ac:dyDescent="0.35">
      <c r="A84" s="4" t="s">
        <v>79</v>
      </c>
      <c r="B84" s="10">
        <v>1380</v>
      </c>
      <c r="C84" s="33"/>
      <c r="D84" s="10">
        <v>1430</v>
      </c>
      <c r="E84" s="37"/>
      <c r="F84" s="10">
        <v>1680</v>
      </c>
      <c r="G84" s="37"/>
      <c r="H84" s="10">
        <v>2120</v>
      </c>
      <c r="I84" s="37"/>
      <c r="J84" s="10">
        <v>2690</v>
      </c>
      <c r="K84" s="37"/>
      <c r="L84" s="10">
        <v>3094</v>
      </c>
      <c r="M84" s="37"/>
      <c r="N84" s="28">
        <f>SUM(C84+E84+G84+I84+K84+M84)</f>
        <v>0</v>
      </c>
    </row>
    <row r="85" spans="1:14" s="2" customFormat="1" ht="14.5" thickBot="1" x14ac:dyDescent="0.35">
      <c r="A85" s="4" t="s">
        <v>80</v>
      </c>
      <c r="B85" s="9">
        <v>1510</v>
      </c>
      <c r="C85" s="32"/>
      <c r="D85" s="9">
        <v>1570</v>
      </c>
      <c r="E85" s="36"/>
      <c r="F85" s="9">
        <v>1840</v>
      </c>
      <c r="G85" s="36"/>
      <c r="H85" s="9">
        <v>2320</v>
      </c>
      <c r="I85" s="36"/>
      <c r="J85" s="9">
        <v>2950</v>
      </c>
      <c r="K85" s="36"/>
      <c r="L85" s="9">
        <v>3393</v>
      </c>
      <c r="M85" s="36"/>
      <c r="N85" s="29">
        <f>SUM(C85+E85+G85+I85+K85+M85)</f>
        <v>0</v>
      </c>
    </row>
    <row r="86" spans="1:14" s="2" customFormat="1" ht="14.5" thickBot="1" x14ac:dyDescent="0.35">
      <c r="A86" s="4" t="s">
        <v>81</v>
      </c>
      <c r="B86" s="10">
        <v>1510</v>
      </c>
      <c r="C86" s="33"/>
      <c r="D86" s="10">
        <v>1570</v>
      </c>
      <c r="E86" s="37"/>
      <c r="F86" s="10">
        <v>1840</v>
      </c>
      <c r="G86" s="37"/>
      <c r="H86" s="10">
        <v>2320</v>
      </c>
      <c r="I86" s="37"/>
      <c r="J86" s="10">
        <v>2950</v>
      </c>
      <c r="K86" s="37"/>
      <c r="L86" s="10">
        <v>3393</v>
      </c>
      <c r="M86" s="37"/>
      <c r="N86" s="28">
        <f>SUM(C86+E86+G86+I86+K86+M86)</f>
        <v>0</v>
      </c>
    </row>
    <row r="87" spans="1:14" s="2" customFormat="1" ht="14.5" thickBot="1" x14ac:dyDescent="0.35">
      <c r="A87" s="4" t="s">
        <v>82</v>
      </c>
      <c r="B87" s="9">
        <v>1430</v>
      </c>
      <c r="C87" s="32"/>
      <c r="D87" s="9">
        <v>1480</v>
      </c>
      <c r="E87" s="36"/>
      <c r="F87" s="9">
        <v>1740</v>
      </c>
      <c r="G87" s="36"/>
      <c r="H87" s="9">
        <v>2190</v>
      </c>
      <c r="I87" s="36"/>
      <c r="J87" s="9">
        <v>2790</v>
      </c>
      <c r="K87" s="36"/>
      <c r="L87" s="9">
        <v>3209</v>
      </c>
      <c r="M87" s="36"/>
      <c r="N87" s="29">
        <f>SUM(C87+E87+G87+I87+K87+M87)</f>
        <v>0</v>
      </c>
    </row>
    <row r="88" spans="1:14" s="2" customFormat="1" ht="14.5" thickBot="1" x14ac:dyDescent="0.35">
      <c r="A88" s="4" t="s">
        <v>83</v>
      </c>
      <c r="B88" s="10">
        <v>1220</v>
      </c>
      <c r="C88" s="33"/>
      <c r="D88" s="10">
        <v>1270</v>
      </c>
      <c r="E88" s="37"/>
      <c r="F88" s="10">
        <v>1490</v>
      </c>
      <c r="G88" s="37"/>
      <c r="H88" s="10">
        <v>1880</v>
      </c>
      <c r="I88" s="37"/>
      <c r="J88" s="10">
        <v>2390</v>
      </c>
      <c r="K88" s="37"/>
      <c r="L88" s="10">
        <v>2749</v>
      </c>
      <c r="M88" s="37"/>
      <c r="N88" s="28">
        <f>SUM(C88+E88+G88+I88+K88+M88)</f>
        <v>0</v>
      </c>
    </row>
    <row r="89" spans="1:14" s="2" customFormat="1" ht="14.5" thickBot="1" x14ac:dyDescent="0.35">
      <c r="A89" s="4" t="s">
        <v>84</v>
      </c>
      <c r="B89" s="9">
        <v>2380</v>
      </c>
      <c r="C89" s="32"/>
      <c r="D89" s="9">
        <v>2470</v>
      </c>
      <c r="E89" s="36"/>
      <c r="F89" s="9">
        <v>2900</v>
      </c>
      <c r="G89" s="36"/>
      <c r="H89" s="9">
        <v>3650</v>
      </c>
      <c r="I89" s="36"/>
      <c r="J89" s="9">
        <v>4640</v>
      </c>
      <c r="K89" s="36"/>
      <c r="L89" s="9">
        <v>5336</v>
      </c>
      <c r="M89" s="36"/>
      <c r="N89" s="29">
        <f>SUM(C89+E89+G89+I89+K89+M89)</f>
        <v>0</v>
      </c>
    </row>
    <row r="90" spans="1:14" s="2" customFormat="1" ht="14.5" thickBot="1" x14ac:dyDescent="0.35">
      <c r="A90" s="4" t="s">
        <v>85</v>
      </c>
      <c r="B90" s="10">
        <v>1730</v>
      </c>
      <c r="C90" s="33"/>
      <c r="D90" s="10">
        <v>1800</v>
      </c>
      <c r="E90" s="37"/>
      <c r="F90" s="10">
        <v>2110</v>
      </c>
      <c r="G90" s="37"/>
      <c r="H90" s="10">
        <v>2660</v>
      </c>
      <c r="I90" s="37"/>
      <c r="J90" s="10">
        <v>3380</v>
      </c>
      <c r="K90" s="37"/>
      <c r="L90" s="10">
        <v>3887</v>
      </c>
      <c r="M90" s="37"/>
      <c r="N90" s="28">
        <f>SUM(C90+E90+G90+I90+K90+M90)</f>
        <v>0</v>
      </c>
    </row>
    <row r="91" spans="1:14" s="2" customFormat="1" ht="14.5" thickBot="1" x14ac:dyDescent="0.35">
      <c r="A91" s="4" t="s">
        <v>86</v>
      </c>
      <c r="B91" s="9">
        <v>1300</v>
      </c>
      <c r="C91" s="32"/>
      <c r="D91" s="9">
        <v>1360</v>
      </c>
      <c r="E91" s="36"/>
      <c r="F91" s="9">
        <v>1590</v>
      </c>
      <c r="G91" s="36"/>
      <c r="H91" s="9">
        <v>2000</v>
      </c>
      <c r="I91" s="36"/>
      <c r="J91" s="9">
        <v>2550</v>
      </c>
      <c r="K91" s="36"/>
      <c r="L91" s="9">
        <v>2933</v>
      </c>
      <c r="M91" s="36"/>
      <c r="N91" s="29">
        <f>SUM(C91+E91+G91+I91+K91+M91)</f>
        <v>0</v>
      </c>
    </row>
    <row r="92" spans="1:14" s="2" customFormat="1" ht="14.5" thickBot="1" x14ac:dyDescent="0.35">
      <c r="A92" s="4" t="s">
        <v>87</v>
      </c>
      <c r="B92" s="10">
        <v>1300</v>
      </c>
      <c r="C92" s="33"/>
      <c r="D92" s="10">
        <v>1360</v>
      </c>
      <c r="E92" s="37"/>
      <c r="F92" s="10">
        <v>1590</v>
      </c>
      <c r="G92" s="37"/>
      <c r="H92" s="10">
        <v>2000</v>
      </c>
      <c r="I92" s="37"/>
      <c r="J92" s="10">
        <v>2550</v>
      </c>
      <c r="K92" s="37"/>
      <c r="L92" s="10">
        <v>2933</v>
      </c>
      <c r="M92" s="37"/>
      <c r="N92" s="28">
        <f>SUM(C92+E92+G92+I92+K92+M92)</f>
        <v>0</v>
      </c>
    </row>
    <row r="93" spans="1:14" s="2" customFormat="1" ht="14.5" thickBot="1" x14ac:dyDescent="0.35">
      <c r="A93" s="4" t="s">
        <v>88</v>
      </c>
      <c r="B93" s="9">
        <v>1570</v>
      </c>
      <c r="C93" s="32"/>
      <c r="D93" s="9">
        <v>1640</v>
      </c>
      <c r="E93" s="36"/>
      <c r="F93" s="9">
        <v>1920</v>
      </c>
      <c r="G93" s="36"/>
      <c r="H93" s="9">
        <v>2420</v>
      </c>
      <c r="I93" s="36"/>
      <c r="J93" s="9">
        <v>3070</v>
      </c>
      <c r="K93" s="36"/>
      <c r="L93" s="9">
        <v>3531</v>
      </c>
      <c r="M93" s="36"/>
      <c r="N93" s="29">
        <f>SUM(C93+E93+G93+I93+K93+M93)</f>
        <v>0</v>
      </c>
    </row>
    <row r="94" spans="1:14" s="2" customFormat="1" ht="14.5" thickBot="1" x14ac:dyDescent="0.35">
      <c r="A94" s="4" t="s">
        <v>89</v>
      </c>
      <c r="B94" s="10">
        <v>1520</v>
      </c>
      <c r="C94" s="33"/>
      <c r="D94" s="10">
        <v>1580</v>
      </c>
      <c r="E94" s="37"/>
      <c r="F94" s="10">
        <v>1850</v>
      </c>
      <c r="G94" s="37"/>
      <c r="H94" s="10">
        <v>2330</v>
      </c>
      <c r="I94" s="37"/>
      <c r="J94" s="10">
        <v>2960</v>
      </c>
      <c r="K94" s="37"/>
      <c r="L94" s="10">
        <v>3404</v>
      </c>
      <c r="M94" s="37"/>
      <c r="N94" s="28">
        <f>SUM(C94+E94+G94+I94+K94+M94)</f>
        <v>0</v>
      </c>
    </row>
    <row r="95" spans="1:14" s="2" customFormat="1" ht="14.5" thickBot="1" x14ac:dyDescent="0.35">
      <c r="A95" s="4" t="s">
        <v>90</v>
      </c>
      <c r="B95" s="9">
        <v>1430</v>
      </c>
      <c r="C95" s="32"/>
      <c r="D95" s="9">
        <v>1480</v>
      </c>
      <c r="E95" s="36"/>
      <c r="F95" s="9">
        <v>1740</v>
      </c>
      <c r="G95" s="36"/>
      <c r="H95" s="9">
        <v>2190</v>
      </c>
      <c r="I95" s="36"/>
      <c r="J95" s="9">
        <v>2790</v>
      </c>
      <c r="K95" s="36"/>
      <c r="L95" s="9">
        <v>3209</v>
      </c>
      <c r="M95" s="36"/>
      <c r="N95" s="29">
        <f>SUM(C95+E95+G95+I95+K95+M95)</f>
        <v>0</v>
      </c>
    </row>
    <row r="96" spans="1:14" s="2" customFormat="1" ht="14.5" thickBot="1" x14ac:dyDescent="0.35">
      <c r="A96" s="4" t="s">
        <v>91</v>
      </c>
      <c r="B96" s="10">
        <v>1340</v>
      </c>
      <c r="C96" s="33"/>
      <c r="D96" s="10">
        <v>1400</v>
      </c>
      <c r="E96" s="37"/>
      <c r="F96" s="10">
        <v>1640</v>
      </c>
      <c r="G96" s="37"/>
      <c r="H96" s="10">
        <v>2060</v>
      </c>
      <c r="I96" s="37"/>
      <c r="J96" s="10">
        <v>2630</v>
      </c>
      <c r="K96" s="37"/>
      <c r="L96" s="10">
        <v>3025</v>
      </c>
      <c r="M96" s="37"/>
      <c r="N96" s="28">
        <f>SUM(C96+E96+G96+I96+K96+M96)</f>
        <v>0</v>
      </c>
    </row>
    <row r="97" spans="1:14" s="2" customFormat="1" ht="14.5" thickBot="1" x14ac:dyDescent="0.35">
      <c r="A97" s="4" t="s">
        <v>92</v>
      </c>
      <c r="B97" s="9">
        <v>1330</v>
      </c>
      <c r="C97" s="32"/>
      <c r="D97" s="9">
        <v>1380</v>
      </c>
      <c r="E97" s="36"/>
      <c r="F97" s="9">
        <v>1620</v>
      </c>
      <c r="G97" s="36"/>
      <c r="H97" s="9">
        <v>2040</v>
      </c>
      <c r="I97" s="36"/>
      <c r="J97" s="9">
        <v>2590</v>
      </c>
      <c r="K97" s="36"/>
      <c r="L97" s="9">
        <v>2979</v>
      </c>
      <c r="M97" s="36"/>
      <c r="N97" s="29">
        <f>SUM(C97+E97+G97+I97+K97+M97)</f>
        <v>0</v>
      </c>
    </row>
    <row r="98" spans="1:14" s="2" customFormat="1" ht="14.5" thickBot="1" x14ac:dyDescent="0.35">
      <c r="A98" s="4" t="s">
        <v>93</v>
      </c>
      <c r="B98" s="10">
        <v>1760</v>
      </c>
      <c r="C98" s="33"/>
      <c r="D98" s="10">
        <v>1830</v>
      </c>
      <c r="E98" s="37"/>
      <c r="F98" s="10">
        <v>2150</v>
      </c>
      <c r="G98" s="37"/>
      <c r="H98" s="10">
        <v>2710</v>
      </c>
      <c r="I98" s="37"/>
      <c r="J98" s="10">
        <v>3440</v>
      </c>
      <c r="K98" s="37"/>
      <c r="L98" s="10">
        <v>3956</v>
      </c>
      <c r="M98" s="37"/>
      <c r="N98" s="28">
        <f>SUM(C98+E98+G98+I98+K98+M98)</f>
        <v>0</v>
      </c>
    </row>
    <row r="99" spans="1:14" s="2" customFormat="1" ht="14.5" thickBot="1" x14ac:dyDescent="0.35">
      <c r="A99" s="4" t="s">
        <v>94</v>
      </c>
      <c r="B99" s="9">
        <v>1660</v>
      </c>
      <c r="C99" s="32"/>
      <c r="D99" s="9">
        <v>1730</v>
      </c>
      <c r="E99" s="36"/>
      <c r="F99" s="9">
        <v>2030</v>
      </c>
      <c r="G99" s="36"/>
      <c r="H99" s="9">
        <v>2560</v>
      </c>
      <c r="I99" s="36"/>
      <c r="J99" s="9">
        <v>3250</v>
      </c>
      <c r="K99" s="36"/>
      <c r="L99" s="9">
        <v>3738</v>
      </c>
      <c r="M99" s="36"/>
      <c r="N99" s="29">
        <f>SUM(C99+E99+G99+I99+K99+M99)</f>
        <v>0</v>
      </c>
    </row>
    <row r="100" spans="1:14" s="2" customFormat="1" ht="14.5" thickBot="1" x14ac:dyDescent="0.35">
      <c r="A100" s="4" t="s">
        <v>95</v>
      </c>
      <c r="B100" s="10">
        <v>1320</v>
      </c>
      <c r="C100" s="33"/>
      <c r="D100" s="10">
        <v>1370</v>
      </c>
      <c r="E100" s="37"/>
      <c r="F100" s="10">
        <v>1610</v>
      </c>
      <c r="G100" s="37"/>
      <c r="H100" s="10">
        <v>2030</v>
      </c>
      <c r="I100" s="37"/>
      <c r="J100" s="10">
        <v>2580</v>
      </c>
      <c r="K100" s="37"/>
      <c r="L100" s="10">
        <v>2967</v>
      </c>
      <c r="M100" s="37"/>
      <c r="N100" s="28">
        <f>SUM(C100+E100+G100+I100+K100+M100)</f>
        <v>0</v>
      </c>
    </row>
    <row r="101" spans="1:14" s="2" customFormat="1" ht="14.5" thickBot="1" x14ac:dyDescent="0.35">
      <c r="A101" s="4" t="s">
        <v>96</v>
      </c>
      <c r="B101" s="9">
        <v>1220</v>
      </c>
      <c r="C101" s="32"/>
      <c r="D101" s="9">
        <v>1270</v>
      </c>
      <c r="E101" s="36"/>
      <c r="F101" s="9">
        <v>1490</v>
      </c>
      <c r="G101" s="36"/>
      <c r="H101" s="9">
        <v>1880</v>
      </c>
      <c r="I101" s="36"/>
      <c r="J101" s="9">
        <v>2390</v>
      </c>
      <c r="K101" s="36"/>
      <c r="L101" s="9">
        <v>2749</v>
      </c>
      <c r="M101" s="36"/>
      <c r="N101" s="29">
        <f>SUM(C101+E101+G101+I101+K101+M101)</f>
        <v>0</v>
      </c>
    </row>
    <row r="102" spans="1:14" s="2" customFormat="1" ht="14.5" thickBot="1" x14ac:dyDescent="0.35">
      <c r="A102" s="4" t="s">
        <v>97</v>
      </c>
      <c r="B102" s="10">
        <v>1360</v>
      </c>
      <c r="C102" s="33"/>
      <c r="D102" s="10">
        <v>1420</v>
      </c>
      <c r="E102" s="37"/>
      <c r="F102" s="10">
        <v>1660</v>
      </c>
      <c r="G102" s="37"/>
      <c r="H102" s="10">
        <v>2090</v>
      </c>
      <c r="I102" s="37"/>
      <c r="J102" s="10">
        <v>2660</v>
      </c>
      <c r="K102" s="37"/>
      <c r="L102" s="10">
        <v>3059</v>
      </c>
      <c r="M102" s="37"/>
      <c r="N102" s="28">
        <f>SUM(C102+E102+G102+I102+K102+M102)</f>
        <v>0</v>
      </c>
    </row>
    <row r="103" spans="1:14" s="2" customFormat="1" ht="14.5" thickBot="1" x14ac:dyDescent="0.35">
      <c r="A103" s="4" t="s">
        <v>98</v>
      </c>
      <c r="B103" s="9">
        <v>1470</v>
      </c>
      <c r="C103" s="32"/>
      <c r="D103" s="9">
        <v>1530</v>
      </c>
      <c r="E103" s="36"/>
      <c r="F103" s="9">
        <v>1790</v>
      </c>
      <c r="G103" s="36"/>
      <c r="H103" s="9">
        <v>2250</v>
      </c>
      <c r="I103" s="36"/>
      <c r="J103" s="9">
        <v>2870</v>
      </c>
      <c r="K103" s="36"/>
      <c r="L103" s="9">
        <v>3301</v>
      </c>
      <c r="M103" s="36"/>
      <c r="N103" s="29">
        <f>SUM(C103+E103+G103+I103+K103+M103)</f>
        <v>0</v>
      </c>
    </row>
    <row r="104" spans="1:14" s="2" customFormat="1" ht="14.5" thickBot="1" x14ac:dyDescent="0.35">
      <c r="A104" s="4" t="s">
        <v>99</v>
      </c>
      <c r="B104" s="10">
        <v>1290</v>
      </c>
      <c r="C104" s="33"/>
      <c r="D104" s="10">
        <v>1350</v>
      </c>
      <c r="E104" s="37"/>
      <c r="F104" s="10">
        <v>1580</v>
      </c>
      <c r="G104" s="37"/>
      <c r="H104" s="10">
        <v>1990</v>
      </c>
      <c r="I104" s="37"/>
      <c r="J104" s="10">
        <v>2530</v>
      </c>
      <c r="K104" s="37"/>
      <c r="L104" s="10">
        <v>2910</v>
      </c>
      <c r="M104" s="37"/>
      <c r="N104" s="28">
        <f>SUM(C104+E104+G104+I104+K104+M104)</f>
        <v>0</v>
      </c>
    </row>
    <row r="105" spans="1:14" s="2" customFormat="1" ht="14.5" thickBot="1" x14ac:dyDescent="0.35">
      <c r="A105" s="4" t="s">
        <v>100</v>
      </c>
      <c r="B105" s="9">
        <v>1510</v>
      </c>
      <c r="C105" s="32"/>
      <c r="D105" s="9">
        <v>1570</v>
      </c>
      <c r="E105" s="36"/>
      <c r="F105" s="9">
        <v>1840</v>
      </c>
      <c r="G105" s="36"/>
      <c r="H105" s="9">
        <v>2320</v>
      </c>
      <c r="I105" s="36"/>
      <c r="J105" s="9">
        <v>2950</v>
      </c>
      <c r="K105" s="36"/>
      <c r="L105" s="9">
        <v>3393</v>
      </c>
      <c r="M105" s="36"/>
      <c r="N105" s="29">
        <f>SUM(C105+E105+G105+I105+K105+M105)</f>
        <v>0</v>
      </c>
    </row>
    <row r="106" spans="1:14" s="2" customFormat="1" ht="14.5" thickBot="1" x14ac:dyDescent="0.35">
      <c r="A106" s="4" t="s">
        <v>101</v>
      </c>
      <c r="B106" s="10">
        <v>1490</v>
      </c>
      <c r="C106" s="33"/>
      <c r="D106" s="10">
        <v>1550</v>
      </c>
      <c r="E106" s="37"/>
      <c r="F106" s="10">
        <v>1820</v>
      </c>
      <c r="G106" s="37"/>
      <c r="H106" s="10">
        <v>2290</v>
      </c>
      <c r="I106" s="37"/>
      <c r="J106" s="10">
        <v>2910</v>
      </c>
      <c r="K106" s="37"/>
      <c r="L106" s="10">
        <v>3347</v>
      </c>
      <c r="M106" s="37"/>
      <c r="N106" s="28">
        <f>SUM(C106+E106+G106+I106+K106+M106)</f>
        <v>0</v>
      </c>
    </row>
    <row r="107" spans="1:14" s="2" customFormat="1" ht="14.5" thickBot="1" x14ac:dyDescent="0.35">
      <c r="A107" s="4" t="s">
        <v>102</v>
      </c>
      <c r="B107" s="9">
        <v>1930</v>
      </c>
      <c r="C107" s="32"/>
      <c r="D107" s="9">
        <v>2010</v>
      </c>
      <c r="E107" s="36"/>
      <c r="F107" s="9">
        <v>2350</v>
      </c>
      <c r="G107" s="36"/>
      <c r="H107" s="9">
        <v>2960</v>
      </c>
      <c r="I107" s="36"/>
      <c r="J107" s="9">
        <v>3760</v>
      </c>
      <c r="K107" s="36"/>
      <c r="L107" s="9">
        <v>4324</v>
      </c>
      <c r="M107" s="36"/>
      <c r="N107" s="29">
        <f>SUM(C107+E107+G107+I107+K107+M107)</f>
        <v>0</v>
      </c>
    </row>
    <row r="108" spans="1:14" s="2" customFormat="1" ht="14.5" thickBot="1" x14ac:dyDescent="0.35">
      <c r="A108" s="4" t="s">
        <v>103</v>
      </c>
      <c r="B108" s="10">
        <v>1130</v>
      </c>
      <c r="C108" s="33"/>
      <c r="D108" s="10">
        <v>1180</v>
      </c>
      <c r="E108" s="37"/>
      <c r="F108" s="10">
        <v>1380</v>
      </c>
      <c r="G108" s="37"/>
      <c r="H108" s="10">
        <v>1740</v>
      </c>
      <c r="I108" s="37"/>
      <c r="J108" s="10">
        <v>2210</v>
      </c>
      <c r="K108" s="37"/>
      <c r="L108" s="10">
        <v>2542</v>
      </c>
      <c r="M108" s="37"/>
      <c r="N108" s="28">
        <f>SUM(C108+E108+G108+I108+K108+M108)</f>
        <v>0</v>
      </c>
    </row>
    <row r="109" spans="1:14" s="2" customFormat="1" ht="14.5" thickBot="1" x14ac:dyDescent="0.35">
      <c r="A109" s="4" t="s">
        <v>104</v>
      </c>
      <c r="B109" s="9">
        <v>1290</v>
      </c>
      <c r="C109" s="32"/>
      <c r="D109" s="9">
        <v>1340</v>
      </c>
      <c r="E109" s="36"/>
      <c r="F109" s="9">
        <v>1570</v>
      </c>
      <c r="G109" s="36"/>
      <c r="H109" s="9">
        <v>1980</v>
      </c>
      <c r="I109" s="36"/>
      <c r="J109" s="9">
        <v>2510</v>
      </c>
      <c r="K109" s="36"/>
      <c r="L109" s="9">
        <v>2887</v>
      </c>
      <c r="M109" s="36"/>
      <c r="N109" s="29">
        <f>SUM(C109+E109+G109+I109+K109+M109)</f>
        <v>0</v>
      </c>
    </row>
    <row r="110" spans="1:14" s="2" customFormat="1" ht="14.5" thickBot="1" x14ac:dyDescent="0.35">
      <c r="A110" s="4" t="s">
        <v>105</v>
      </c>
      <c r="B110" s="10">
        <v>1860</v>
      </c>
      <c r="C110" s="33"/>
      <c r="D110" s="10">
        <v>1940</v>
      </c>
      <c r="E110" s="37"/>
      <c r="F110" s="10">
        <v>2270</v>
      </c>
      <c r="G110" s="37"/>
      <c r="H110" s="10">
        <v>2860</v>
      </c>
      <c r="I110" s="37"/>
      <c r="J110" s="10">
        <v>3630</v>
      </c>
      <c r="K110" s="37"/>
      <c r="L110" s="10">
        <v>4175</v>
      </c>
      <c r="M110" s="37"/>
      <c r="N110" s="28">
        <f>SUM(C110+E110+G110+I110+K110+M110)</f>
        <v>0</v>
      </c>
    </row>
    <row r="111" spans="1:14" s="2" customFormat="1" ht="14.5" thickBot="1" x14ac:dyDescent="0.35">
      <c r="A111" s="4" t="s">
        <v>106</v>
      </c>
      <c r="B111" s="9">
        <v>2010</v>
      </c>
      <c r="C111" s="32"/>
      <c r="D111" s="9">
        <v>2090</v>
      </c>
      <c r="E111" s="36"/>
      <c r="F111" s="9">
        <v>2450</v>
      </c>
      <c r="G111" s="36"/>
      <c r="H111" s="9">
        <v>3080</v>
      </c>
      <c r="I111" s="36"/>
      <c r="J111" s="9">
        <v>3920</v>
      </c>
      <c r="K111" s="36"/>
      <c r="L111" s="9">
        <v>4508</v>
      </c>
      <c r="M111" s="36"/>
      <c r="N111" s="29">
        <f>SUM(C111+E111+G111+I111+K111+M111)</f>
        <v>0</v>
      </c>
    </row>
    <row r="112" spans="1:14" s="2" customFormat="1" ht="14.5" thickBot="1" x14ac:dyDescent="0.35">
      <c r="A112" s="4" t="s">
        <v>107</v>
      </c>
      <c r="B112" s="10">
        <v>1510</v>
      </c>
      <c r="C112" s="33"/>
      <c r="D112" s="10">
        <v>1570</v>
      </c>
      <c r="E112" s="37"/>
      <c r="F112" s="10">
        <v>1840</v>
      </c>
      <c r="G112" s="37"/>
      <c r="H112" s="10">
        <v>2320</v>
      </c>
      <c r="I112" s="37"/>
      <c r="J112" s="10">
        <v>2950</v>
      </c>
      <c r="K112" s="37"/>
      <c r="L112" s="10">
        <v>3393</v>
      </c>
      <c r="M112" s="37"/>
      <c r="N112" s="28">
        <f>SUM(C112+E112+G112+I112+K112+M112)</f>
        <v>0</v>
      </c>
    </row>
    <row r="113" spans="1:14" s="2" customFormat="1" ht="14.5" thickBot="1" x14ac:dyDescent="0.35">
      <c r="A113" s="4" t="s">
        <v>108</v>
      </c>
      <c r="B113" s="9">
        <v>1800</v>
      </c>
      <c r="C113" s="32"/>
      <c r="D113" s="9">
        <v>1880</v>
      </c>
      <c r="E113" s="36"/>
      <c r="F113" s="9">
        <v>2200</v>
      </c>
      <c r="G113" s="36"/>
      <c r="H113" s="9">
        <v>2770</v>
      </c>
      <c r="I113" s="36"/>
      <c r="J113" s="9">
        <v>3520</v>
      </c>
      <c r="K113" s="36"/>
      <c r="L113" s="9">
        <v>4048</v>
      </c>
      <c r="M113" s="36"/>
      <c r="N113" s="29">
        <f>SUM(C113+E113+G113+I113+K113+M113)</f>
        <v>0</v>
      </c>
    </row>
    <row r="114" spans="1:14" s="2" customFormat="1" ht="14.5" thickBot="1" x14ac:dyDescent="0.35">
      <c r="A114" s="4" t="s">
        <v>109</v>
      </c>
      <c r="B114" s="10">
        <v>1410</v>
      </c>
      <c r="C114" s="33"/>
      <c r="D114" s="10">
        <v>1470</v>
      </c>
      <c r="E114" s="37"/>
      <c r="F114" s="10">
        <v>1720</v>
      </c>
      <c r="G114" s="37"/>
      <c r="H114" s="10">
        <v>2170</v>
      </c>
      <c r="I114" s="37"/>
      <c r="J114" s="10">
        <v>2750</v>
      </c>
      <c r="K114" s="37"/>
      <c r="L114" s="10">
        <v>3163</v>
      </c>
      <c r="M114" s="37"/>
      <c r="N114" s="28">
        <f>SUM(C114+E114+G114+I114+K114+M114)</f>
        <v>0</v>
      </c>
    </row>
    <row r="115" spans="1:14" s="2" customFormat="1" ht="14.5" thickBot="1" x14ac:dyDescent="0.35">
      <c r="A115" s="4" t="s">
        <v>110</v>
      </c>
      <c r="B115" s="9">
        <v>1420</v>
      </c>
      <c r="C115" s="32"/>
      <c r="D115" s="9">
        <v>1480</v>
      </c>
      <c r="E115" s="36"/>
      <c r="F115" s="9">
        <v>1730</v>
      </c>
      <c r="G115" s="36"/>
      <c r="H115" s="9">
        <v>2180</v>
      </c>
      <c r="I115" s="36"/>
      <c r="J115" s="9">
        <v>2770</v>
      </c>
      <c r="K115" s="36"/>
      <c r="L115" s="9">
        <v>3186</v>
      </c>
      <c r="M115" s="36"/>
      <c r="N115" s="29">
        <f>SUM(C115+E115+G115+I115+K115+M115)</f>
        <v>0</v>
      </c>
    </row>
    <row r="116" spans="1:14" s="2" customFormat="1" ht="14.5" thickBot="1" x14ac:dyDescent="0.35">
      <c r="A116" s="4" t="s">
        <v>111</v>
      </c>
      <c r="B116" s="10">
        <v>1770</v>
      </c>
      <c r="C116" s="33"/>
      <c r="D116" s="10">
        <v>1840</v>
      </c>
      <c r="E116" s="37"/>
      <c r="F116" s="10">
        <v>2160</v>
      </c>
      <c r="G116" s="37"/>
      <c r="H116" s="10">
        <v>2720</v>
      </c>
      <c r="I116" s="37"/>
      <c r="J116" s="10">
        <v>3460</v>
      </c>
      <c r="K116" s="37"/>
      <c r="L116" s="10">
        <v>3979</v>
      </c>
      <c r="M116" s="37"/>
      <c r="N116" s="28">
        <f>SUM(C116+E116+G116+I116+K116+M116)</f>
        <v>0</v>
      </c>
    </row>
    <row r="117" spans="1:14" s="2" customFormat="1" ht="14.5" thickBot="1" x14ac:dyDescent="0.35">
      <c r="A117" s="4" t="s">
        <v>112</v>
      </c>
      <c r="B117" s="9">
        <v>1500</v>
      </c>
      <c r="C117" s="32"/>
      <c r="D117" s="9">
        <v>1560</v>
      </c>
      <c r="E117" s="36"/>
      <c r="F117" s="9">
        <v>1830</v>
      </c>
      <c r="G117" s="36"/>
      <c r="H117" s="9">
        <v>2310</v>
      </c>
      <c r="I117" s="36"/>
      <c r="J117" s="9">
        <v>2940</v>
      </c>
      <c r="K117" s="36"/>
      <c r="L117" s="9">
        <v>3381</v>
      </c>
      <c r="M117" s="36"/>
      <c r="N117" s="29">
        <f>SUM(C117+E117+G117+I117+K117+M117)</f>
        <v>0</v>
      </c>
    </row>
    <row r="118" spans="1:14" s="2" customFormat="1" ht="14.5" thickBot="1" x14ac:dyDescent="0.35">
      <c r="A118" s="4" t="s">
        <v>113</v>
      </c>
      <c r="B118" s="10">
        <v>1510</v>
      </c>
      <c r="C118" s="33"/>
      <c r="D118" s="10">
        <v>1570</v>
      </c>
      <c r="E118" s="37"/>
      <c r="F118" s="10">
        <v>1840</v>
      </c>
      <c r="G118" s="37"/>
      <c r="H118" s="10">
        <v>2320</v>
      </c>
      <c r="I118" s="37"/>
      <c r="J118" s="10">
        <v>2950</v>
      </c>
      <c r="K118" s="37"/>
      <c r="L118" s="10">
        <v>3393</v>
      </c>
      <c r="M118" s="37"/>
      <c r="N118" s="28">
        <f>SUM(C118+E118+G118+I118+K118+M118)</f>
        <v>0</v>
      </c>
    </row>
    <row r="119" spans="1:14" s="2" customFormat="1" ht="14.5" thickBot="1" x14ac:dyDescent="0.35">
      <c r="A119" s="4" t="s">
        <v>114</v>
      </c>
      <c r="B119" s="9">
        <v>1760</v>
      </c>
      <c r="C119" s="32"/>
      <c r="D119" s="9">
        <v>1830</v>
      </c>
      <c r="E119" s="36"/>
      <c r="F119" s="9">
        <v>2150</v>
      </c>
      <c r="G119" s="36"/>
      <c r="H119" s="9">
        <v>2710</v>
      </c>
      <c r="I119" s="36"/>
      <c r="J119" s="9">
        <v>3440</v>
      </c>
      <c r="K119" s="36"/>
      <c r="L119" s="9">
        <v>3956</v>
      </c>
      <c r="M119" s="36"/>
      <c r="N119" s="29">
        <f>SUM(C119+E119+G119+I119+K119+M119)</f>
        <v>0</v>
      </c>
    </row>
    <row r="120" spans="1:14" s="2" customFormat="1" ht="14.5" thickBot="1" x14ac:dyDescent="0.35">
      <c r="A120" s="4" t="s">
        <v>115</v>
      </c>
      <c r="B120" s="10">
        <v>1510</v>
      </c>
      <c r="C120" s="33"/>
      <c r="D120" s="10">
        <v>1570</v>
      </c>
      <c r="E120" s="37"/>
      <c r="F120" s="10">
        <v>1840</v>
      </c>
      <c r="G120" s="37"/>
      <c r="H120" s="10">
        <v>2320</v>
      </c>
      <c r="I120" s="37"/>
      <c r="J120" s="10">
        <v>2950</v>
      </c>
      <c r="K120" s="37"/>
      <c r="L120" s="10">
        <v>3393</v>
      </c>
      <c r="M120" s="37"/>
      <c r="N120" s="28">
        <f>SUM(C120+E120+G120+I120+K120+M120)</f>
        <v>0</v>
      </c>
    </row>
    <row r="121" spans="1:14" s="2" customFormat="1" ht="14.5" thickBot="1" x14ac:dyDescent="0.35">
      <c r="A121" s="4" t="s">
        <v>116</v>
      </c>
      <c r="B121" s="9">
        <v>1510</v>
      </c>
      <c r="C121" s="32"/>
      <c r="D121" s="9">
        <v>1570</v>
      </c>
      <c r="E121" s="36"/>
      <c r="F121" s="9">
        <v>1840</v>
      </c>
      <c r="G121" s="36"/>
      <c r="H121" s="9">
        <v>2320</v>
      </c>
      <c r="I121" s="36"/>
      <c r="J121" s="9">
        <v>2950</v>
      </c>
      <c r="K121" s="36"/>
      <c r="L121" s="9">
        <v>3393</v>
      </c>
      <c r="M121" s="36"/>
      <c r="N121" s="29">
        <f>SUM(C121+E121+G121+I121+K121+M121)</f>
        <v>0</v>
      </c>
    </row>
    <row r="122" spans="1:14" s="2" customFormat="1" ht="14.5" thickBot="1" x14ac:dyDescent="0.35">
      <c r="A122" s="4" t="s">
        <v>117</v>
      </c>
      <c r="B122" s="10">
        <v>1510</v>
      </c>
      <c r="C122" s="33"/>
      <c r="D122" s="10">
        <v>1570</v>
      </c>
      <c r="E122" s="37"/>
      <c r="F122" s="10">
        <v>1840</v>
      </c>
      <c r="G122" s="37"/>
      <c r="H122" s="10">
        <v>2320</v>
      </c>
      <c r="I122" s="37"/>
      <c r="J122" s="10">
        <v>2950</v>
      </c>
      <c r="K122" s="37"/>
      <c r="L122" s="10">
        <v>3393</v>
      </c>
      <c r="M122" s="37"/>
      <c r="N122" s="28">
        <f>SUM(C122+E122+G122+I122+K122+M122)</f>
        <v>0</v>
      </c>
    </row>
    <row r="123" spans="1:14" s="2" customFormat="1" ht="14.5" thickBot="1" x14ac:dyDescent="0.35">
      <c r="A123" s="4" t="s">
        <v>118</v>
      </c>
      <c r="B123" s="9">
        <v>1510</v>
      </c>
      <c r="C123" s="32"/>
      <c r="D123" s="9">
        <v>1570</v>
      </c>
      <c r="E123" s="36"/>
      <c r="F123" s="9">
        <v>1840</v>
      </c>
      <c r="G123" s="36"/>
      <c r="H123" s="9">
        <v>2320</v>
      </c>
      <c r="I123" s="36"/>
      <c r="J123" s="9">
        <v>2950</v>
      </c>
      <c r="K123" s="36"/>
      <c r="L123" s="9">
        <v>3393</v>
      </c>
      <c r="M123" s="36"/>
      <c r="N123" s="29">
        <f>SUM(C123+E123+G123+I123+K123+M123)</f>
        <v>0</v>
      </c>
    </row>
    <row r="124" spans="1:14" s="2" customFormat="1" ht="14.5" thickBot="1" x14ac:dyDescent="0.35">
      <c r="A124" s="4" t="s">
        <v>119</v>
      </c>
      <c r="B124" s="10">
        <v>1510</v>
      </c>
      <c r="C124" s="33"/>
      <c r="D124" s="10">
        <v>1570</v>
      </c>
      <c r="E124" s="37"/>
      <c r="F124" s="10">
        <v>1840</v>
      </c>
      <c r="G124" s="37"/>
      <c r="H124" s="10">
        <v>2320</v>
      </c>
      <c r="I124" s="37"/>
      <c r="J124" s="10">
        <v>2950</v>
      </c>
      <c r="K124" s="37"/>
      <c r="L124" s="10">
        <v>3393</v>
      </c>
      <c r="M124" s="37"/>
      <c r="N124" s="28">
        <f>SUM(C124+E124+G124+I124+K124+M124)</f>
        <v>0</v>
      </c>
    </row>
    <row r="125" spans="1:14" s="2" customFormat="1" ht="14.5" thickBot="1" x14ac:dyDescent="0.35">
      <c r="A125" s="4" t="s">
        <v>120</v>
      </c>
      <c r="B125" s="9">
        <v>1510</v>
      </c>
      <c r="C125" s="32"/>
      <c r="D125" s="9">
        <v>1570</v>
      </c>
      <c r="E125" s="36"/>
      <c r="F125" s="9">
        <v>1840</v>
      </c>
      <c r="G125" s="36"/>
      <c r="H125" s="9">
        <v>2320</v>
      </c>
      <c r="I125" s="36"/>
      <c r="J125" s="9">
        <v>2950</v>
      </c>
      <c r="K125" s="36"/>
      <c r="L125" s="9">
        <v>3393</v>
      </c>
      <c r="M125" s="36"/>
      <c r="N125" s="29">
        <f>SUM(C125+E125+G125+I125+K125+M125)</f>
        <v>0</v>
      </c>
    </row>
    <row r="126" spans="1:14" s="2" customFormat="1" ht="14.5" thickBot="1" x14ac:dyDescent="0.35">
      <c r="A126" s="4" t="s">
        <v>121</v>
      </c>
      <c r="B126" s="10">
        <v>1510</v>
      </c>
      <c r="C126" s="33"/>
      <c r="D126" s="10">
        <v>1570</v>
      </c>
      <c r="E126" s="37"/>
      <c r="F126" s="10">
        <v>1840</v>
      </c>
      <c r="G126" s="37"/>
      <c r="H126" s="10">
        <v>2320</v>
      </c>
      <c r="I126" s="37"/>
      <c r="J126" s="10">
        <v>2950</v>
      </c>
      <c r="K126" s="37"/>
      <c r="L126" s="10">
        <v>3393</v>
      </c>
      <c r="M126" s="37"/>
      <c r="N126" s="28">
        <f>SUM(C126+E126+G126+I126+K126+M126)</f>
        <v>0</v>
      </c>
    </row>
    <row r="127" spans="1:14" s="2" customFormat="1" ht="14.5" thickBot="1" x14ac:dyDescent="0.35">
      <c r="A127" s="4" t="s">
        <v>122</v>
      </c>
      <c r="B127" s="9">
        <v>1510</v>
      </c>
      <c r="C127" s="32"/>
      <c r="D127" s="9">
        <v>1570</v>
      </c>
      <c r="E127" s="36"/>
      <c r="F127" s="9">
        <v>1840</v>
      </c>
      <c r="G127" s="36"/>
      <c r="H127" s="9">
        <v>2320</v>
      </c>
      <c r="I127" s="36"/>
      <c r="J127" s="9">
        <v>2950</v>
      </c>
      <c r="K127" s="36"/>
      <c r="L127" s="9">
        <v>3393</v>
      </c>
      <c r="M127" s="36"/>
      <c r="N127" s="29">
        <f>SUM(C127+E127+G127+I127+K127+M127)</f>
        <v>0</v>
      </c>
    </row>
    <row r="128" spans="1:14" s="2" customFormat="1" ht="14.5" thickBot="1" x14ac:dyDescent="0.35">
      <c r="A128" s="4" t="s">
        <v>123</v>
      </c>
      <c r="B128" s="10">
        <v>1510</v>
      </c>
      <c r="C128" s="33"/>
      <c r="D128" s="10">
        <v>1570</v>
      </c>
      <c r="E128" s="37"/>
      <c r="F128" s="10">
        <v>1840</v>
      </c>
      <c r="G128" s="37"/>
      <c r="H128" s="10">
        <v>2320</v>
      </c>
      <c r="I128" s="37"/>
      <c r="J128" s="10">
        <v>2950</v>
      </c>
      <c r="K128" s="37"/>
      <c r="L128" s="10">
        <v>3393</v>
      </c>
      <c r="M128" s="37"/>
      <c r="N128" s="28">
        <f>SUM(C128+E128+G128+I128+K128+M128)</f>
        <v>0</v>
      </c>
    </row>
    <row r="129" spans="1:14" s="2" customFormat="1" ht="14.5" thickBot="1" x14ac:dyDescent="0.35">
      <c r="A129" s="4" t="s">
        <v>124</v>
      </c>
      <c r="B129" s="9">
        <v>1510</v>
      </c>
      <c r="C129" s="32"/>
      <c r="D129" s="9">
        <v>1570</v>
      </c>
      <c r="E129" s="36"/>
      <c r="F129" s="9">
        <v>1840</v>
      </c>
      <c r="G129" s="36"/>
      <c r="H129" s="9">
        <v>2320</v>
      </c>
      <c r="I129" s="36"/>
      <c r="J129" s="9">
        <v>2950</v>
      </c>
      <c r="K129" s="36"/>
      <c r="L129" s="9">
        <v>3393</v>
      </c>
      <c r="M129" s="36"/>
      <c r="N129" s="29">
        <f>SUM(C129+E129+G129+I129+K129+M129)</f>
        <v>0</v>
      </c>
    </row>
    <row r="130" spans="1:14" s="2" customFormat="1" ht="14.5" thickBot="1" x14ac:dyDescent="0.35">
      <c r="A130" s="4" t="s">
        <v>125</v>
      </c>
      <c r="B130" s="10">
        <v>1510</v>
      </c>
      <c r="C130" s="33"/>
      <c r="D130" s="10">
        <v>1570</v>
      </c>
      <c r="E130" s="37"/>
      <c r="F130" s="10">
        <v>1840</v>
      </c>
      <c r="G130" s="37"/>
      <c r="H130" s="10">
        <v>2320</v>
      </c>
      <c r="I130" s="37"/>
      <c r="J130" s="10">
        <v>2950</v>
      </c>
      <c r="K130" s="37"/>
      <c r="L130" s="10">
        <v>3393</v>
      </c>
      <c r="M130" s="37"/>
      <c r="N130" s="28">
        <f>SUM(C130+E130+G130+I130+K130+M130)</f>
        <v>0</v>
      </c>
    </row>
    <row r="131" spans="1:14" s="2" customFormat="1" ht="14.5" thickBot="1" x14ac:dyDescent="0.35">
      <c r="A131" s="4" t="s">
        <v>126</v>
      </c>
      <c r="B131" s="9">
        <v>1840</v>
      </c>
      <c r="C131" s="32"/>
      <c r="D131" s="9">
        <v>1910</v>
      </c>
      <c r="E131" s="36"/>
      <c r="F131" s="9">
        <v>2240</v>
      </c>
      <c r="G131" s="36"/>
      <c r="H131" s="9">
        <v>2820</v>
      </c>
      <c r="I131" s="36"/>
      <c r="J131" s="9">
        <v>3590</v>
      </c>
      <c r="K131" s="36"/>
      <c r="L131" s="9">
        <v>4129</v>
      </c>
      <c r="M131" s="36"/>
      <c r="N131" s="29">
        <f>SUM(C131+E131+G131+I131+K131+M131)</f>
        <v>0</v>
      </c>
    </row>
    <row r="132" spans="1:14" s="2" customFormat="1" ht="14.5" thickBot="1" x14ac:dyDescent="0.35">
      <c r="A132" s="4" t="s">
        <v>127</v>
      </c>
      <c r="B132" s="10">
        <v>1510</v>
      </c>
      <c r="C132" s="33"/>
      <c r="D132" s="10">
        <v>1570</v>
      </c>
      <c r="E132" s="37"/>
      <c r="F132" s="10">
        <v>1840</v>
      </c>
      <c r="G132" s="37"/>
      <c r="H132" s="10">
        <v>2320</v>
      </c>
      <c r="I132" s="37"/>
      <c r="J132" s="10">
        <v>2950</v>
      </c>
      <c r="K132" s="37"/>
      <c r="L132" s="10">
        <v>3393</v>
      </c>
      <c r="M132" s="37"/>
      <c r="N132" s="28">
        <f>SUM(C132+E132+G132+I132+K132+M132)</f>
        <v>0</v>
      </c>
    </row>
    <row r="133" spans="1:14" s="2" customFormat="1" ht="14.5" thickBot="1" x14ac:dyDescent="0.35">
      <c r="A133" s="4" t="s">
        <v>128</v>
      </c>
      <c r="B133" s="9">
        <v>1510</v>
      </c>
      <c r="C133" s="32"/>
      <c r="D133" s="9">
        <v>1570</v>
      </c>
      <c r="E133" s="36"/>
      <c r="F133" s="9">
        <v>1840</v>
      </c>
      <c r="G133" s="36"/>
      <c r="H133" s="9">
        <v>2320</v>
      </c>
      <c r="I133" s="36"/>
      <c r="J133" s="9">
        <v>2950</v>
      </c>
      <c r="K133" s="36"/>
      <c r="L133" s="9">
        <v>3393</v>
      </c>
      <c r="M133" s="36"/>
      <c r="N133" s="29">
        <f>SUM(C133+E133+G133+I133+K133+M133)</f>
        <v>0</v>
      </c>
    </row>
    <row r="134" spans="1:14" s="3" customFormat="1" ht="14.5" thickBot="1" x14ac:dyDescent="0.35">
      <c r="A134" s="4" t="s">
        <v>129</v>
      </c>
      <c r="B134" s="10">
        <v>1510</v>
      </c>
      <c r="C134" s="33"/>
      <c r="D134" s="10">
        <v>1570</v>
      </c>
      <c r="E134" s="37"/>
      <c r="F134" s="10">
        <v>1840</v>
      </c>
      <c r="G134" s="37"/>
      <c r="H134" s="10">
        <v>2320</v>
      </c>
      <c r="I134" s="37"/>
      <c r="J134" s="10">
        <v>2950</v>
      </c>
      <c r="K134" s="37"/>
      <c r="L134" s="10">
        <v>3393</v>
      </c>
      <c r="M134" s="37"/>
      <c r="N134" s="28">
        <f>SUM(C134+E134+G134+I134+K134+M134)</f>
        <v>0</v>
      </c>
    </row>
    <row r="135" spans="1:14" s="2" customFormat="1" ht="14.5" thickBot="1" x14ac:dyDescent="0.35">
      <c r="A135" s="4" t="s">
        <v>130</v>
      </c>
      <c r="B135" s="9">
        <v>1510</v>
      </c>
      <c r="C135" s="32"/>
      <c r="D135" s="9">
        <v>1570</v>
      </c>
      <c r="E135" s="36"/>
      <c r="F135" s="9">
        <v>1840</v>
      </c>
      <c r="G135" s="36"/>
      <c r="H135" s="9">
        <v>2320</v>
      </c>
      <c r="I135" s="36"/>
      <c r="J135" s="9">
        <v>2950</v>
      </c>
      <c r="K135" s="36"/>
      <c r="L135" s="9">
        <v>3393</v>
      </c>
      <c r="M135" s="36"/>
      <c r="N135" s="29">
        <f>SUM(C135+E135+G135+I135+K135+M135)</f>
        <v>0</v>
      </c>
    </row>
    <row r="136" spans="1:14" s="2" customFormat="1" ht="14.5" thickBot="1" x14ac:dyDescent="0.35">
      <c r="A136" s="4" t="s">
        <v>131</v>
      </c>
      <c r="B136" s="10">
        <v>1510</v>
      </c>
      <c r="C136" s="33"/>
      <c r="D136" s="10">
        <v>1570</v>
      </c>
      <c r="E136" s="37"/>
      <c r="F136" s="10">
        <v>1840</v>
      </c>
      <c r="G136" s="37"/>
      <c r="H136" s="10">
        <v>2320</v>
      </c>
      <c r="I136" s="37"/>
      <c r="J136" s="10">
        <v>2950</v>
      </c>
      <c r="K136" s="37"/>
      <c r="L136" s="10">
        <v>3393</v>
      </c>
      <c r="M136" s="37"/>
      <c r="N136" s="28">
        <f>SUM(C136+E136+G136+I136+K136+M136)</f>
        <v>0</v>
      </c>
    </row>
    <row r="137" spans="1:14" s="2" customFormat="1" ht="14.5" thickBot="1" x14ac:dyDescent="0.35">
      <c r="A137" s="4" t="s">
        <v>132</v>
      </c>
      <c r="B137" s="9">
        <v>1840</v>
      </c>
      <c r="C137" s="32"/>
      <c r="D137" s="9">
        <v>1910</v>
      </c>
      <c r="E137" s="36"/>
      <c r="F137" s="9">
        <v>2240</v>
      </c>
      <c r="G137" s="36"/>
      <c r="H137" s="9">
        <v>2820</v>
      </c>
      <c r="I137" s="36"/>
      <c r="J137" s="9">
        <v>3590</v>
      </c>
      <c r="K137" s="36"/>
      <c r="L137" s="9">
        <v>4129</v>
      </c>
      <c r="M137" s="36"/>
      <c r="N137" s="29">
        <f>SUM(C137+E137+G137+I137+K137+M137)</f>
        <v>0</v>
      </c>
    </row>
    <row r="138" spans="1:14" s="2" customFormat="1" ht="14.5" thickBot="1" x14ac:dyDescent="0.35">
      <c r="A138" s="4" t="s">
        <v>133</v>
      </c>
      <c r="B138" s="10">
        <v>1510</v>
      </c>
      <c r="C138" s="33"/>
      <c r="D138" s="10">
        <v>1570</v>
      </c>
      <c r="E138" s="37"/>
      <c r="F138" s="10">
        <v>1840</v>
      </c>
      <c r="G138" s="37"/>
      <c r="H138" s="10">
        <v>2320</v>
      </c>
      <c r="I138" s="37"/>
      <c r="J138" s="10">
        <v>2950</v>
      </c>
      <c r="K138" s="37"/>
      <c r="L138" s="10">
        <v>3393</v>
      </c>
      <c r="M138" s="37"/>
      <c r="N138" s="28">
        <f>SUM(C138+E138+G138+I138+K138+M138)</f>
        <v>0</v>
      </c>
    </row>
    <row r="139" spans="1:14" s="2" customFormat="1" ht="14.5" thickBot="1" x14ac:dyDescent="0.35">
      <c r="A139" s="4" t="s">
        <v>134</v>
      </c>
      <c r="B139" s="9">
        <v>1510</v>
      </c>
      <c r="C139" s="32"/>
      <c r="D139" s="9">
        <v>1570</v>
      </c>
      <c r="E139" s="36"/>
      <c r="F139" s="9">
        <v>1840</v>
      </c>
      <c r="G139" s="36"/>
      <c r="H139" s="9">
        <v>2320</v>
      </c>
      <c r="I139" s="36"/>
      <c r="J139" s="9">
        <v>2950</v>
      </c>
      <c r="K139" s="36"/>
      <c r="L139" s="9">
        <v>3393</v>
      </c>
      <c r="M139" s="36"/>
      <c r="N139" s="29">
        <f>SUM(C139+E139+G139+I139+K139+M139)</f>
        <v>0</v>
      </c>
    </row>
    <row r="140" spans="1:14" s="2" customFormat="1" ht="14.5" thickBot="1" x14ac:dyDescent="0.35">
      <c r="A140" s="4" t="s">
        <v>135</v>
      </c>
      <c r="B140" s="10">
        <v>1510</v>
      </c>
      <c r="C140" s="33"/>
      <c r="D140" s="10">
        <v>1570</v>
      </c>
      <c r="E140" s="37"/>
      <c r="F140" s="10">
        <v>1840</v>
      </c>
      <c r="G140" s="37"/>
      <c r="H140" s="10">
        <v>2320</v>
      </c>
      <c r="I140" s="37"/>
      <c r="J140" s="10">
        <v>2950</v>
      </c>
      <c r="K140" s="37"/>
      <c r="L140" s="10">
        <v>3393</v>
      </c>
      <c r="M140" s="37"/>
      <c r="N140" s="28">
        <f>SUM(C140+E140+G140+I140+K140+M140)</f>
        <v>0</v>
      </c>
    </row>
    <row r="141" spans="1:14" s="2" customFormat="1" ht="14.5" thickBot="1" x14ac:dyDescent="0.35">
      <c r="A141" s="4" t="s">
        <v>136</v>
      </c>
      <c r="B141" s="9">
        <v>1510</v>
      </c>
      <c r="C141" s="32"/>
      <c r="D141" s="9">
        <v>1570</v>
      </c>
      <c r="E141" s="36"/>
      <c r="F141" s="9">
        <v>1840</v>
      </c>
      <c r="G141" s="36"/>
      <c r="H141" s="9">
        <v>2320</v>
      </c>
      <c r="I141" s="36"/>
      <c r="J141" s="9">
        <v>2950</v>
      </c>
      <c r="K141" s="36"/>
      <c r="L141" s="9">
        <v>3393</v>
      </c>
      <c r="M141" s="36"/>
      <c r="N141" s="29">
        <f>SUM(C141+E141+G141+I141+K141+M141)</f>
        <v>0</v>
      </c>
    </row>
    <row r="142" spans="1:14" s="2" customFormat="1" ht="14.5" thickBot="1" x14ac:dyDescent="0.35">
      <c r="A142" s="4" t="s">
        <v>137</v>
      </c>
      <c r="B142" s="10">
        <v>1510</v>
      </c>
      <c r="C142" s="33"/>
      <c r="D142" s="10">
        <v>1570</v>
      </c>
      <c r="E142" s="37"/>
      <c r="F142" s="10">
        <v>1840</v>
      </c>
      <c r="G142" s="37"/>
      <c r="H142" s="10">
        <v>2320</v>
      </c>
      <c r="I142" s="37"/>
      <c r="J142" s="10">
        <v>2950</v>
      </c>
      <c r="K142" s="37"/>
      <c r="L142" s="10">
        <v>3393</v>
      </c>
      <c r="M142" s="37"/>
      <c r="N142" s="28">
        <f>SUM(C142+E142+G142+I142+K142+M142)</f>
        <v>0</v>
      </c>
    </row>
    <row r="143" spans="1:14" s="2" customFormat="1" ht="14.5" thickBot="1" x14ac:dyDescent="0.35">
      <c r="A143" s="4" t="s">
        <v>138</v>
      </c>
      <c r="B143" s="9">
        <v>1930</v>
      </c>
      <c r="C143" s="32"/>
      <c r="D143" s="9">
        <v>1990</v>
      </c>
      <c r="E143" s="36"/>
      <c r="F143" s="9">
        <v>2330</v>
      </c>
      <c r="G143" s="36"/>
      <c r="H143" s="9">
        <v>3070</v>
      </c>
      <c r="I143" s="36"/>
      <c r="J143" s="9">
        <v>3810</v>
      </c>
      <c r="K143" s="36"/>
      <c r="L143" s="9">
        <v>4382</v>
      </c>
      <c r="M143" s="36"/>
      <c r="N143" s="29">
        <f>SUM(C143+E143+G143+I143+K143+M143)</f>
        <v>0</v>
      </c>
    </row>
    <row r="144" spans="1:14" s="2" customFormat="1" ht="14.5" thickBot="1" x14ac:dyDescent="0.35">
      <c r="A144" s="5">
        <v>76065</v>
      </c>
      <c r="B144" s="18">
        <v>1770</v>
      </c>
      <c r="C144" s="34"/>
      <c r="D144" s="20">
        <v>1840</v>
      </c>
      <c r="E144" s="38"/>
      <c r="F144" s="20">
        <v>2160</v>
      </c>
      <c r="G144" s="38"/>
      <c r="H144" s="20">
        <v>2720</v>
      </c>
      <c r="I144" s="38"/>
      <c r="J144" s="20">
        <v>3460</v>
      </c>
      <c r="K144" s="38"/>
      <c r="L144" s="10">
        <v>3979</v>
      </c>
      <c r="M144" s="38"/>
      <c r="N144" s="28">
        <f>SUM(C144+E144+G144+I144+K144+M144)</f>
        <v>0</v>
      </c>
    </row>
    <row r="145" spans="1:14" s="2" customFormat="1" ht="26.5" thickBot="1" x14ac:dyDescent="0.35">
      <c r="A145" s="46"/>
      <c r="B145" s="45" t="s">
        <v>141</v>
      </c>
      <c r="C145" s="19">
        <f>SUM(C4:C144)</f>
        <v>0</v>
      </c>
      <c r="D145" s="21" t="s">
        <v>143</v>
      </c>
      <c r="E145" s="22">
        <f>SUM(E4:E144)</f>
        <v>0</v>
      </c>
      <c r="F145" s="21" t="s">
        <v>144</v>
      </c>
      <c r="G145" s="22">
        <f>SUM(G4:G144)</f>
        <v>0</v>
      </c>
      <c r="H145" s="21" t="s">
        <v>145</v>
      </c>
      <c r="I145" s="22">
        <f>SUM(I4:I144)</f>
        <v>0</v>
      </c>
      <c r="J145" s="21" t="s">
        <v>147</v>
      </c>
      <c r="K145" s="22">
        <f>SUM(K4:K144)</f>
        <v>0</v>
      </c>
      <c r="L145" s="26" t="s">
        <v>146</v>
      </c>
      <c r="M145" s="23">
        <f>SUM(M4:M144)</f>
        <v>0</v>
      </c>
      <c r="N145" s="30">
        <f>SUM(N4:N144)</f>
        <v>0</v>
      </c>
    </row>
    <row r="146" spans="1:14" s="2" customFormat="1" ht="25" customHeight="1" thickTop="1" thickBot="1" x14ac:dyDescent="0.3">
      <c r="A146" s="47"/>
      <c r="B146" s="48"/>
      <c r="C146" s="49"/>
      <c r="D146" s="50"/>
      <c r="E146" s="49"/>
      <c r="F146" s="50"/>
      <c r="G146" s="49"/>
      <c r="H146" s="50"/>
      <c r="I146" s="49"/>
      <c r="J146" s="50"/>
      <c r="K146" s="51"/>
      <c r="L146" s="27" t="s">
        <v>142</v>
      </c>
      <c r="M146" s="24">
        <f>SUM(C145,E145,G145,I145,K145,M145)</f>
        <v>0</v>
      </c>
      <c r="N146" s="25"/>
    </row>
    <row r="147" spans="1:14" s="2" customFormat="1" ht="10.5" x14ac:dyDescent="0.25">
      <c r="A147" s="3"/>
      <c r="C147" s="6"/>
      <c r="E147" s="6"/>
      <c r="G147" s="6"/>
      <c r="I147" s="6"/>
      <c r="K147" s="6"/>
      <c r="M147" s="6"/>
    </row>
    <row r="148" spans="1:14" s="2" customFormat="1" ht="10.5" x14ac:dyDescent="0.25">
      <c r="A148" s="3"/>
      <c r="C148" s="6"/>
      <c r="E148" s="6"/>
      <c r="G148" s="6"/>
      <c r="I148" s="6"/>
      <c r="K148" s="6"/>
      <c r="M148" s="6"/>
    </row>
    <row r="149" spans="1:14" s="2" customFormat="1" ht="10.5" x14ac:dyDescent="0.25">
      <c r="A149" s="3"/>
      <c r="C149" s="6"/>
      <c r="E149" s="6"/>
      <c r="G149" s="6"/>
      <c r="I149" s="6"/>
      <c r="K149" s="6"/>
      <c r="M149" s="6"/>
    </row>
    <row r="150" spans="1:14" s="2" customFormat="1" ht="10.5" x14ac:dyDescent="0.25">
      <c r="A150" s="3"/>
      <c r="C150" s="6"/>
      <c r="E150" s="6"/>
      <c r="G150" s="6"/>
      <c r="I150" s="6"/>
      <c r="K150" s="6"/>
      <c r="M150" s="6"/>
    </row>
    <row r="151" spans="1:14" s="2" customFormat="1" ht="10.5" x14ac:dyDescent="0.25">
      <c r="A151" s="3"/>
      <c r="C151" s="6"/>
      <c r="E151" s="6"/>
      <c r="G151" s="6"/>
      <c r="I151" s="6"/>
      <c r="K151" s="6"/>
      <c r="M151" s="6"/>
    </row>
    <row r="152" spans="1:14" s="2" customFormat="1" ht="10.5" x14ac:dyDescent="0.25">
      <c r="A152" s="3"/>
      <c r="C152" s="6"/>
      <c r="E152" s="6"/>
      <c r="G152" s="6"/>
      <c r="I152" s="6"/>
      <c r="K152" s="6"/>
      <c r="M152" s="6"/>
    </row>
    <row r="153" spans="1:14" s="2" customFormat="1" ht="10.5" x14ac:dyDescent="0.25">
      <c r="A153" s="3"/>
      <c r="C153" s="6"/>
      <c r="E153" s="6"/>
      <c r="G153" s="6"/>
      <c r="I153" s="6"/>
      <c r="K153" s="6"/>
      <c r="M153" s="6"/>
    </row>
    <row r="154" spans="1:14" s="2" customFormat="1" ht="10.5" x14ac:dyDescent="0.25">
      <c r="A154" s="3"/>
      <c r="C154" s="6"/>
      <c r="E154" s="6"/>
      <c r="G154" s="6"/>
      <c r="I154" s="6"/>
      <c r="K154" s="6"/>
      <c r="M154" s="6"/>
    </row>
    <row r="155" spans="1:14" s="2" customFormat="1" ht="10.5" x14ac:dyDescent="0.25">
      <c r="A155" s="3"/>
      <c r="C155" s="6"/>
      <c r="E155" s="6"/>
      <c r="G155" s="6"/>
      <c r="I155" s="6"/>
      <c r="K155" s="6"/>
      <c r="M155" s="6"/>
    </row>
    <row r="156" spans="1:14" s="2" customFormat="1" ht="10.5" x14ac:dyDescent="0.25">
      <c r="A156" s="3"/>
      <c r="C156" s="6"/>
      <c r="E156" s="6"/>
      <c r="G156" s="6"/>
      <c r="I156" s="6"/>
      <c r="K156" s="6"/>
      <c r="M156" s="6"/>
    </row>
    <row r="157" spans="1:14" s="2" customFormat="1" ht="10.5" x14ac:dyDescent="0.25">
      <c r="A157" s="3"/>
      <c r="C157" s="6"/>
      <c r="E157" s="6"/>
      <c r="G157" s="6"/>
      <c r="I157" s="6"/>
      <c r="K157" s="6"/>
      <c r="M157" s="6"/>
    </row>
    <row r="158" spans="1:14" s="2" customFormat="1" ht="10.5" x14ac:dyDescent="0.25">
      <c r="A158" s="3"/>
      <c r="C158" s="6"/>
      <c r="E158" s="6"/>
      <c r="G158" s="6"/>
      <c r="I158" s="6"/>
      <c r="K158" s="6"/>
      <c r="M158" s="6"/>
    </row>
    <row r="159" spans="1:14" s="2" customFormat="1" ht="10.5" x14ac:dyDescent="0.25">
      <c r="A159" s="3"/>
      <c r="C159" s="6"/>
      <c r="E159" s="6"/>
      <c r="G159" s="6"/>
      <c r="I159" s="6"/>
      <c r="K159" s="6"/>
      <c r="M159" s="6"/>
    </row>
    <row r="160" spans="1:14" s="2" customFormat="1" ht="10.5" x14ac:dyDescent="0.25">
      <c r="A160" s="3"/>
      <c r="C160" s="6"/>
      <c r="E160" s="6"/>
      <c r="G160" s="6"/>
      <c r="I160" s="6"/>
      <c r="K160" s="6"/>
      <c r="M160" s="6"/>
    </row>
    <row r="161" spans="1:13" s="2" customFormat="1" ht="10.5" x14ac:dyDescent="0.25">
      <c r="A161" s="3"/>
      <c r="C161" s="6"/>
      <c r="E161" s="6"/>
      <c r="G161" s="6"/>
      <c r="I161" s="6"/>
      <c r="K161" s="6"/>
      <c r="M161" s="6"/>
    </row>
    <row r="162" spans="1:13" s="2" customFormat="1" ht="10.5" x14ac:dyDescent="0.25">
      <c r="A162" s="3"/>
      <c r="C162" s="6"/>
      <c r="E162" s="6"/>
      <c r="G162" s="6"/>
      <c r="I162" s="6"/>
      <c r="K162" s="6"/>
      <c r="M162" s="6"/>
    </row>
    <row r="163" spans="1:13" s="2" customFormat="1" ht="10.5" x14ac:dyDescent="0.25">
      <c r="A163" s="3"/>
      <c r="C163" s="6"/>
      <c r="E163" s="6"/>
      <c r="G163" s="6"/>
      <c r="I163" s="6"/>
      <c r="K163" s="6"/>
      <c r="M163" s="6"/>
    </row>
    <row r="164" spans="1:13" s="2" customFormat="1" ht="10.5" x14ac:dyDescent="0.25">
      <c r="A164" s="3"/>
      <c r="C164" s="6"/>
      <c r="E164" s="6"/>
      <c r="G164" s="6"/>
      <c r="I164" s="6"/>
      <c r="K164" s="6"/>
      <c r="M164" s="6"/>
    </row>
    <row r="165" spans="1:13" s="2" customFormat="1" ht="10.5" x14ac:dyDescent="0.25">
      <c r="A165" s="3"/>
      <c r="C165" s="6"/>
      <c r="E165" s="6"/>
      <c r="G165" s="6"/>
      <c r="I165" s="6"/>
      <c r="K165" s="6"/>
      <c r="M165" s="6"/>
    </row>
    <row r="166" spans="1:13" s="2" customFormat="1" ht="10.5" x14ac:dyDescent="0.25">
      <c r="A166" s="3"/>
      <c r="C166" s="6"/>
      <c r="E166" s="6"/>
      <c r="G166" s="6"/>
      <c r="I166" s="6"/>
      <c r="K166" s="6"/>
      <c r="M166" s="6"/>
    </row>
    <row r="167" spans="1:13" s="2" customFormat="1" ht="10.5" x14ac:dyDescent="0.25">
      <c r="A167" s="3"/>
      <c r="C167" s="6"/>
      <c r="E167" s="6"/>
      <c r="G167" s="6"/>
      <c r="I167" s="6"/>
      <c r="K167" s="6"/>
      <c r="M167" s="6"/>
    </row>
    <row r="168" spans="1:13" s="2" customFormat="1" ht="10.5" x14ac:dyDescent="0.25">
      <c r="A168" s="3"/>
      <c r="C168" s="6"/>
      <c r="E168" s="6"/>
      <c r="G168" s="6"/>
      <c r="I168" s="6"/>
      <c r="K168" s="6"/>
      <c r="M168" s="6"/>
    </row>
    <row r="169" spans="1:13" s="2" customFormat="1" ht="10.5" x14ac:dyDescent="0.25">
      <c r="A169" s="3"/>
      <c r="C169" s="6"/>
      <c r="E169" s="6"/>
      <c r="G169" s="6"/>
      <c r="I169" s="6"/>
      <c r="K169" s="6"/>
      <c r="M169" s="6"/>
    </row>
    <row r="170" spans="1:13" s="2" customFormat="1" ht="10.5" x14ac:dyDescent="0.25">
      <c r="A170" s="3"/>
      <c r="C170" s="6"/>
      <c r="E170" s="6"/>
      <c r="G170" s="6"/>
      <c r="I170" s="6"/>
      <c r="K170" s="6"/>
      <c r="M170" s="6"/>
    </row>
    <row r="171" spans="1:13" s="2" customFormat="1" ht="10.5" x14ac:dyDescent="0.25">
      <c r="A171" s="3"/>
      <c r="C171" s="6"/>
      <c r="E171" s="6"/>
      <c r="G171" s="6"/>
      <c r="I171" s="6"/>
      <c r="K171" s="6"/>
      <c r="M171" s="6"/>
    </row>
    <row r="172" spans="1:13" s="2" customFormat="1" ht="10.5" x14ac:dyDescent="0.25">
      <c r="A172" s="3"/>
      <c r="C172" s="6"/>
      <c r="E172" s="6"/>
      <c r="G172" s="6"/>
      <c r="I172" s="6"/>
      <c r="K172" s="6"/>
      <c r="M172" s="6"/>
    </row>
    <row r="173" spans="1:13" s="2" customFormat="1" ht="10.5" x14ac:dyDescent="0.25">
      <c r="A173" s="3"/>
      <c r="C173" s="6"/>
      <c r="E173" s="6"/>
      <c r="G173" s="6"/>
      <c r="I173" s="6"/>
      <c r="K173" s="6"/>
      <c r="M173" s="6"/>
    </row>
    <row r="174" spans="1:13" s="2" customFormat="1" ht="10.5" x14ac:dyDescent="0.25">
      <c r="A174" s="3"/>
      <c r="C174" s="6"/>
      <c r="E174" s="6"/>
      <c r="G174" s="6"/>
      <c r="I174" s="6"/>
      <c r="K174" s="6"/>
      <c r="M174" s="6"/>
    </row>
    <row r="175" spans="1:13" s="2" customFormat="1" ht="10.5" x14ac:dyDescent="0.25">
      <c r="A175" s="3"/>
      <c r="C175" s="6"/>
      <c r="E175" s="6"/>
      <c r="G175" s="6"/>
      <c r="I175" s="6"/>
      <c r="K175" s="6"/>
      <c r="M175" s="6"/>
    </row>
    <row r="176" spans="1:13" s="2" customFormat="1" ht="10.5" x14ac:dyDescent="0.25">
      <c r="A176" s="3"/>
      <c r="C176" s="6"/>
      <c r="E176" s="6"/>
      <c r="G176" s="6"/>
      <c r="I176" s="6"/>
      <c r="K176" s="6"/>
      <c r="M176" s="6"/>
    </row>
    <row r="177" spans="1:13" s="2" customFormat="1" ht="10.5" x14ac:dyDescent="0.25">
      <c r="A177" s="3"/>
      <c r="C177" s="6"/>
      <c r="E177" s="6"/>
      <c r="G177" s="6"/>
      <c r="I177" s="6"/>
      <c r="K177" s="6"/>
      <c r="M177" s="6"/>
    </row>
    <row r="178" spans="1:13" s="2" customFormat="1" ht="10.5" x14ac:dyDescent="0.25">
      <c r="A178" s="3"/>
      <c r="C178" s="6"/>
      <c r="E178" s="6"/>
      <c r="G178" s="6"/>
      <c r="I178" s="6"/>
      <c r="K178" s="6"/>
      <c r="M178" s="6"/>
    </row>
    <row r="179" spans="1:13" s="2" customFormat="1" ht="10.5" x14ac:dyDescent="0.25">
      <c r="A179" s="3"/>
      <c r="C179" s="6"/>
      <c r="E179" s="6"/>
      <c r="G179" s="6"/>
      <c r="I179" s="6"/>
      <c r="K179" s="6"/>
      <c r="M179" s="6"/>
    </row>
    <row r="180" spans="1:13" s="2" customFormat="1" ht="10.5" x14ac:dyDescent="0.25">
      <c r="A180" s="3"/>
      <c r="C180" s="6"/>
      <c r="E180" s="6"/>
      <c r="G180" s="6"/>
      <c r="I180" s="6"/>
      <c r="K180" s="6"/>
      <c r="M180" s="6"/>
    </row>
    <row r="181" spans="1:13" s="2" customFormat="1" ht="10.5" x14ac:dyDescent="0.25">
      <c r="A181" s="3"/>
      <c r="C181" s="6"/>
      <c r="E181" s="6"/>
      <c r="G181" s="6"/>
      <c r="I181" s="6"/>
      <c r="K181" s="6"/>
      <c r="M181" s="6"/>
    </row>
    <row r="182" spans="1:13" s="2" customFormat="1" ht="10.5" x14ac:dyDescent="0.25">
      <c r="A182" s="3"/>
      <c r="C182" s="6"/>
      <c r="E182" s="6"/>
      <c r="G182" s="6"/>
      <c r="I182" s="6"/>
      <c r="K182" s="6"/>
      <c r="M182" s="6"/>
    </row>
    <row r="183" spans="1:13" s="2" customFormat="1" ht="10.5" x14ac:dyDescent="0.25">
      <c r="A183" s="3"/>
      <c r="C183" s="6"/>
      <c r="E183" s="6"/>
      <c r="G183" s="6"/>
      <c r="I183" s="6"/>
      <c r="K183" s="6"/>
      <c r="M183" s="6"/>
    </row>
    <row r="184" spans="1:13" s="2" customFormat="1" ht="10.5" x14ac:dyDescent="0.25">
      <c r="A184" s="3"/>
      <c r="C184" s="6"/>
      <c r="E184" s="6"/>
      <c r="G184" s="6"/>
      <c r="I184" s="6"/>
      <c r="K184" s="6"/>
      <c r="M184" s="6"/>
    </row>
    <row r="185" spans="1:13" s="2" customFormat="1" ht="10.5" x14ac:dyDescent="0.25">
      <c r="A185" s="3"/>
      <c r="C185" s="6"/>
      <c r="E185" s="6"/>
      <c r="G185" s="6"/>
      <c r="I185" s="6"/>
      <c r="K185" s="6"/>
      <c r="M185" s="6"/>
    </row>
    <row r="186" spans="1:13" s="2" customFormat="1" ht="10.5" x14ac:dyDescent="0.25">
      <c r="A186" s="3"/>
      <c r="C186" s="6"/>
      <c r="E186" s="6"/>
      <c r="G186" s="6"/>
      <c r="I186" s="6"/>
      <c r="K186" s="6"/>
      <c r="M186" s="6"/>
    </row>
    <row r="187" spans="1:13" s="2" customFormat="1" ht="10.5" x14ac:dyDescent="0.25">
      <c r="A187" s="3"/>
      <c r="C187" s="6"/>
      <c r="E187" s="6"/>
      <c r="G187" s="6"/>
      <c r="I187" s="6"/>
      <c r="K187" s="6"/>
      <c r="M187" s="6"/>
    </row>
    <row r="188" spans="1:13" s="2" customFormat="1" ht="10.5" x14ac:dyDescent="0.25">
      <c r="A188" s="3"/>
      <c r="C188" s="6"/>
      <c r="E188" s="6"/>
      <c r="G188" s="6"/>
      <c r="I188" s="6"/>
      <c r="K188" s="6"/>
      <c r="M188" s="6"/>
    </row>
  </sheetData>
  <mergeCells count="3">
    <mergeCell ref="M146:N146"/>
    <mergeCell ref="A2:N2"/>
    <mergeCell ref="A1:N1"/>
  </mergeCells>
  <pageMargins left="0.25" right="0.25" top="0.75" bottom="0.75" header="0.3" footer="0.3"/>
  <pageSetup paperSize="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</vt:lpstr>
    </vt:vector>
  </TitlesOfParts>
  <Company>Dallas County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ltanderson</dc:creator>
  <cp:lastModifiedBy>Rosa Golden</cp:lastModifiedBy>
  <cp:lastPrinted>2025-12-08T14:25:27Z</cp:lastPrinted>
  <dcterms:created xsi:type="dcterms:W3CDTF">2010-10-01T16:00:17Z</dcterms:created>
  <dcterms:modified xsi:type="dcterms:W3CDTF">2025-12-08T14:29:00Z</dcterms:modified>
</cp:coreProperties>
</file>